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hernandeh\Downloads\"/>
    </mc:Choice>
  </mc:AlternateContent>
  <xr:revisionPtr revIDLastSave="0" documentId="13_ncr:1_{9A3A1285-B75C-4316-A375-EE0B7819852D}" xr6:coauthVersionLast="45" xr6:coauthVersionMax="45" xr10:uidLastSave="{00000000-0000-0000-0000-000000000000}"/>
  <bookViews>
    <workbookView xWindow="-108" yWindow="-108" windowWidth="23256" windowHeight="12576" xr2:uid="{00000000-000D-0000-FFFF-FFFF00000000}"/>
  </bookViews>
  <sheets>
    <sheet name="Weighed Loan Average Stormwate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1" l="1"/>
  <c r="E48" i="1"/>
  <c r="E41" i="1"/>
  <c r="E32" i="1"/>
  <c r="E49" i="1"/>
  <c r="E47" i="1"/>
  <c r="E46" i="1"/>
  <c r="E45" i="1"/>
  <c r="E42" i="1"/>
  <c r="E40" i="1"/>
  <c r="E39" i="1"/>
  <c r="E38" i="1"/>
  <c r="E33" i="1"/>
  <c r="E31" i="1"/>
  <c r="E30" i="1"/>
  <c r="E29" i="1"/>
  <c r="E25" i="1"/>
  <c r="E24" i="1"/>
  <c r="E23" i="1"/>
  <c r="E22" i="1"/>
  <c r="E21" i="1"/>
  <c r="E17" i="1"/>
  <c r="E16" i="1"/>
  <c r="E15" i="1"/>
  <c r="E14" i="1"/>
  <c r="C50" i="1"/>
  <c r="E50" i="1" l="1"/>
  <c r="D50" i="1" s="1"/>
  <c r="D51" i="1" s="1"/>
</calcChain>
</file>

<file path=xl/sharedStrings.xml><?xml version="1.0" encoding="utf-8"?>
<sst xmlns="http://schemas.openxmlformats.org/spreadsheetml/2006/main" count="67" uniqueCount="48">
  <si>
    <t>WORKSHEET FOR CALCULATING WEIGHTED LOAN TERMS</t>
  </si>
  <si>
    <t>Useful Life = 40 years or Less</t>
  </si>
  <si>
    <t>Asset</t>
  </si>
  <si>
    <t>Loan Value (dollars)</t>
  </si>
  <si>
    <t xml:space="preserve"> x Asset Useful Life</t>
  </si>
  <si>
    <t>= Extension</t>
  </si>
  <si>
    <t>Useful Life = 40 Years or Less</t>
  </si>
  <si>
    <t>Totals</t>
  </si>
  <si>
    <t>Project Useful Life for Loan Term (30 year max.)</t>
  </si>
  <si>
    <t>CERTIFICATION OF REGISTERED PROFESSIONAL ENGINEER</t>
  </si>
  <si>
    <t>WITH REGARD TO USEFUL LIFE</t>
  </si>
  <si>
    <t xml:space="preserve">                                  Engineer's Name, Firm, and Address</t>
  </si>
  <si>
    <t>Registered Professional Engineer</t>
  </si>
  <si>
    <t xml:space="preserve">       (signature and seal)</t>
  </si>
  <si>
    <t>Date</t>
  </si>
  <si>
    <t>Instructions</t>
  </si>
  <si>
    <t>1. Provide a brief description of the Asset in the appropriate Category.  Multiple assets may be listed.</t>
  </si>
  <si>
    <t xml:space="preserve">2. Enter the Loan amount for the Asset.  The loan value is the best cost estimate of the amount being loaned for that asset.  </t>
  </si>
  <si>
    <t>3. Enter the useful life for each asset in the "x Asset Useful Life" column. The useful life of each individual asset within a category shall not exceed the Useful Life listed for that category.  Each asset should be evaluated on individual basis as well as a project by project basis.  The applicant should not assume that each individual asset listed can achieve the maximum useful life listed.</t>
  </si>
  <si>
    <t>4. The "= Extension" column will automatically be calculated by determining the product of the "Loan Value" and the "Asset Useful Life" columns.</t>
  </si>
  <si>
    <t>5. The Totals row is the sum of the values in the "Loan Value" column and the sum of the values in the "= Extension" column.</t>
  </si>
  <si>
    <t>6. The value of the "x Asset Useful Life" column in the "Totals" row is the weighted average of the   "= Extension" column and the "Loan Value" column.</t>
  </si>
  <si>
    <t xml:space="preserve">7. The Project Useful Life for Loan Term value is the minimum value of the weighted average "x Asset Useful Life" column or 30 years.  </t>
  </si>
  <si>
    <t xml:space="preserve">8. In the event that additional assets are required in each category use the insert and copy functions of Excel.  Insert the number of additional rows required in each category.  Copy the equation found in the "= Extension" column to the empty cells.  </t>
  </si>
  <si>
    <t>9. Complete a preliminary "Worksheet for Calculating Weighted Loan Terms" to be submitted with engineering report.  This will provide an estimate as to the term of the loan.</t>
  </si>
  <si>
    <t>10. Complete a final "Worksheet for Calculating Weighted Loan Terms" after bids are received to base the final loan term.</t>
  </si>
  <si>
    <t>Category I - Stormwater lines</t>
  </si>
  <si>
    <t>Category V - Miscellaneous</t>
  </si>
  <si>
    <t>Oklahoma Water Resources Board</t>
  </si>
  <si>
    <t>Category II - Discharge Channels</t>
  </si>
  <si>
    <t>Category III - Retention/Detention Systems</t>
  </si>
  <si>
    <t>Category IV - Volume Reduction Systems</t>
  </si>
  <si>
    <t>(Stormwater Mains, Inlets, Manholes)</t>
  </si>
  <si>
    <t>(Natural/Grassed/Paved Channels, Culverts)</t>
  </si>
  <si>
    <t>(Retention/Detention Basins, Ponds, Wetlands, Tanks, Equalization Basins, Reservoirs)</t>
  </si>
  <si>
    <t>(Infiltration/Exfiltration Trenches, Porous Pavement, Bioretention Cells, Rain Gardens</t>
  </si>
  <si>
    <t>Bioengineered Streambanks, Green Roofs, Cisterns, Dry Swales and Wells)</t>
  </si>
  <si>
    <r>
      <t xml:space="preserve">                      Entity: </t>
    </r>
    <r>
      <rPr>
        <u/>
        <sz val="10"/>
        <rFont val="Arial"/>
        <family val="2"/>
      </rPr>
      <t xml:space="preserve">                                                                                                           </t>
    </r>
  </si>
  <si>
    <r>
      <t xml:space="preserve">                      Loan Number: </t>
    </r>
    <r>
      <rPr>
        <u/>
        <sz val="10"/>
        <rFont val="Arial"/>
        <family val="2"/>
      </rPr>
      <t xml:space="preserve">                                                                                                           </t>
    </r>
  </si>
  <si>
    <t xml:space="preserve">                      Project Name:</t>
  </si>
  <si>
    <t xml:space="preserve">                 Estimated Useful Life: </t>
  </si>
  <si>
    <t>ORF-007</t>
  </si>
  <si>
    <t>Rev. 4/29/20</t>
  </si>
  <si>
    <t>Project Name:</t>
  </si>
  <si>
    <t>I hereby certify that the estimated useful life used for each of the items in this</t>
  </si>
  <si>
    <t>Weighted Loan Terms spreadsheet are based on my best professional judgement.</t>
  </si>
  <si>
    <t>Clean Water State Revolving Fund</t>
  </si>
  <si>
    <t>(Stormwater/Green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</si>
</sst>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0"/>
      <name val="Arial"/>
    </font>
    <font>
      <sz val="10"/>
      <name val="Arial"/>
      <family val="2"/>
    </font>
    <font>
      <b/>
      <sz val="14"/>
      <name val="Times New Roman"/>
      <family val="1"/>
    </font>
    <font>
      <u/>
      <sz val="12"/>
      <name val="Arial"/>
      <family val="2"/>
    </font>
    <font>
      <sz val="10"/>
      <name val="Arial"/>
      <family val="2"/>
    </font>
    <font>
      <u/>
      <sz val="10"/>
      <name val="Arial"/>
      <family val="2"/>
    </font>
    <font>
      <b/>
      <sz val="10"/>
      <name val="Arial"/>
      <family val="2"/>
    </font>
    <font>
      <sz val="10"/>
      <color rgb="FFFF0000"/>
      <name val="Arial"/>
      <family val="2"/>
    </font>
    <font>
      <b/>
      <sz val="10"/>
      <name val="Times New Roman"/>
      <family val="1"/>
    </font>
  </fonts>
  <fills count="4">
    <fill>
      <patternFill patternType="none"/>
    </fill>
    <fill>
      <patternFill patternType="gray125"/>
    </fill>
    <fill>
      <patternFill patternType="solid">
        <fgColor indexed="43"/>
        <bgColor indexed="64"/>
      </patternFill>
    </fill>
    <fill>
      <patternFill patternType="solid">
        <fgColor indexed="8"/>
        <bgColor indexed="64"/>
      </patternFill>
    </fill>
  </fills>
  <borders count="47">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s>
  <cellStyleXfs count="1">
    <xf numFmtId="0" fontId="0" fillId="0" borderId="0"/>
  </cellStyleXfs>
  <cellXfs count="92">
    <xf numFmtId="0" fontId="0" fillId="0" borderId="0" xfId="0"/>
    <xf numFmtId="0" fontId="4" fillId="0" borderId="0" xfId="0" applyFont="1" applyAlignment="1">
      <alignment horizontal="left"/>
    </xf>
    <xf numFmtId="0" fontId="3" fillId="0" borderId="0" xfId="0" applyFont="1" applyAlignment="1" applyProtection="1">
      <alignment horizontal="center"/>
      <protection locked="0"/>
    </xf>
    <xf numFmtId="0" fontId="4" fillId="0" borderId="0" xfId="0" applyFont="1" applyAlignment="1"/>
    <xf numFmtId="0" fontId="0" fillId="0" borderId="0" xfId="0" applyBorder="1"/>
    <xf numFmtId="0" fontId="0" fillId="2" borderId="8" xfId="0" applyFill="1" applyBorder="1" applyAlignment="1">
      <alignment horizontal="center"/>
    </xf>
    <xf numFmtId="0" fontId="0" fillId="2" borderId="9" xfId="0" applyFill="1" applyBorder="1" applyAlignment="1">
      <alignment horizontal="center"/>
    </xf>
    <xf numFmtId="0" fontId="0" fillId="2" borderId="1" xfId="0" applyFill="1" applyBorder="1" applyAlignment="1">
      <alignment horizontal="center" wrapText="1"/>
    </xf>
    <xf numFmtId="0" fontId="0" fillId="2" borderId="10" xfId="0" quotePrefix="1" applyFill="1" applyBorder="1" applyAlignment="1">
      <alignment horizontal="center"/>
    </xf>
    <xf numFmtId="0" fontId="4" fillId="0" borderId="11" xfId="0" applyFont="1" applyBorder="1" applyAlignment="1" applyProtection="1">
      <alignment wrapText="1"/>
      <protection locked="0"/>
    </xf>
    <xf numFmtId="164" fontId="0" fillId="0" borderId="12" xfId="0" applyNumberFormat="1" applyBorder="1" applyProtection="1">
      <protection locked="0"/>
    </xf>
    <xf numFmtId="0" fontId="0" fillId="0" borderId="13" xfId="0" applyBorder="1" applyProtection="1">
      <protection locked="0"/>
    </xf>
    <xf numFmtId="4" fontId="0" fillId="0" borderId="14" xfId="0" applyNumberFormat="1" applyBorder="1"/>
    <xf numFmtId="0" fontId="0" fillId="0" borderId="15" xfId="0" applyBorder="1" applyAlignment="1" applyProtection="1">
      <alignment wrapText="1"/>
      <protection locked="0"/>
    </xf>
    <xf numFmtId="164" fontId="0" fillId="0" borderId="16" xfId="0" applyNumberFormat="1" applyBorder="1" applyProtection="1">
      <protection locked="0"/>
    </xf>
    <xf numFmtId="0" fontId="0" fillId="0" borderId="17" xfId="0" applyBorder="1" applyProtection="1">
      <protection locked="0"/>
    </xf>
    <xf numFmtId="0" fontId="0" fillId="0" borderId="18" xfId="0" applyBorder="1" applyAlignment="1" applyProtection="1">
      <alignment wrapText="1"/>
      <protection locked="0"/>
    </xf>
    <xf numFmtId="164" fontId="0" fillId="0" borderId="19" xfId="0" applyNumberFormat="1" applyBorder="1" applyProtection="1">
      <protection locked="0"/>
    </xf>
    <xf numFmtId="0" fontId="0" fillId="0" borderId="20" xfId="0" applyBorder="1" applyProtection="1">
      <protection locked="0"/>
    </xf>
    <xf numFmtId="4" fontId="0" fillId="0" borderId="21" xfId="0" applyNumberFormat="1" applyBorder="1"/>
    <xf numFmtId="0" fontId="0" fillId="0" borderId="22" xfId="0" applyBorder="1" applyAlignment="1" applyProtection="1">
      <alignment wrapText="1"/>
      <protection locked="0"/>
    </xf>
    <xf numFmtId="164" fontId="0" fillId="0" borderId="23" xfId="0" applyNumberFormat="1" applyBorder="1" applyProtection="1">
      <protection locked="0"/>
    </xf>
    <xf numFmtId="0" fontId="0" fillId="0" borderId="24" xfId="0" applyBorder="1" applyProtection="1">
      <protection locked="0"/>
    </xf>
    <xf numFmtId="0" fontId="0" fillId="0" borderId="25" xfId="0" applyBorder="1" applyAlignment="1" applyProtection="1">
      <alignment wrapText="1"/>
      <protection locked="0"/>
    </xf>
    <xf numFmtId="164" fontId="0" fillId="0" borderId="26" xfId="0" applyNumberFormat="1" applyBorder="1" applyProtection="1">
      <protection locked="0"/>
    </xf>
    <xf numFmtId="0" fontId="0" fillId="0" borderId="27" xfId="0" applyBorder="1" applyProtection="1">
      <protection locked="0"/>
    </xf>
    <xf numFmtId="4" fontId="0" fillId="0" borderId="28" xfId="0" applyNumberFormat="1" applyBorder="1"/>
    <xf numFmtId="164" fontId="0" fillId="0" borderId="9" xfId="0" applyNumberFormat="1" applyBorder="1" applyProtection="1">
      <protection locked="0"/>
    </xf>
    <xf numFmtId="0" fontId="0" fillId="0" borderId="1" xfId="0" applyBorder="1" applyProtection="1">
      <protection locked="0"/>
    </xf>
    <xf numFmtId="0" fontId="0" fillId="0" borderId="11" xfId="0" applyBorder="1" applyAlignment="1" applyProtection="1">
      <alignment wrapText="1"/>
      <protection locked="0"/>
    </xf>
    <xf numFmtId="0" fontId="7" fillId="0" borderId="11" xfId="0" applyFont="1" applyBorder="1" applyAlignment="1" applyProtection="1">
      <alignment wrapText="1"/>
      <protection locked="0"/>
    </xf>
    <xf numFmtId="164" fontId="7" fillId="0" borderId="12" xfId="0" applyNumberFormat="1" applyFont="1" applyBorder="1" applyProtection="1">
      <protection locked="0"/>
    </xf>
    <xf numFmtId="0" fontId="7" fillId="0" borderId="13" xfId="0" applyFont="1" applyBorder="1" applyProtection="1">
      <protection locked="0"/>
    </xf>
    <xf numFmtId="0" fontId="0" fillId="0" borderId="30" xfId="0" applyBorder="1" applyAlignment="1" applyProtection="1">
      <alignment wrapText="1"/>
      <protection locked="0"/>
    </xf>
    <xf numFmtId="0" fontId="0" fillId="0" borderId="31" xfId="0" applyBorder="1" applyProtection="1">
      <protection locked="0"/>
    </xf>
    <xf numFmtId="4" fontId="0" fillId="0" borderId="32" xfId="0" applyNumberFormat="1" applyBorder="1"/>
    <xf numFmtId="0" fontId="0" fillId="0" borderId="33" xfId="0" applyBorder="1"/>
    <xf numFmtId="164" fontId="0" fillId="0" borderId="34" xfId="0" applyNumberFormat="1" applyBorder="1"/>
    <xf numFmtId="2" fontId="0" fillId="0" borderId="35" xfId="0" applyNumberFormat="1" applyBorder="1" applyAlignment="1"/>
    <xf numFmtId="4" fontId="0" fillId="0" borderId="36" xfId="0" applyNumberFormat="1" applyBorder="1"/>
    <xf numFmtId="2" fontId="0" fillId="0" borderId="0" xfId="0" applyNumberFormat="1"/>
    <xf numFmtId="0" fontId="0" fillId="0" borderId="37" xfId="0" applyBorder="1"/>
    <xf numFmtId="0" fontId="6" fillId="0" borderId="38" xfId="0" applyFont="1" applyBorder="1" applyAlignment="1">
      <alignment horizontal="right"/>
    </xf>
    <xf numFmtId="0" fontId="6" fillId="0" borderId="39" xfId="0" applyFont="1" applyFill="1" applyBorder="1"/>
    <xf numFmtId="0" fontId="0" fillId="3" borderId="40" xfId="0" applyFill="1" applyBorder="1"/>
    <xf numFmtId="0" fontId="0" fillId="0" borderId="0" xfId="0" applyAlignment="1">
      <alignment horizontal="right"/>
    </xf>
    <xf numFmtId="0" fontId="0" fillId="0" borderId="1" xfId="0" applyBorder="1"/>
    <xf numFmtId="0" fontId="0" fillId="0" borderId="41" xfId="0" applyBorder="1"/>
    <xf numFmtId="0" fontId="0" fillId="0" borderId="0" xfId="0" applyFill="1" applyBorder="1"/>
    <xf numFmtId="0" fontId="0" fillId="0" borderId="41" xfId="0" applyBorder="1" applyAlignment="1">
      <alignment horizontal="center"/>
    </xf>
    <xf numFmtId="0" fontId="0" fillId="0" borderId="29" xfId="0" applyBorder="1" applyAlignment="1" applyProtection="1">
      <alignment wrapText="1"/>
      <protection locked="0"/>
    </xf>
    <xf numFmtId="4" fontId="0" fillId="0" borderId="43" xfId="0" applyNumberFormat="1" applyBorder="1"/>
    <xf numFmtId="0" fontId="0" fillId="2" borderId="44" xfId="0" quotePrefix="1" applyFill="1" applyBorder="1" applyAlignment="1">
      <alignment horizontal="center"/>
    </xf>
    <xf numFmtId="0" fontId="0" fillId="0" borderId="45" xfId="0" applyBorder="1" applyProtection="1">
      <protection locked="0"/>
    </xf>
    <xf numFmtId="0" fontId="5" fillId="0" borderId="2" xfId="0" applyFont="1" applyBorder="1"/>
    <xf numFmtId="0" fontId="4" fillId="0" borderId="0" xfId="0" applyFont="1" applyAlignment="1">
      <alignment horizontal="right"/>
    </xf>
    <xf numFmtId="14" fontId="4" fillId="0" borderId="0" xfId="0" applyNumberFormat="1" applyFont="1" applyAlignment="1">
      <alignment horizontal="right"/>
    </xf>
    <xf numFmtId="0" fontId="4" fillId="0" borderId="0" xfId="0" applyFont="1" applyFill="1" applyAlignment="1">
      <alignment horizontal="left"/>
    </xf>
    <xf numFmtId="0" fontId="5" fillId="0" borderId="1" xfId="0" applyFont="1" applyFill="1" applyBorder="1" applyAlignment="1" applyProtection="1">
      <protection locked="0"/>
    </xf>
    <xf numFmtId="0" fontId="3" fillId="0" borderId="0" xfId="0" applyFont="1" applyFill="1" applyAlignment="1" applyProtection="1">
      <alignment horizontal="center"/>
      <protection locked="0"/>
    </xf>
    <xf numFmtId="0" fontId="4" fillId="0" borderId="0" xfId="0" applyFont="1"/>
    <xf numFmtId="0" fontId="0" fillId="0" borderId="0" xfId="0" applyAlignment="1">
      <alignment vertical="top" wrapText="1"/>
    </xf>
    <xf numFmtId="0" fontId="0" fillId="0" borderId="0" xfId="0" applyAlignment="1">
      <alignment horizontal="left" wrapText="1"/>
    </xf>
    <xf numFmtId="0" fontId="1" fillId="0" borderId="0" xfId="0" applyFont="1" applyAlignment="1">
      <alignment vertical="top" wrapText="1"/>
    </xf>
    <xf numFmtId="0" fontId="6" fillId="2" borderId="3" xfId="0" applyFont="1" applyFill="1" applyBorder="1" applyAlignment="1"/>
    <xf numFmtId="0" fontId="6" fillId="0" borderId="4" xfId="0" applyFont="1" applyBorder="1" applyAlignment="1"/>
    <xf numFmtId="0" fontId="6" fillId="2" borderId="4" xfId="0" applyFont="1" applyFill="1" applyBorder="1" applyAlignment="1"/>
    <xf numFmtId="0" fontId="6" fillId="0" borderId="5" xfId="0" applyFont="1" applyBorder="1" applyAlignment="1"/>
    <xf numFmtId="0" fontId="6" fillId="0" borderId="0" xfId="0" applyFont="1" applyAlignment="1">
      <alignment horizontal="center"/>
    </xf>
    <xf numFmtId="0" fontId="0" fillId="0" borderId="0" xfId="0" applyAlignment="1">
      <alignment horizontal="center"/>
    </xf>
    <xf numFmtId="0" fontId="1" fillId="0" borderId="0" xfId="0" applyFont="1" applyAlignment="1">
      <alignment horizontal="center" wrapText="1"/>
    </xf>
    <xf numFmtId="0" fontId="4" fillId="0" borderId="2" xfId="0" applyFont="1" applyBorder="1" applyAlignment="1" applyProtection="1">
      <alignment horizontal="left"/>
      <protection locked="0"/>
    </xf>
    <xf numFmtId="0" fontId="5" fillId="0" borderId="2" xfId="0" applyFont="1" applyBorder="1" applyAlignment="1" applyProtection="1">
      <alignment horizontal="center"/>
      <protection locked="0"/>
    </xf>
    <xf numFmtId="0" fontId="8" fillId="0" borderId="0" xfId="0" applyFont="1" applyAlignment="1">
      <alignment horizontal="center"/>
    </xf>
    <xf numFmtId="0" fontId="1" fillId="0" borderId="0" xfId="0" applyFont="1" applyAlignment="1">
      <alignment horizontal="center"/>
    </xf>
    <xf numFmtId="0" fontId="0" fillId="0" borderId="0" xfId="0" applyAlignment="1">
      <alignment vertical="center"/>
    </xf>
    <xf numFmtId="0" fontId="4" fillId="0" borderId="0" xfId="0" applyFont="1" applyAlignment="1">
      <alignment horizontal="right" vertical="center"/>
    </xf>
    <xf numFmtId="0" fontId="2" fillId="0" borderId="0" xfId="0" applyFont="1" applyAlignment="1">
      <alignment horizontal="center" vertical="center"/>
    </xf>
    <xf numFmtId="0" fontId="4" fillId="2" borderId="6" xfId="0" applyFont="1" applyFill="1" applyBorder="1" applyAlignment="1"/>
    <xf numFmtId="0" fontId="4" fillId="2" borderId="2" xfId="0" applyFont="1" applyFill="1" applyBorder="1" applyAlignment="1"/>
    <xf numFmtId="0" fontId="4" fillId="2" borderId="42" xfId="0" applyFont="1" applyFill="1" applyBorder="1" applyAlignment="1"/>
    <xf numFmtId="0" fontId="4" fillId="2" borderId="6" xfId="0" applyFont="1" applyFill="1" applyBorder="1" applyAlignment="1">
      <alignment wrapText="1"/>
    </xf>
    <xf numFmtId="0" fontId="4" fillId="2" borderId="2" xfId="0" applyFont="1" applyFill="1" applyBorder="1" applyAlignment="1">
      <alignment wrapText="1"/>
    </xf>
    <xf numFmtId="0" fontId="4" fillId="2" borderId="42" xfId="0" applyFont="1" applyFill="1" applyBorder="1" applyAlignment="1">
      <alignment wrapText="1"/>
    </xf>
    <xf numFmtId="0" fontId="6" fillId="2" borderId="2" xfId="0" applyFont="1" applyFill="1" applyBorder="1" applyAlignment="1"/>
    <xf numFmtId="0" fontId="6" fillId="2" borderId="42" xfId="0" applyFont="1" applyFill="1" applyBorder="1" applyAlignment="1"/>
    <xf numFmtId="0" fontId="4" fillId="2" borderId="29" xfId="0" applyFont="1" applyFill="1" applyBorder="1" applyAlignment="1"/>
    <xf numFmtId="0" fontId="6" fillId="2" borderId="0" xfId="0" applyFont="1" applyFill="1" applyBorder="1" applyAlignment="1"/>
    <xf numFmtId="0" fontId="6" fillId="2" borderId="46" xfId="0" applyFont="1" applyFill="1" applyBorder="1" applyAlignment="1"/>
    <xf numFmtId="0" fontId="4" fillId="2" borderId="8" xfId="0" applyFont="1" applyFill="1" applyBorder="1" applyAlignment="1"/>
    <xf numFmtId="0" fontId="4" fillId="2" borderId="1" xfId="0" applyFont="1" applyFill="1" applyBorder="1" applyAlignment="1"/>
    <xf numFmtId="0" fontId="4" fillId="2" borderId="7"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B1:H91"/>
  <sheetViews>
    <sheetView tabSelected="1" zoomScaleNormal="100" workbookViewId="0">
      <selection activeCell="C50" sqref="C50"/>
    </sheetView>
  </sheetViews>
  <sheetFormatPr defaultRowHeight="13.2" x14ac:dyDescent="0.25"/>
  <cols>
    <col min="1" max="1" width="3.5546875" customWidth="1"/>
    <col min="2" max="2" width="29.6640625" customWidth="1"/>
    <col min="3" max="5" width="17.6640625" customWidth="1"/>
  </cols>
  <sheetData>
    <row r="1" spans="2:8" ht="13.2" customHeight="1" x14ac:dyDescent="0.25">
      <c r="D1" s="55" t="s">
        <v>41</v>
      </c>
      <c r="E1" t="s">
        <v>42</v>
      </c>
    </row>
    <row r="2" spans="2:8" s="75" customFormat="1" ht="13.2" customHeight="1" x14ac:dyDescent="0.25">
      <c r="B2" s="77" t="s">
        <v>28</v>
      </c>
      <c r="C2" s="77"/>
      <c r="D2" s="77"/>
      <c r="E2" s="77"/>
      <c r="H2" s="76"/>
    </row>
    <row r="3" spans="2:8" x14ac:dyDescent="0.25">
      <c r="B3" s="73" t="s">
        <v>46</v>
      </c>
      <c r="C3" s="73"/>
      <c r="D3" s="73"/>
      <c r="E3" s="73"/>
      <c r="H3" s="56"/>
    </row>
    <row r="4" spans="2:8" x14ac:dyDescent="0.25">
      <c r="C4" s="74" t="s">
        <v>47</v>
      </c>
    </row>
    <row r="5" spans="2:8" ht="13.2" customHeight="1" x14ac:dyDescent="0.25">
      <c r="B5" s="70" t="s">
        <v>0</v>
      </c>
      <c r="C5" s="70"/>
      <c r="D5" s="70"/>
      <c r="E5" s="70"/>
    </row>
    <row r="6" spans="2:8" ht="15" x14ac:dyDescent="0.25">
      <c r="B6" s="57" t="s">
        <v>37</v>
      </c>
      <c r="C6" s="58"/>
      <c r="D6" s="58"/>
      <c r="E6" s="59"/>
    </row>
    <row r="7" spans="2:8" ht="15" x14ac:dyDescent="0.25">
      <c r="B7" s="1" t="s">
        <v>38</v>
      </c>
      <c r="C7" s="72"/>
      <c r="D7" s="72"/>
      <c r="E7" s="2"/>
    </row>
    <row r="8" spans="2:8" ht="15" x14ac:dyDescent="0.25">
      <c r="B8" s="3" t="s">
        <v>39</v>
      </c>
      <c r="C8" s="71"/>
      <c r="D8" s="71"/>
      <c r="E8" s="2"/>
    </row>
    <row r="9" spans="2:8" ht="13.8" thickBot="1" x14ac:dyDescent="0.3">
      <c r="B9" s="4"/>
      <c r="C9" s="4"/>
      <c r="D9" s="4"/>
      <c r="E9" s="4"/>
    </row>
    <row r="10" spans="2:8" x14ac:dyDescent="0.25">
      <c r="B10" s="64" t="s">
        <v>26</v>
      </c>
      <c r="C10" s="65"/>
      <c r="D10" s="66" t="s">
        <v>1</v>
      </c>
      <c r="E10" s="67"/>
    </row>
    <row r="11" spans="2:8" x14ac:dyDescent="0.25">
      <c r="B11" s="78" t="s">
        <v>32</v>
      </c>
      <c r="C11" s="79"/>
      <c r="D11" s="79"/>
      <c r="E11" s="80"/>
    </row>
    <row r="12" spans="2:8" x14ac:dyDescent="0.25">
      <c r="B12" s="5" t="s">
        <v>2</v>
      </c>
      <c r="C12" s="6" t="s">
        <v>3</v>
      </c>
      <c r="D12" s="7" t="s">
        <v>4</v>
      </c>
      <c r="E12" s="52" t="s">
        <v>5</v>
      </c>
    </row>
    <row r="13" spans="2:8" x14ac:dyDescent="0.25">
      <c r="B13" s="13"/>
      <c r="C13" s="14"/>
      <c r="D13" s="15"/>
      <c r="E13" s="51">
        <f>+D13*C13</f>
        <v>0</v>
      </c>
    </row>
    <row r="14" spans="2:8" x14ac:dyDescent="0.25">
      <c r="B14" s="13"/>
      <c r="C14" s="14"/>
      <c r="D14" s="15"/>
      <c r="E14" s="51">
        <f>+D14*C14</f>
        <v>0</v>
      </c>
    </row>
    <row r="15" spans="2:8" x14ac:dyDescent="0.25">
      <c r="B15" s="16"/>
      <c r="C15" s="14"/>
      <c r="D15" s="15"/>
      <c r="E15" s="19">
        <f>+D15*C15</f>
        <v>0</v>
      </c>
    </row>
    <row r="16" spans="2:8" x14ac:dyDescent="0.25">
      <c r="B16" s="20"/>
      <c r="C16" s="14"/>
      <c r="D16" s="15"/>
      <c r="E16" s="19">
        <f>+D16*C16</f>
        <v>0</v>
      </c>
    </row>
    <row r="17" spans="2:5" ht="13.8" thickBot="1" x14ac:dyDescent="0.3">
      <c r="B17" s="23"/>
      <c r="C17" s="24"/>
      <c r="D17" s="25"/>
      <c r="E17" s="26">
        <f>+D17*C17</f>
        <v>0</v>
      </c>
    </row>
    <row r="18" spans="2:5" x14ac:dyDescent="0.25">
      <c r="B18" s="64" t="s">
        <v>29</v>
      </c>
      <c r="C18" s="65"/>
      <c r="D18" s="66" t="s">
        <v>6</v>
      </c>
      <c r="E18" s="67"/>
    </row>
    <row r="19" spans="2:5" ht="13.2" customHeight="1" x14ac:dyDescent="0.25">
      <c r="B19" s="81" t="s">
        <v>33</v>
      </c>
      <c r="C19" s="82"/>
      <c r="D19" s="82"/>
      <c r="E19" s="83"/>
    </row>
    <row r="20" spans="2:5" x14ac:dyDescent="0.25">
      <c r="B20" s="5" t="s">
        <v>2</v>
      </c>
      <c r="C20" s="6" t="s">
        <v>3</v>
      </c>
      <c r="D20" s="7" t="s">
        <v>4</v>
      </c>
      <c r="E20" s="8" t="s">
        <v>5</v>
      </c>
    </row>
    <row r="21" spans="2:5" x14ac:dyDescent="0.25">
      <c r="B21" s="9"/>
      <c r="C21" s="10"/>
      <c r="D21" s="11"/>
      <c r="E21" s="12">
        <f>+D21*C21</f>
        <v>0</v>
      </c>
    </row>
    <row r="22" spans="2:5" x14ac:dyDescent="0.25">
      <c r="B22" s="13"/>
      <c r="C22" s="14"/>
      <c r="D22" s="15"/>
      <c r="E22" s="19">
        <f>+D22*C22</f>
        <v>0</v>
      </c>
    </row>
    <row r="23" spans="2:5" x14ac:dyDescent="0.25">
      <c r="B23" s="13"/>
      <c r="C23" s="14"/>
      <c r="D23" s="15"/>
      <c r="E23" s="19">
        <f>+D23*C23</f>
        <v>0</v>
      </c>
    </row>
    <row r="24" spans="2:5" x14ac:dyDescent="0.25">
      <c r="B24" s="16"/>
      <c r="C24" s="17"/>
      <c r="D24" s="18"/>
      <c r="E24" s="19">
        <f>+D24*C24</f>
        <v>0</v>
      </c>
    </row>
    <row r="25" spans="2:5" ht="13.8" thickBot="1" x14ac:dyDescent="0.3">
      <c r="B25" s="23"/>
      <c r="C25" s="27"/>
      <c r="D25" s="28"/>
      <c r="E25" s="26">
        <f>+D25*C25</f>
        <v>0</v>
      </c>
    </row>
    <row r="26" spans="2:5" ht="13.5" customHeight="1" x14ac:dyDescent="0.25">
      <c r="B26" s="64" t="s">
        <v>30</v>
      </c>
      <c r="C26" s="65"/>
      <c r="D26" s="66" t="s">
        <v>6</v>
      </c>
      <c r="E26" s="67"/>
    </row>
    <row r="27" spans="2:5" x14ac:dyDescent="0.25">
      <c r="B27" s="78" t="s">
        <v>34</v>
      </c>
      <c r="C27" s="84"/>
      <c r="D27" s="84"/>
      <c r="E27" s="85"/>
    </row>
    <row r="28" spans="2:5" x14ac:dyDescent="0.25">
      <c r="B28" s="5" t="s">
        <v>2</v>
      </c>
      <c r="C28" s="6" t="s">
        <v>3</v>
      </c>
      <c r="D28" s="7" t="s">
        <v>4</v>
      </c>
      <c r="E28" s="8" t="s">
        <v>5</v>
      </c>
    </row>
    <row r="29" spans="2:5" x14ac:dyDescent="0.25">
      <c r="B29" s="29"/>
      <c r="C29" s="10"/>
      <c r="D29" s="11"/>
      <c r="E29" s="12">
        <f>+D29*C29</f>
        <v>0</v>
      </c>
    </row>
    <row r="30" spans="2:5" x14ac:dyDescent="0.25">
      <c r="B30" s="13"/>
      <c r="C30" s="14"/>
      <c r="D30" s="15"/>
      <c r="E30" s="19">
        <f>+D30*C30</f>
        <v>0</v>
      </c>
    </row>
    <row r="31" spans="2:5" x14ac:dyDescent="0.25">
      <c r="B31" s="13"/>
      <c r="C31" s="14"/>
      <c r="D31" s="15"/>
      <c r="E31" s="19">
        <f>+D31*C31</f>
        <v>0</v>
      </c>
    </row>
    <row r="32" spans="2:5" x14ac:dyDescent="0.25">
      <c r="B32" s="50"/>
      <c r="C32" s="14"/>
      <c r="D32" s="15"/>
      <c r="E32" s="19">
        <f>+D32*C32</f>
        <v>0</v>
      </c>
    </row>
    <row r="33" spans="2:5" ht="13.8" thickBot="1" x14ac:dyDescent="0.3">
      <c r="B33" s="23"/>
      <c r="C33" s="24"/>
      <c r="D33" s="53"/>
      <c r="E33" s="26">
        <f>+D33*C33</f>
        <v>0</v>
      </c>
    </row>
    <row r="34" spans="2:5" x14ac:dyDescent="0.25">
      <c r="B34" s="64" t="s">
        <v>31</v>
      </c>
      <c r="C34" s="65"/>
      <c r="D34" s="66" t="s">
        <v>6</v>
      </c>
      <c r="E34" s="67"/>
    </row>
    <row r="35" spans="2:5" x14ac:dyDescent="0.25">
      <c r="B35" s="86" t="s">
        <v>35</v>
      </c>
      <c r="C35" s="87"/>
      <c r="D35" s="87"/>
      <c r="E35" s="88"/>
    </row>
    <row r="36" spans="2:5" x14ac:dyDescent="0.25">
      <c r="B36" s="89" t="s">
        <v>36</v>
      </c>
      <c r="C36" s="90"/>
      <c r="D36" s="90"/>
      <c r="E36" s="91"/>
    </row>
    <row r="37" spans="2:5" ht="12.6" customHeight="1" x14ac:dyDescent="0.25">
      <c r="B37" s="5" t="s">
        <v>2</v>
      </c>
      <c r="C37" s="6" t="s">
        <v>3</v>
      </c>
      <c r="D37" s="7" t="s">
        <v>4</v>
      </c>
      <c r="E37" s="8" t="s">
        <v>5</v>
      </c>
    </row>
    <row r="38" spans="2:5" x14ac:dyDescent="0.25">
      <c r="B38" s="29"/>
      <c r="C38" s="14"/>
      <c r="D38" s="15"/>
      <c r="E38" s="12">
        <f>+D38*C38</f>
        <v>0</v>
      </c>
    </row>
    <row r="39" spans="2:5" x14ac:dyDescent="0.25">
      <c r="B39" s="13"/>
      <c r="C39" s="14"/>
      <c r="D39" s="15"/>
      <c r="E39" s="19">
        <f>+D39*C39</f>
        <v>0</v>
      </c>
    </row>
    <row r="40" spans="2:5" x14ac:dyDescent="0.25">
      <c r="B40" s="13"/>
      <c r="C40" s="14"/>
      <c r="D40" s="15"/>
      <c r="E40" s="19">
        <f>+D40*C40</f>
        <v>0</v>
      </c>
    </row>
    <row r="41" spans="2:5" x14ac:dyDescent="0.25">
      <c r="B41" s="13"/>
      <c r="C41" s="14"/>
      <c r="D41" s="15"/>
      <c r="E41" s="19">
        <f>+D41*C41</f>
        <v>0</v>
      </c>
    </row>
    <row r="42" spans="2:5" ht="12.6" customHeight="1" thickBot="1" x14ac:dyDescent="0.3">
      <c r="B42" s="23"/>
      <c r="C42" s="24"/>
      <c r="D42" s="25"/>
      <c r="E42" s="26">
        <f>+D42*C42</f>
        <v>0</v>
      </c>
    </row>
    <row r="43" spans="2:5" ht="15.6" customHeight="1" x14ac:dyDescent="0.25">
      <c r="B43" s="64" t="s">
        <v>27</v>
      </c>
      <c r="C43" s="65"/>
      <c r="D43" s="66" t="s">
        <v>6</v>
      </c>
      <c r="E43" s="67"/>
    </row>
    <row r="44" spans="2:5" ht="14.1" customHeight="1" x14ac:dyDescent="0.25">
      <c r="B44" s="5" t="s">
        <v>2</v>
      </c>
      <c r="C44" s="6" t="s">
        <v>3</v>
      </c>
      <c r="D44" s="7" t="s">
        <v>4</v>
      </c>
      <c r="E44" s="8" t="s">
        <v>5</v>
      </c>
    </row>
    <row r="45" spans="2:5" ht="12.6" customHeight="1" x14ac:dyDescent="0.25">
      <c r="B45" s="30"/>
      <c r="C45" s="31"/>
      <c r="D45" s="32"/>
      <c r="E45" s="12">
        <f>+D45*C45</f>
        <v>0</v>
      </c>
    </row>
    <row r="46" spans="2:5" ht="12.6" customHeight="1" x14ac:dyDescent="0.25">
      <c r="B46" s="13"/>
      <c r="C46" s="14"/>
      <c r="D46" s="15"/>
      <c r="E46" s="19">
        <f>+D46*C46</f>
        <v>0</v>
      </c>
    </row>
    <row r="47" spans="2:5" ht="12.6" customHeight="1" x14ac:dyDescent="0.25">
      <c r="B47" s="16"/>
      <c r="C47" s="14"/>
      <c r="D47" s="15"/>
      <c r="E47" s="19">
        <f>+D47*C47</f>
        <v>0</v>
      </c>
    </row>
    <row r="48" spans="2:5" ht="12.6" customHeight="1" x14ac:dyDescent="0.25">
      <c r="B48" s="20"/>
      <c r="C48" s="21"/>
      <c r="D48" s="22"/>
      <c r="E48" s="19">
        <f>+D48*C48</f>
        <v>0</v>
      </c>
    </row>
    <row r="49" spans="2:8" ht="13.8" thickBot="1" x14ac:dyDescent="0.3">
      <c r="B49" s="33"/>
      <c r="C49" s="24"/>
      <c r="D49" s="34"/>
      <c r="E49" s="35">
        <f>+D49*C49</f>
        <v>0</v>
      </c>
    </row>
    <row r="50" spans="2:8" ht="13.8" thickTop="1" x14ac:dyDescent="0.25">
      <c r="B50" s="36" t="s">
        <v>7</v>
      </c>
      <c r="C50" s="37">
        <f>SUM(C13:C49)</f>
        <v>0</v>
      </c>
      <c r="D50" s="38" t="e">
        <f>+E50/C50</f>
        <v>#DIV/0!</v>
      </c>
      <c r="E50" s="39">
        <f>SUM(E13:E49)</f>
        <v>0</v>
      </c>
      <c r="H50" s="40"/>
    </row>
    <row r="51" spans="2:8" ht="13.8" thickBot="1" x14ac:dyDescent="0.3">
      <c r="B51" s="41"/>
      <c r="C51" s="42" t="s">
        <v>8</v>
      </c>
      <c r="D51" s="43" t="e">
        <f>IF(D50&gt;30,30,INT(D50))</f>
        <v>#DIV/0!</v>
      </c>
      <c r="E51" s="44"/>
    </row>
    <row r="56" spans="2:8" x14ac:dyDescent="0.25">
      <c r="B56" s="68" t="s">
        <v>9</v>
      </c>
      <c r="C56" s="68"/>
      <c r="D56" s="68"/>
      <c r="E56" s="68"/>
    </row>
    <row r="57" spans="2:8" x14ac:dyDescent="0.25">
      <c r="B57" s="68" t="s">
        <v>10</v>
      </c>
      <c r="C57" s="68"/>
      <c r="D57" s="68"/>
      <c r="E57" s="68"/>
    </row>
    <row r="59" spans="2:8" x14ac:dyDescent="0.25">
      <c r="B59" s="45" t="s">
        <v>43</v>
      </c>
      <c r="C59" s="46"/>
      <c r="D59" s="46"/>
    </row>
    <row r="60" spans="2:8" x14ac:dyDescent="0.25">
      <c r="B60" s="45"/>
      <c r="E60" s="4"/>
    </row>
    <row r="61" spans="2:8" x14ac:dyDescent="0.25">
      <c r="B61" t="s">
        <v>40</v>
      </c>
      <c r="C61" s="54"/>
      <c r="D61" s="47"/>
      <c r="E61" s="4"/>
    </row>
    <row r="64" spans="2:8" x14ac:dyDescent="0.25">
      <c r="B64" s="60" t="s">
        <v>44</v>
      </c>
    </row>
    <row r="65" spans="2:5" x14ac:dyDescent="0.25">
      <c r="B65" s="60" t="s">
        <v>45</v>
      </c>
    </row>
    <row r="67" spans="2:5" x14ac:dyDescent="0.25">
      <c r="C67" s="69" t="s">
        <v>11</v>
      </c>
      <c r="D67" s="69"/>
      <c r="E67" s="69"/>
    </row>
    <row r="68" spans="2:5" x14ac:dyDescent="0.25">
      <c r="B68" s="47" t="s">
        <v>12</v>
      </c>
    </row>
    <row r="69" spans="2:5" x14ac:dyDescent="0.25">
      <c r="B69" s="48" t="s">
        <v>13</v>
      </c>
      <c r="D69" s="46"/>
      <c r="E69" s="46"/>
    </row>
    <row r="70" spans="2:5" x14ac:dyDescent="0.25">
      <c r="B70" s="4"/>
    </row>
    <row r="71" spans="2:5" x14ac:dyDescent="0.25">
      <c r="D71" s="46"/>
      <c r="E71" s="46"/>
    </row>
    <row r="72" spans="2:5" x14ac:dyDescent="0.25">
      <c r="B72" s="49" t="s">
        <v>14</v>
      </c>
    </row>
    <row r="73" spans="2:5" x14ac:dyDescent="0.25">
      <c r="D73" s="46"/>
      <c r="E73" s="46"/>
    </row>
    <row r="81" spans="2:5" x14ac:dyDescent="0.25">
      <c r="B81" s="68" t="s">
        <v>15</v>
      </c>
      <c r="C81" s="68"/>
      <c r="D81" s="68"/>
      <c r="E81" s="68"/>
    </row>
    <row r="82" spans="2:5" ht="25.5" customHeight="1" x14ac:dyDescent="0.25">
      <c r="B82" s="61" t="s">
        <v>16</v>
      </c>
      <c r="C82" s="61"/>
      <c r="D82" s="61"/>
      <c r="E82" s="61"/>
    </row>
    <row r="83" spans="2:5" ht="25.5" customHeight="1" x14ac:dyDescent="0.25">
      <c r="B83" s="61" t="s">
        <v>17</v>
      </c>
      <c r="C83" s="61"/>
      <c r="D83" s="61"/>
      <c r="E83" s="61"/>
    </row>
    <row r="84" spans="2:5" ht="51" customHeight="1" x14ac:dyDescent="0.25">
      <c r="B84" s="63" t="s">
        <v>18</v>
      </c>
      <c r="C84" s="63"/>
      <c r="D84" s="63"/>
      <c r="E84" s="63"/>
    </row>
    <row r="85" spans="2:5" ht="26.1" customHeight="1" x14ac:dyDescent="0.25">
      <c r="B85" s="61" t="s">
        <v>19</v>
      </c>
      <c r="C85" s="61"/>
      <c r="D85" s="61"/>
      <c r="E85" s="61"/>
    </row>
    <row r="86" spans="2:5" ht="26.1" customHeight="1" x14ac:dyDescent="0.25">
      <c r="B86" s="61" t="s">
        <v>20</v>
      </c>
      <c r="C86" s="61"/>
      <c r="D86" s="61"/>
      <c r="E86" s="61"/>
    </row>
    <row r="87" spans="2:5" ht="26.1" customHeight="1" x14ac:dyDescent="0.25">
      <c r="B87" s="61" t="s">
        <v>21</v>
      </c>
      <c r="C87" s="61"/>
      <c r="D87" s="61"/>
      <c r="E87" s="61"/>
    </row>
    <row r="88" spans="2:5" ht="24.9" customHeight="1" x14ac:dyDescent="0.25">
      <c r="B88" s="61" t="s">
        <v>22</v>
      </c>
      <c r="C88" s="61"/>
      <c r="D88" s="61"/>
      <c r="E88" s="61"/>
    </row>
    <row r="89" spans="2:5" ht="39.9" customHeight="1" x14ac:dyDescent="0.25">
      <c r="B89" s="61" t="s">
        <v>23</v>
      </c>
      <c r="C89" s="61"/>
      <c r="D89" s="61"/>
      <c r="E89" s="61"/>
    </row>
    <row r="90" spans="2:5" ht="26.4" customHeight="1" x14ac:dyDescent="0.25">
      <c r="B90" s="62" t="s">
        <v>24</v>
      </c>
      <c r="C90" s="62"/>
      <c r="D90" s="62"/>
      <c r="E90" s="62"/>
    </row>
    <row r="91" spans="2:5" ht="26.4" customHeight="1" x14ac:dyDescent="0.25">
      <c r="B91" s="62" t="s">
        <v>25</v>
      </c>
      <c r="C91" s="62"/>
      <c r="D91" s="62"/>
      <c r="E91" s="62"/>
    </row>
  </sheetData>
  <mergeCells count="29">
    <mergeCell ref="B2:E2"/>
    <mergeCell ref="B3:E3"/>
    <mergeCell ref="B5:E5"/>
    <mergeCell ref="C8:D8"/>
    <mergeCell ref="B10:C10"/>
    <mergeCell ref="D10:E10"/>
    <mergeCell ref="C7:D7"/>
    <mergeCell ref="B26:C26"/>
    <mergeCell ref="D26:E26"/>
    <mergeCell ref="B34:C34"/>
    <mergeCell ref="D34:E34"/>
    <mergeCell ref="B18:C18"/>
    <mergeCell ref="D18:E18"/>
    <mergeCell ref="D43:E43"/>
    <mergeCell ref="B56:E56"/>
    <mergeCell ref="B57:E57"/>
    <mergeCell ref="C67:E67"/>
    <mergeCell ref="B81:E81"/>
    <mergeCell ref="B88:E88"/>
    <mergeCell ref="B89:E89"/>
    <mergeCell ref="B90:E90"/>
    <mergeCell ref="B91:E91"/>
    <mergeCell ref="B82:E82"/>
    <mergeCell ref="B83:E83"/>
    <mergeCell ref="B84:E84"/>
    <mergeCell ref="B85:E85"/>
    <mergeCell ref="B86:E86"/>
    <mergeCell ref="B87:E87"/>
    <mergeCell ref="B43:C43"/>
  </mergeCells>
  <printOptions gridLine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Weighed Loan Average Stormwater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289995</dc:creator>
  <cp:lastModifiedBy>Hernan Fernandez</cp:lastModifiedBy>
  <cp:lastPrinted>2020-04-29T19:35:22Z</cp:lastPrinted>
  <dcterms:created xsi:type="dcterms:W3CDTF">2016-08-12T14:19:39Z</dcterms:created>
  <dcterms:modified xsi:type="dcterms:W3CDTF">2020-04-30T14:00:09Z</dcterms:modified>
</cp:coreProperties>
</file>