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1700" firstSheet="1" activeTab="1"/>
  </bookViews>
  <sheets>
    <sheet name="Payment Schedule" sheetId="23" r:id="rId1"/>
    <sheet name="Pricing Schedule Instructions" sheetId="6" r:id="rId2"/>
    <sheet name="Schedule 1" sheetId="4" r:id="rId3"/>
    <sheet name="Schedule 2" sheetId="1" r:id="rId4"/>
    <sheet name="Schedule 3" sheetId="5" r:id="rId5"/>
    <sheet name="Schedule 4" sheetId="2" r:id="rId6"/>
    <sheet name="Schedule 5" sheetId="7" r:id="rId7"/>
    <sheet name="Schedule 6 " sheetId="14" r:id="rId8"/>
    <sheet name="Schedule 7" sheetId="13" r:id="rId9"/>
    <sheet name="Schedule 8" sheetId="11" r:id="rId10"/>
    <sheet name="Schedule 9" sheetId="21" r:id="rId11"/>
    <sheet name="Schedule 10" sheetId="22" r:id="rId12"/>
    <sheet name="Value Add Instructions" sheetId="25" r:id="rId13"/>
    <sheet name="Value Add Schedule 1 " sheetId="26" r:id="rId14"/>
    <sheet name="Value Add Schedule 2" sheetId="27" r:id="rId15"/>
    <sheet name="Value Add Schedule 3" sheetId="29" r:id="rId16"/>
    <sheet name="PM Schedule 4" sheetId="30" r:id="rId17"/>
  </sheets>
  <definedNames>
    <definedName name="_xlnm.Print_Area" localSheetId="10">'Schedule 9'!$A$1:$D$30</definedName>
  </definedNames>
  <calcPr calcId="162913"/>
</workbook>
</file>

<file path=xl/calcChain.xml><?xml version="1.0" encoding="utf-8"?>
<calcChain xmlns="http://schemas.openxmlformats.org/spreadsheetml/2006/main">
  <c r="C8" i="30" l="1"/>
  <c r="D8" i="30" s="1"/>
  <c r="B8" i="30"/>
  <c r="J16" i="29"/>
  <c r="J14" i="29"/>
  <c r="I11" i="29"/>
  <c r="H11" i="29"/>
  <c r="G11" i="29"/>
  <c r="F11" i="29"/>
  <c r="J11" i="29" s="1"/>
  <c r="E11" i="29"/>
  <c r="D11" i="29"/>
  <c r="C13" i="27"/>
  <c r="C19" i="26"/>
  <c r="C14" i="26"/>
  <c r="C9" i="26"/>
  <c r="C20" i="26" s="1"/>
  <c r="C7" i="22" l="1"/>
  <c r="B7" i="22"/>
  <c r="D7" i="22" l="1"/>
  <c r="C9" i="21"/>
  <c r="B9" i="21"/>
  <c r="D9" i="21" s="1"/>
  <c r="C14" i="14" l="1"/>
  <c r="I12" i="13"/>
  <c r="H12" i="13"/>
  <c r="G12" i="13"/>
  <c r="F12" i="13"/>
  <c r="E12" i="13"/>
  <c r="D12" i="13"/>
  <c r="C12" i="13"/>
  <c r="J12" i="13" l="1"/>
  <c r="C14" i="1"/>
  <c r="C8" i="11" l="1"/>
  <c r="B8" i="11"/>
  <c r="D8" i="11" s="1"/>
  <c r="C20" i="7"/>
  <c r="C10" i="7"/>
  <c r="C15" i="7"/>
  <c r="C21" i="7" l="1"/>
  <c r="I12" i="5" l="1"/>
  <c r="D12" i="5"/>
  <c r="E12" i="5"/>
  <c r="F12" i="5"/>
  <c r="G12" i="5"/>
  <c r="H12" i="5"/>
  <c r="C12" i="5"/>
  <c r="C15" i="4"/>
  <c r="C10" i="4"/>
  <c r="C20" i="4"/>
  <c r="B8" i="2"/>
  <c r="C8" i="2"/>
  <c r="D7" i="2"/>
  <c r="C21" i="4" l="1"/>
  <c r="J12" i="5"/>
  <c r="D8" i="2"/>
</calcChain>
</file>

<file path=xl/sharedStrings.xml><?xml version="1.0" encoding="utf-8"?>
<sst xmlns="http://schemas.openxmlformats.org/spreadsheetml/2006/main" count="290" uniqueCount="166">
  <si>
    <t>PRODUCT NAME</t>
  </si>
  <si>
    <t>PURPOSE</t>
  </si>
  <si>
    <t>Total Costs</t>
  </si>
  <si>
    <t>ITEM NAME</t>
  </si>
  <si>
    <t>DESCRIPTION</t>
  </si>
  <si>
    <t>Category</t>
  </si>
  <si>
    <t xml:space="preserve">IMPLEMENTATION </t>
  </si>
  <si>
    <t>Date:</t>
  </si>
  <si>
    <t xml:space="preserve">Implementation Costs </t>
  </si>
  <si>
    <t>Maintenance &amp; Operations</t>
  </si>
  <si>
    <t>List each product or component priced separately</t>
  </si>
  <si>
    <t>Definitions</t>
  </si>
  <si>
    <t>Total FIRM FIXED PRICE</t>
  </si>
  <si>
    <t xml:space="preserve">Solicitation Number: </t>
  </si>
  <si>
    <t>FIRM FIXED PRICE</t>
  </si>
  <si>
    <t>Total Required Professional Services FIRM FIXED PRICE</t>
  </si>
  <si>
    <t xml:space="preserve">Schedule 1 Software and Hosting </t>
  </si>
  <si>
    <t>Schedule 2 Professional Services</t>
  </si>
  <si>
    <t>Schedule 3 Maintenance and Operations</t>
  </si>
  <si>
    <t>Contractor Name:</t>
  </si>
  <si>
    <t>Signature and Title:</t>
  </si>
  <si>
    <t>Total Firm FIXED PRICE</t>
  </si>
  <si>
    <t xml:space="preserve">Total FIRM FIXED PRICE </t>
  </si>
  <si>
    <t>TOTAL</t>
  </si>
  <si>
    <t>SFY Maintenance and Operation Costs</t>
  </si>
  <si>
    <t>CATEGORY</t>
  </si>
  <si>
    <t>Maintenance &amp; Operations Costs</t>
  </si>
  <si>
    <t>Solicitation Number:</t>
  </si>
  <si>
    <t xml:space="preserve">Date: </t>
  </si>
  <si>
    <t>TOTAL IMPLEMENTATION</t>
  </si>
  <si>
    <t>HIE, EHR, Direct Messaging - Required</t>
  </si>
  <si>
    <t>Grand Total Software &amp; Hosting Implementation FIRM FIXED PRICE</t>
  </si>
  <si>
    <t>Implementation Cost</t>
  </si>
  <si>
    <t>Instructions for Pricing Schedules</t>
  </si>
  <si>
    <r>
      <rPr>
        <b/>
        <sz val="11"/>
        <color theme="1"/>
        <rFont val="Times New Roman"/>
        <family val="1"/>
      </rPr>
      <t>Software and Hosting Implementation Costs:</t>
    </r>
    <r>
      <rPr>
        <sz val="11"/>
        <color theme="1"/>
        <rFont val="Times New Roman"/>
        <family val="1"/>
      </rPr>
      <t xml:space="preserve"> Those costs deemed eligible by CMS to receive 90% enhanced federal match for implementation of a MMIS system. See www.CMS.gov for more information.</t>
    </r>
  </si>
  <si>
    <r>
      <rPr>
        <b/>
        <sz val="11"/>
        <color theme="1"/>
        <rFont val="Times New Roman"/>
        <family val="1"/>
      </rPr>
      <t xml:space="preserve">Professional Services Implementation </t>
    </r>
    <r>
      <rPr>
        <sz val="11"/>
        <color theme="1"/>
        <rFont val="Times New Roman"/>
        <family val="1"/>
      </rPr>
      <t xml:space="preserve">Costs: The cost of professional services deemed eligible to receive 90% enhanced match for implementation of a MMIS system. See www.CMS.gov for more information.  </t>
    </r>
  </si>
  <si>
    <t>Pricing Model Details</t>
  </si>
  <si>
    <t>Use Schedules 1, 2, 3, and 4 to enter the Core Care Management System project pricing.</t>
  </si>
  <si>
    <t>Use Schedules 5, 6, 7, and 8 to enter the HIE, EHR, and Direct Messaging System project pricing.</t>
  </si>
  <si>
    <r>
      <t>Contractors must enter appropriate data into all Pricing Schedules provided. If all Pricing Schedules are not completed, the bid will be considered non-responsive. Formulas have been included in the worksheets to automatically calculate summary numbers</t>
    </r>
    <r>
      <rPr>
        <sz val="11"/>
        <rFont val="Times New Roman"/>
        <family val="1"/>
      </rPr>
      <t xml:space="preserve"> and should not be altered</t>
    </r>
    <r>
      <rPr>
        <sz val="11"/>
        <color theme="1"/>
        <rFont val="Times New Roman"/>
        <family val="1"/>
      </rPr>
      <t xml:space="preserve">. It is the sole responsibility of the Contractor to ensure all mathematical calculations are correct and the Total Cost reflects the Bid Amount for this RFP. </t>
    </r>
  </si>
  <si>
    <t>Schedule 5 Software and Hosting</t>
  </si>
  <si>
    <t>Schedule 6 Professional Services</t>
  </si>
  <si>
    <t>Schedule 7 Maintenance and Operations</t>
  </si>
  <si>
    <t>Care Management Core System - Required</t>
  </si>
  <si>
    <t>Care Management Core System</t>
  </si>
  <si>
    <t>Grand Total - FIRM FIXED PRICE Care Management Core System</t>
  </si>
  <si>
    <t>Care Management System Total Cost of Ownership</t>
  </si>
  <si>
    <t xml:space="preserve">Schedule 4 Care Management Core System Total Cost </t>
  </si>
  <si>
    <t>Grand Total - FIRM FIXED PRICE Total Cost of Ownership</t>
  </si>
  <si>
    <t xml:space="preserve">TOTAL IMPLEMENTATION </t>
  </si>
  <si>
    <r>
      <t xml:space="preserve">HIE, EHR, Direct Messaging Hosting Services - </t>
    </r>
    <r>
      <rPr>
        <b/>
        <sz val="10"/>
        <color theme="1"/>
        <rFont val="Times New Roman"/>
        <family val="1"/>
      </rPr>
      <t>Required</t>
    </r>
  </si>
  <si>
    <t>HIE, EHR, Direct Messaging Additional Software - Required</t>
  </si>
  <si>
    <r>
      <t>*</t>
    </r>
    <r>
      <rPr>
        <i/>
        <sz val="10"/>
        <color theme="1"/>
        <rFont val="Times New Roman"/>
        <family val="1"/>
      </rPr>
      <t>You may add additional detail lines to the schedule as needed.</t>
    </r>
  </si>
  <si>
    <t>*You may add additional detail lines to the schedule as needed.</t>
  </si>
  <si>
    <t>*You may add additional detail lines to the schedule  as needed.</t>
  </si>
  <si>
    <r>
      <t>*</t>
    </r>
    <r>
      <rPr>
        <i/>
        <sz val="10"/>
        <color theme="1"/>
        <rFont val="Times New Roman"/>
        <family val="1"/>
      </rPr>
      <t>You may use add additional detail lines to the schedule as needed.</t>
    </r>
  </si>
  <si>
    <t>You may add additional detail  lines to the schedule as needed.</t>
  </si>
  <si>
    <t>Schedule 8 HIE, EHR, Direct Messaging Total Cost</t>
  </si>
  <si>
    <t xml:space="preserve">Care Management Core System Additional Software </t>
  </si>
  <si>
    <t xml:space="preserve">Care Management Core System Hosting Services </t>
  </si>
  <si>
    <r>
      <t xml:space="preserve">Schedules 2 and 6: Professional Services Implementation Costs
For Each Schedule:
</t>
    </r>
    <r>
      <rPr>
        <sz val="11"/>
        <color theme="1"/>
        <rFont val="Times New Roman"/>
        <family val="1"/>
      </rPr>
      <t>*List each Item of Professional Services under the appropriate heading. 
 *You may add lines to list additional items where needed.
*Provide a Description of each Professional Service item.
*Provide a Firm Fixed Price for each Professional Service item.
*Provide a Separate Total Firm Fixed Price.</t>
    </r>
  </si>
  <si>
    <r>
      <t>Schedule 4 and 8: Pricing Schedule for Total Project Costs
For Each Schedule
*</t>
    </r>
    <r>
      <rPr>
        <sz val="11"/>
        <color theme="1"/>
        <rFont val="Times New Roman"/>
        <family val="1"/>
      </rPr>
      <t xml:space="preserve">List the totals from the other three (3) pricing tables.
*List the Software costs and he maintenance costs in the designated columns.
*You may add lines to list additional items where needed.
*Provide a Grand Total for all costs associated with the project for each State Fiscal Year (SFY) of the Contract. 
</t>
    </r>
  </si>
  <si>
    <r>
      <rPr>
        <b/>
        <sz val="11"/>
        <color theme="1"/>
        <rFont val="Times New Roman"/>
        <family val="1"/>
      </rPr>
      <t>Schedules 1 and 5: Pricing Schedule for Software and Hosting Implementation.
For each Schedule:</t>
    </r>
    <r>
      <rPr>
        <sz val="11"/>
        <color theme="1"/>
        <rFont val="Times New Roman"/>
        <family val="1"/>
      </rPr>
      <t xml:space="preserve">
* List each Product or System under the appropriate heading. 
*Provide the name and version/release number of the Product(s) or System(s) you are proposing.
*Include the list of Modules included as part of the proposal.
*Identify each Product or System or Module licensed by an outside source or third party. 
*You may add lines to list additional Products where needed.
*Provide the purpose of each Product.
*Provide the Firm Fixed Price for each Product.
*Total Firm Fixed Price for all Product Software.</t>
    </r>
  </si>
  <si>
    <t>Perfective Maintenance Professional Services Blended Hourly Rate</t>
  </si>
  <si>
    <t>Perfective Maintence Blended Hourly Rate</t>
  </si>
  <si>
    <t>Perfective Maintence Operations Increase per Maintenance Hour</t>
  </si>
  <si>
    <t>Perfective Maintenance Blended Hourly Rate</t>
  </si>
  <si>
    <r>
      <t>Schedules 3 and 7: Pricing Schedule Annual Maintenance and Operations Total Project Costs
For Each Schedule:
*</t>
    </r>
    <r>
      <rPr>
        <sz val="11"/>
        <color theme="1"/>
        <rFont val="Times New Roman"/>
        <family val="1"/>
      </rPr>
      <t>List each Item or Type of maintenance costs. 
*You may add lines to list additional items where needed.
*Provide a description of each Item or Type of Maintenance and Operations Cost.
*Provide a Firm Fixed Price for Maintenance &amp; Operations of each item for each State Fiscal Year (SFY) of the Contract. 
*Provide a Separate Total Firm Fix Price for Maintenance &amp; Operations of the System for the life of the contract.
*Provide an hourly blended firm fixed cost for staff to perform Perfective Maintenance for system improvements.
*Provide an hourly blended firm fixed cost for professional services staff to perform Perfective Maintenance change orders for system improvements.
*Provide a percentage cost increase for operations of Perfective Maintenance changes per hour.</t>
    </r>
  </si>
  <si>
    <t>HIE, EHR, Direct Messaging Integraton - Required</t>
  </si>
  <si>
    <t>Grand Total - FIRM FIXED PRICE HIE, EHR, Direct Messaging Integration -Required</t>
  </si>
  <si>
    <t>HIE, EHR, Direct Messaging Integration Implementation - Required</t>
  </si>
  <si>
    <t>Total HIE, EHR, Direct Messaging Integration Professional Services FIRM FIXED PRICE</t>
  </si>
  <si>
    <t>HIE, EHR, Direct Messaging Integration Software - Required</t>
  </si>
  <si>
    <t>Grand Total HIE, EHR, Direct Messaging Integration Costs FIRM FIXED PRICE</t>
  </si>
  <si>
    <r>
      <t>Activities</t>
    </r>
    <r>
      <rPr>
        <b/>
        <sz val="11"/>
        <color theme="1"/>
        <rFont val="Calibri"/>
        <family val="2"/>
        <scheme val="minor"/>
      </rPr>
      <t xml:space="preserve">: </t>
    </r>
  </si>
  <si>
    <r>
      <t>·</t>
    </r>
    <r>
      <rPr>
        <sz val="7"/>
        <color theme="1"/>
        <rFont val="Times New Roman"/>
        <family val="1"/>
      </rPr>
      <t xml:space="preserve">         </t>
    </r>
    <r>
      <rPr>
        <sz val="11"/>
        <color theme="1"/>
        <rFont val="Calibri"/>
        <family val="2"/>
        <scheme val="minor"/>
      </rPr>
      <t>Initiation and Planning</t>
    </r>
  </si>
  <si>
    <t>Deliverables:</t>
  </si>
  <si>
    <r>
      <t>·</t>
    </r>
    <r>
      <rPr>
        <sz val="7"/>
        <color theme="1"/>
        <rFont val="Times New Roman"/>
        <family val="1"/>
      </rPr>
      <t xml:space="preserve">         </t>
    </r>
    <r>
      <rPr>
        <sz val="11"/>
        <color theme="1"/>
        <rFont val="Calibri"/>
        <family val="2"/>
        <scheme val="minor"/>
      </rPr>
      <t>Project Status Reporting – Required for all phases at a frequency defined by OHCA.</t>
    </r>
  </si>
  <si>
    <r>
      <t>·</t>
    </r>
    <r>
      <rPr>
        <sz val="7"/>
        <color theme="1"/>
        <rFont val="Times New Roman"/>
        <family val="1"/>
      </rPr>
      <t xml:space="preserve">         </t>
    </r>
    <r>
      <rPr>
        <sz val="11"/>
        <color theme="1"/>
        <rFont val="Calibri"/>
        <family val="2"/>
        <scheme val="minor"/>
      </rPr>
      <t>Project Kickoff Materials</t>
    </r>
  </si>
  <si>
    <r>
      <t>·</t>
    </r>
    <r>
      <rPr>
        <sz val="7"/>
        <color theme="1"/>
        <rFont val="Times New Roman"/>
        <family val="1"/>
      </rPr>
      <t xml:space="preserve">         </t>
    </r>
    <r>
      <rPr>
        <sz val="11"/>
        <color theme="1"/>
        <rFont val="Calibri"/>
        <family val="2"/>
        <scheme val="minor"/>
      </rPr>
      <t>Solution Review</t>
    </r>
  </si>
  <si>
    <r>
      <t>−</t>
    </r>
    <r>
      <rPr>
        <sz val="7"/>
        <color theme="1"/>
        <rFont val="Times New Roman"/>
        <family val="1"/>
      </rPr>
      <t xml:space="preserve">        </t>
    </r>
    <r>
      <rPr>
        <sz val="11"/>
        <color theme="1"/>
        <rFont val="Calibri"/>
        <family val="2"/>
        <scheme val="minor"/>
      </rPr>
      <t>Workflow Analysis &amp; Design</t>
    </r>
  </si>
  <si>
    <r>
      <t>−</t>
    </r>
    <r>
      <rPr>
        <sz val="7"/>
        <color theme="1"/>
        <rFont val="Times New Roman"/>
        <family val="1"/>
      </rPr>
      <t xml:space="preserve">        </t>
    </r>
    <r>
      <rPr>
        <sz val="11"/>
        <color theme="1"/>
        <rFont val="Calibri"/>
        <family val="2"/>
        <scheme val="minor"/>
      </rPr>
      <t>Initial Training</t>
    </r>
  </si>
  <si>
    <r>
      <t>·</t>
    </r>
    <r>
      <rPr>
        <sz val="7"/>
        <color theme="1"/>
        <rFont val="Times New Roman"/>
        <family val="1"/>
      </rPr>
      <t xml:space="preserve">         </t>
    </r>
    <r>
      <rPr>
        <sz val="11"/>
        <color theme="1"/>
        <rFont val="Calibri"/>
        <family val="2"/>
        <scheme val="minor"/>
      </rPr>
      <t>Modify Business Processes</t>
    </r>
  </si>
  <si>
    <r>
      <t>·</t>
    </r>
    <r>
      <rPr>
        <sz val="7"/>
        <color theme="1"/>
        <rFont val="Times New Roman"/>
        <family val="1"/>
      </rPr>
      <t xml:space="preserve">         </t>
    </r>
    <r>
      <rPr>
        <sz val="11"/>
        <color theme="1"/>
        <rFont val="Calibri"/>
        <family val="2"/>
        <scheme val="minor"/>
      </rPr>
      <t>Configuration &amp; Customization</t>
    </r>
  </si>
  <si>
    <r>
      <t>·</t>
    </r>
    <r>
      <rPr>
        <sz val="7"/>
        <color theme="1"/>
        <rFont val="Times New Roman"/>
        <family val="1"/>
      </rPr>
      <t xml:space="preserve">         </t>
    </r>
    <r>
      <rPr>
        <sz val="11"/>
        <color theme="1"/>
        <rFont val="Calibri"/>
        <family val="2"/>
        <scheme val="minor"/>
      </rPr>
      <t>Develop</t>
    </r>
  </si>
  <si>
    <r>
      <t>−</t>
    </r>
    <r>
      <rPr>
        <sz val="7"/>
        <color theme="1"/>
        <rFont val="Times New Roman"/>
        <family val="1"/>
      </rPr>
      <t xml:space="preserve">        </t>
    </r>
    <r>
      <rPr>
        <sz val="11"/>
        <color theme="1"/>
        <rFont val="Calibri"/>
        <family val="2"/>
        <scheme val="minor"/>
      </rPr>
      <t>Interfaces</t>
    </r>
  </si>
  <si>
    <r>
      <t>−</t>
    </r>
    <r>
      <rPr>
        <sz val="7"/>
        <color theme="1"/>
        <rFont val="Times New Roman"/>
        <family val="1"/>
      </rPr>
      <t xml:space="preserve">        </t>
    </r>
    <r>
      <rPr>
        <sz val="11"/>
        <color theme="1"/>
        <rFont val="Calibri"/>
        <family val="2"/>
        <scheme val="minor"/>
      </rPr>
      <t>Custom Components</t>
    </r>
  </si>
  <si>
    <r>
      <t>−</t>
    </r>
    <r>
      <rPr>
        <sz val="7"/>
        <color theme="1"/>
        <rFont val="Times New Roman"/>
        <family val="1"/>
      </rPr>
      <t xml:space="preserve">        </t>
    </r>
    <r>
      <rPr>
        <sz val="11"/>
        <color theme="1"/>
        <rFont val="Calibri"/>
        <family val="2"/>
        <scheme val="minor"/>
      </rPr>
      <t>Data Conversion Scripts</t>
    </r>
  </si>
  <si>
    <r>
      <t>·</t>
    </r>
    <r>
      <rPr>
        <sz val="7"/>
        <color theme="1"/>
        <rFont val="Times New Roman"/>
        <family val="1"/>
      </rPr>
      <t xml:space="preserve">         </t>
    </r>
    <r>
      <rPr>
        <sz val="11"/>
        <color theme="1"/>
        <rFont val="Calibri"/>
        <family val="2"/>
        <scheme val="minor"/>
      </rPr>
      <t>Requirements Gap Analysis</t>
    </r>
  </si>
  <si>
    <r>
      <t>·</t>
    </r>
    <r>
      <rPr>
        <sz val="7"/>
        <color theme="1"/>
        <rFont val="Times New Roman"/>
        <family val="1"/>
      </rPr>
      <t xml:space="preserve">         </t>
    </r>
    <r>
      <rPr>
        <sz val="11"/>
        <color theme="1"/>
        <rFont val="Calibri"/>
        <family val="2"/>
        <scheme val="minor"/>
      </rPr>
      <t>COTS Configuration Documentation</t>
    </r>
  </si>
  <si>
    <r>
      <t>·</t>
    </r>
    <r>
      <rPr>
        <sz val="7"/>
        <color theme="1"/>
        <rFont val="Times New Roman"/>
        <family val="1"/>
      </rPr>
      <t xml:space="preserve">         </t>
    </r>
    <r>
      <rPr>
        <sz val="11"/>
        <color theme="1"/>
        <rFont val="Calibri"/>
        <family val="2"/>
        <scheme val="minor"/>
      </rPr>
      <t>Interface Documentation</t>
    </r>
  </si>
  <si>
    <r>
      <t>·</t>
    </r>
    <r>
      <rPr>
        <sz val="7"/>
        <color theme="1"/>
        <rFont val="Times New Roman"/>
        <family val="1"/>
      </rPr>
      <t xml:space="preserve">         </t>
    </r>
    <r>
      <rPr>
        <sz val="11"/>
        <color theme="1"/>
        <rFont val="Calibri"/>
        <family val="2"/>
        <scheme val="minor"/>
      </rPr>
      <t>Data Conversion Mapping</t>
    </r>
  </si>
  <si>
    <r>
      <t>·</t>
    </r>
    <r>
      <rPr>
        <sz val="7"/>
        <color theme="1"/>
        <rFont val="Times New Roman"/>
        <family val="1"/>
      </rPr>
      <t xml:space="preserve">         </t>
    </r>
    <r>
      <rPr>
        <sz val="11"/>
        <color theme="1"/>
        <rFont val="Calibri"/>
        <family val="2"/>
        <scheme val="minor"/>
      </rPr>
      <t>Customization Document</t>
    </r>
  </si>
  <si>
    <r>
      <t>·</t>
    </r>
    <r>
      <rPr>
        <sz val="7"/>
        <color theme="1"/>
        <rFont val="Times New Roman"/>
        <family val="1"/>
      </rPr>
      <t xml:space="preserve">         </t>
    </r>
    <r>
      <rPr>
        <sz val="11"/>
        <color theme="1"/>
        <rFont val="Calibri"/>
        <family val="2"/>
        <scheme val="minor"/>
      </rPr>
      <t>Add-On Components List</t>
    </r>
  </si>
  <si>
    <r>
      <t>·</t>
    </r>
    <r>
      <rPr>
        <sz val="7"/>
        <color theme="1"/>
        <rFont val="Times New Roman"/>
        <family val="1"/>
      </rPr>
      <t xml:space="preserve">         </t>
    </r>
    <r>
      <rPr>
        <sz val="11"/>
        <color theme="1"/>
        <rFont val="Calibri"/>
        <family val="2"/>
        <scheme val="minor"/>
      </rPr>
      <t>Installation of Hardware</t>
    </r>
  </si>
  <si>
    <r>
      <t>·</t>
    </r>
    <r>
      <rPr>
        <sz val="7"/>
        <color theme="1"/>
        <rFont val="Times New Roman"/>
        <family val="1"/>
      </rPr>
      <t xml:space="preserve">         </t>
    </r>
    <r>
      <rPr>
        <sz val="11"/>
        <color theme="1"/>
        <rFont val="Calibri"/>
        <family val="2"/>
        <scheme val="minor"/>
      </rPr>
      <t>Installation of Software</t>
    </r>
  </si>
  <si>
    <r>
      <t>·</t>
    </r>
    <r>
      <rPr>
        <sz val="7"/>
        <color theme="1"/>
        <rFont val="Times New Roman"/>
        <family val="1"/>
      </rPr>
      <t xml:space="preserve">         </t>
    </r>
    <r>
      <rPr>
        <sz val="11"/>
        <color theme="1"/>
        <rFont val="Calibri"/>
        <family val="2"/>
        <scheme val="minor"/>
      </rPr>
      <t>Workflow Documentation</t>
    </r>
  </si>
  <si>
    <r>
      <t>·</t>
    </r>
    <r>
      <rPr>
        <sz val="7"/>
        <color theme="1"/>
        <rFont val="Times New Roman"/>
        <family val="1"/>
      </rPr>
      <t xml:space="preserve">         </t>
    </r>
    <r>
      <rPr>
        <sz val="11"/>
        <color theme="1"/>
        <rFont val="Calibri"/>
        <family val="2"/>
        <scheme val="minor"/>
      </rPr>
      <t>Final Review &amp; Validation</t>
    </r>
  </si>
  <si>
    <r>
      <t>−</t>
    </r>
    <r>
      <rPr>
        <sz val="7"/>
        <color theme="1"/>
        <rFont val="Times New Roman"/>
        <family val="1"/>
      </rPr>
      <t xml:space="preserve">        </t>
    </r>
    <r>
      <rPr>
        <sz val="11"/>
        <color theme="1"/>
        <rFont val="Calibri"/>
        <family val="2"/>
        <scheme val="minor"/>
      </rPr>
      <t>System Testing</t>
    </r>
  </si>
  <si>
    <r>
      <t>−</t>
    </r>
    <r>
      <rPr>
        <sz val="7"/>
        <color theme="1"/>
        <rFont val="Times New Roman"/>
        <family val="1"/>
      </rPr>
      <t xml:space="preserve">        </t>
    </r>
    <r>
      <rPr>
        <sz val="11"/>
        <color theme="1"/>
        <rFont val="Calibri"/>
        <family val="2"/>
        <scheme val="minor"/>
      </rPr>
      <t xml:space="preserve">User Acceptance Testing </t>
    </r>
  </si>
  <si>
    <r>
      <t>−</t>
    </r>
    <r>
      <rPr>
        <sz val="7"/>
        <color theme="1"/>
        <rFont val="Times New Roman"/>
        <family val="1"/>
      </rPr>
      <t xml:space="preserve">        </t>
    </r>
    <r>
      <rPr>
        <sz val="11"/>
        <color theme="1"/>
        <rFont val="Calibri"/>
        <family val="2"/>
        <scheme val="minor"/>
      </rPr>
      <t>Integration Testing</t>
    </r>
  </si>
  <si>
    <r>
      <t>−</t>
    </r>
    <r>
      <rPr>
        <sz val="7"/>
        <color theme="1"/>
        <rFont val="Times New Roman"/>
        <family val="1"/>
      </rPr>
      <t xml:space="preserve">        </t>
    </r>
    <r>
      <rPr>
        <sz val="11"/>
        <color theme="1"/>
        <rFont val="Calibri"/>
        <family val="2"/>
        <scheme val="minor"/>
      </rPr>
      <t>Go-Live Preparation</t>
    </r>
  </si>
  <si>
    <r>
      <t>−</t>
    </r>
    <r>
      <rPr>
        <sz val="7"/>
        <color theme="1"/>
        <rFont val="Times New Roman"/>
        <family val="1"/>
      </rPr>
      <t xml:space="preserve">        </t>
    </r>
    <r>
      <rPr>
        <sz val="11"/>
        <color theme="1"/>
        <rFont val="Calibri"/>
        <family val="2"/>
        <scheme val="minor"/>
      </rPr>
      <t>Maintenance Training</t>
    </r>
  </si>
  <si>
    <r>
      <t>−</t>
    </r>
    <r>
      <rPr>
        <sz val="7"/>
        <color theme="1"/>
        <rFont val="Times New Roman"/>
        <family val="1"/>
      </rPr>
      <t xml:space="preserve">        </t>
    </r>
    <r>
      <rPr>
        <sz val="11"/>
        <color theme="1"/>
        <rFont val="Calibri"/>
        <family val="2"/>
        <scheme val="minor"/>
      </rPr>
      <t>User Training</t>
    </r>
  </si>
  <si>
    <r>
      <t>·</t>
    </r>
    <r>
      <rPr>
        <sz val="7"/>
        <color theme="1"/>
        <rFont val="Times New Roman"/>
        <family val="1"/>
      </rPr>
      <t xml:space="preserve">         </t>
    </r>
    <r>
      <rPr>
        <sz val="11"/>
        <color theme="1"/>
        <rFont val="Calibri"/>
        <family val="2"/>
        <scheme val="minor"/>
      </rPr>
      <t>Completed Testing</t>
    </r>
  </si>
  <si>
    <r>
      <t>·</t>
    </r>
    <r>
      <rPr>
        <sz val="7"/>
        <color theme="1"/>
        <rFont val="Times New Roman"/>
        <family val="1"/>
      </rPr>
      <t xml:space="preserve">         </t>
    </r>
    <r>
      <rPr>
        <sz val="11"/>
        <color theme="1"/>
        <rFont val="Calibri"/>
        <family val="2"/>
        <scheme val="minor"/>
      </rPr>
      <t>Final Configuration of System</t>
    </r>
  </si>
  <si>
    <r>
      <t>·</t>
    </r>
    <r>
      <rPr>
        <sz val="7"/>
        <color theme="1"/>
        <rFont val="Times New Roman"/>
        <family val="1"/>
      </rPr>
      <t xml:space="preserve">         </t>
    </r>
    <r>
      <rPr>
        <sz val="11"/>
        <color theme="1"/>
        <rFont val="Calibri"/>
        <family val="2"/>
        <scheme val="minor"/>
      </rPr>
      <t>Training Materials</t>
    </r>
  </si>
  <si>
    <r>
      <t>·</t>
    </r>
    <r>
      <rPr>
        <sz val="7"/>
        <color theme="1"/>
        <rFont val="Times New Roman"/>
        <family val="1"/>
      </rPr>
      <t xml:space="preserve">         </t>
    </r>
    <r>
      <rPr>
        <sz val="11"/>
        <color theme="1"/>
        <rFont val="Calibri"/>
        <family val="2"/>
        <scheme val="minor"/>
      </rPr>
      <t>Go-Live Production Migration</t>
    </r>
  </si>
  <si>
    <r>
      <t>·</t>
    </r>
    <r>
      <rPr>
        <sz val="7"/>
        <color theme="1"/>
        <rFont val="Times New Roman"/>
        <family val="1"/>
      </rPr>
      <t xml:space="preserve">         </t>
    </r>
    <r>
      <rPr>
        <sz val="11"/>
        <color theme="1"/>
        <rFont val="Calibri"/>
        <family val="2"/>
        <scheme val="minor"/>
      </rPr>
      <t>System Optimization</t>
    </r>
  </si>
  <si>
    <r>
      <t>·</t>
    </r>
    <r>
      <rPr>
        <sz val="7"/>
        <color theme="1"/>
        <rFont val="Times New Roman"/>
        <family val="1"/>
      </rPr>
      <t xml:space="preserve">         </t>
    </r>
    <r>
      <rPr>
        <sz val="11"/>
        <color theme="1"/>
        <rFont val="Calibri"/>
        <family val="2"/>
        <scheme val="minor"/>
      </rPr>
      <t>Go-Live</t>
    </r>
  </si>
  <si>
    <r>
      <t>·</t>
    </r>
    <r>
      <rPr>
        <sz val="7"/>
        <color theme="1"/>
        <rFont val="Times New Roman"/>
        <family val="1"/>
      </rPr>
      <t xml:space="preserve">         </t>
    </r>
    <r>
      <rPr>
        <sz val="11"/>
        <color theme="1"/>
        <rFont val="Calibri"/>
        <family val="2"/>
        <scheme val="minor"/>
      </rPr>
      <t>User System Acceptance</t>
    </r>
  </si>
  <si>
    <r>
      <t>Activities</t>
    </r>
    <r>
      <rPr>
        <b/>
        <sz val="11"/>
        <color theme="1"/>
        <rFont val="Calibri"/>
        <family val="2"/>
        <scheme val="minor"/>
      </rPr>
      <t>: Certification Planning &amp; Preparation</t>
    </r>
  </si>
  <si>
    <r>
      <t>·</t>
    </r>
    <r>
      <rPr>
        <sz val="7"/>
        <color theme="1"/>
        <rFont val="Times New Roman"/>
        <family val="1"/>
      </rPr>
      <t xml:space="preserve">         </t>
    </r>
    <r>
      <rPr>
        <sz val="11"/>
        <color theme="1"/>
        <rFont val="Calibri"/>
        <family val="2"/>
        <scheme val="minor"/>
      </rPr>
      <t>Post Go-Live Defect Resolution</t>
    </r>
  </si>
  <si>
    <r>
      <t>·</t>
    </r>
    <r>
      <rPr>
        <sz val="7"/>
        <color theme="1"/>
        <rFont val="Times New Roman"/>
        <family val="1"/>
      </rPr>
      <t xml:space="preserve">         </t>
    </r>
    <r>
      <rPr>
        <sz val="11"/>
        <color theme="1"/>
        <rFont val="Calibri"/>
        <family val="2"/>
        <scheme val="minor"/>
      </rPr>
      <t xml:space="preserve">Certification Documentation </t>
    </r>
  </si>
  <si>
    <r>
      <t>·</t>
    </r>
    <r>
      <rPr>
        <sz val="7"/>
        <color theme="1"/>
        <rFont val="Times New Roman"/>
        <family val="1"/>
      </rPr>
      <t xml:space="preserve">         </t>
    </r>
    <r>
      <rPr>
        <sz val="11"/>
        <color theme="1"/>
        <rFont val="Calibri"/>
        <family val="2"/>
        <scheme val="minor"/>
      </rPr>
      <t>Certification Training</t>
    </r>
  </si>
  <si>
    <r>
      <t>·</t>
    </r>
    <r>
      <rPr>
        <sz val="7"/>
        <color theme="1"/>
        <rFont val="Times New Roman"/>
        <family val="1"/>
      </rPr>
      <t xml:space="preserve">         </t>
    </r>
    <r>
      <rPr>
        <sz val="11"/>
        <color theme="1"/>
        <rFont val="Calibri"/>
        <family val="2"/>
        <scheme val="minor"/>
      </rPr>
      <t>Certification Checklists</t>
    </r>
  </si>
  <si>
    <r>
      <t>·</t>
    </r>
    <r>
      <rPr>
        <sz val="7"/>
        <color theme="1"/>
        <rFont val="Times New Roman"/>
        <family val="1"/>
      </rPr>
      <t xml:space="preserve">         </t>
    </r>
    <r>
      <rPr>
        <sz val="11"/>
        <color theme="1"/>
        <rFont val="Calibri"/>
        <family val="2"/>
        <scheme val="minor"/>
      </rPr>
      <t>Certification Readiness Plan</t>
    </r>
  </si>
  <si>
    <r>
      <t>·</t>
    </r>
    <r>
      <rPr>
        <sz val="7"/>
        <color theme="1"/>
        <rFont val="Times New Roman"/>
        <family val="1"/>
      </rPr>
      <t xml:space="preserve">         </t>
    </r>
    <r>
      <rPr>
        <sz val="11"/>
        <color theme="1"/>
        <rFont val="Calibri"/>
        <family val="2"/>
        <scheme val="minor"/>
      </rPr>
      <t>Schedule/Conduct CMS Certification Onsite and/or Remote Audit</t>
    </r>
  </si>
  <si>
    <r>
      <t>Activities</t>
    </r>
    <r>
      <rPr>
        <b/>
        <sz val="11"/>
        <color theme="1"/>
        <rFont val="Calibri"/>
        <family val="2"/>
        <scheme val="minor"/>
      </rPr>
      <t>:</t>
    </r>
  </si>
  <si>
    <r>
      <t>·</t>
    </r>
    <r>
      <rPr>
        <sz val="7"/>
        <color theme="1"/>
        <rFont val="Times New Roman"/>
        <family val="1"/>
      </rPr>
      <t xml:space="preserve">         </t>
    </r>
    <r>
      <rPr>
        <sz val="11"/>
        <color theme="1"/>
        <rFont val="Calibri"/>
        <family val="2"/>
        <scheme val="minor"/>
      </rPr>
      <t>Post Go-Live Support</t>
    </r>
  </si>
  <si>
    <r>
      <t>·</t>
    </r>
    <r>
      <rPr>
        <sz val="7"/>
        <color theme="1"/>
        <rFont val="Times New Roman"/>
        <family val="1"/>
      </rPr>
      <t xml:space="preserve">         </t>
    </r>
    <r>
      <rPr>
        <sz val="11"/>
        <color theme="1"/>
        <rFont val="Calibri"/>
        <family val="2"/>
        <scheme val="minor"/>
      </rPr>
      <t>Upgrades and Enhancements</t>
    </r>
  </si>
  <si>
    <r>
      <t>·</t>
    </r>
    <r>
      <rPr>
        <sz val="7"/>
        <color theme="1"/>
        <rFont val="Times New Roman"/>
        <family val="1"/>
      </rPr>
      <t xml:space="preserve">         </t>
    </r>
    <r>
      <rPr>
        <sz val="11"/>
        <color theme="1"/>
        <rFont val="Calibri"/>
        <family val="2"/>
        <scheme val="minor"/>
      </rPr>
      <t xml:space="preserve">Monthly Network Security Scan Vulnerability Reports </t>
    </r>
  </si>
  <si>
    <r>
      <t>·</t>
    </r>
    <r>
      <rPr>
        <sz val="7"/>
        <color theme="1"/>
        <rFont val="Times New Roman"/>
        <family val="1"/>
      </rPr>
      <t xml:space="preserve">         </t>
    </r>
    <r>
      <rPr>
        <sz val="11"/>
        <color theme="1"/>
        <rFont val="Calibri"/>
        <family val="2"/>
        <scheme val="minor"/>
      </rPr>
      <t xml:space="preserve">Periodic System Penetration Testing </t>
    </r>
  </si>
  <si>
    <r>
      <t>·</t>
    </r>
    <r>
      <rPr>
        <sz val="7"/>
        <color theme="1"/>
        <rFont val="Times New Roman"/>
        <family val="1"/>
      </rPr>
      <t xml:space="preserve">         </t>
    </r>
    <r>
      <rPr>
        <sz val="11"/>
        <color theme="1"/>
        <rFont val="Calibri"/>
        <family val="2"/>
        <scheme val="minor"/>
      </rPr>
      <t>Participation in Disaster Recovery Drills</t>
    </r>
  </si>
  <si>
    <t>Phase 5 Operations and Maintenance – 25% Withhold of all Periodic Maintenance Payments until System is Certified by CMS</t>
  </si>
  <si>
    <t>Pricing</t>
  </si>
  <si>
    <t>Care Management RFP Deliverable Pricing Schedule</t>
  </si>
  <si>
    <t>Suppliers shall submit their cost for services utilizing the appropriate Schedule tabs of this worksheet. Pricing submissions should be submitted in a separate, sealed envelope that has been clearly labeled in accordance with the Bidders Instructions in Section D of the RFP.</t>
  </si>
  <si>
    <t xml:space="preserve">All costs submitted shall be firm, fixed prices and represent the total cost to complete the Scope of Work as described in Section B.5 of the proposal.  Pricing consists of an instruction tab and 10 schedule tabs for the Core System and an instruction tab and 4 tabs for the Optional Value Add Component.  The instructions should be read closely and followed precisely and all schedule tabs should be completed in order to provide a competitive response to the RFP.  </t>
  </si>
  <si>
    <t>Payments to the awarded supplier will be distributed in accordance with the Care Management RFP Deliverable Pricing Schedule chart below:</t>
  </si>
  <si>
    <t>Pricing Schedule Instructions</t>
  </si>
  <si>
    <t>Instructions for Optional Value-Add Predictive Modeling System Pricing Schedules</t>
  </si>
  <si>
    <r>
      <t>PM Schedule 3: Pricing Schedule Annual Maintenance and Operations Total Project Costs
For Each Schedule:
*</t>
    </r>
    <r>
      <rPr>
        <sz val="11"/>
        <color theme="1"/>
        <rFont val="Times New Roman"/>
        <family val="1"/>
      </rPr>
      <t>List each Item or Type of maintenance costs. 
*You may add lines to list additional items where needed.
*Provide a description of each Item or Type of Maintenance and Operations Cost.
*Provide a Firm Fixed Price for Maintenance &amp; Operations of each item for each State Fiscal Year (SFY) of the Contract. 
*Provide a Separate Total Firm Fix Price for Maintenance &amp; Operations of the System for the life of the contract.
*Provide an hourly blended firm fixed cost for staff to perform change orders for system improvements.
*Provide an hourly blended firm fixed cost for professional services  staff to perform change orders for system improvements.</t>
    </r>
  </si>
  <si>
    <t xml:space="preserve">Predictive Modeling Value-Add Option Software </t>
  </si>
  <si>
    <t xml:space="preserve">Predictive Modeling Value Add Option Additional Software </t>
  </si>
  <si>
    <t>Predictive Modeling Value-Add Option Hosting Services</t>
  </si>
  <si>
    <t>Grand Total Predictive Modeling System Value-Add Option Costs FIRM FIXED PRICE</t>
  </si>
  <si>
    <t>Predictive Modeling Value-Add Option</t>
  </si>
  <si>
    <t>Total Optional Professional Services FIRM FIXED PRICE</t>
  </si>
  <si>
    <t>Predictive Modeling - Value-Add Option</t>
  </si>
  <si>
    <t>Modification Professional Services Blended Hourly Rate</t>
  </si>
  <si>
    <t>Modification Blended Hourly Rate</t>
  </si>
  <si>
    <t>Predictive Modeling System - Value-Add Option Total Costs</t>
  </si>
  <si>
    <t>Schedule 1 Software and Hosting</t>
  </si>
  <si>
    <t>Grand Total - FIRM FIXED PRICE Predictive Modeling System Value-Add Option</t>
  </si>
  <si>
    <t xml:space="preserve">If you are bidding the optional Value-Add Predictive Modeling System, complete all information in Value Add Schedules 1, 2, 3, 4.   
</t>
  </si>
  <si>
    <r>
      <rPr>
        <b/>
        <sz val="11"/>
        <color theme="1"/>
        <rFont val="Times New Roman"/>
        <family val="1"/>
      </rPr>
      <t>Value Add Schedule 1: Pricing Schedule for Software and Hosting Implementation.
For each Schedule:</t>
    </r>
    <r>
      <rPr>
        <sz val="11"/>
        <color theme="1"/>
        <rFont val="Times New Roman"/>
        <family val="1"/>
      </rPr>
      <t xml:space="preserve">
* List each Product under the appropriate heading. 
*You may add lines to list additional Products where needed.
*Provide the purpose of each Product.
*Provide the Firm Fixed Price for each Product.
*Total Firm Fixed Price for all Product Software.</t>
    </r>
  </si>
  <si>
    <r>
      <t xml:space="preserve"> Value Add Schedule 2: Professional Services Implementation Costs
For Each Schedule:
</t>
    </r>
    <r>
      <rPr>
        <sz val="11"/>
        <color theme="1"/>
        <rFont val="Times New Roman"/>
        <family val="1"/>
      </rPr>
      <t>*List each Item of Professional Services under the appropriate heading. 
 *You may add lines to list additional items where needed.
*Provide a Description of each Professional Service item.
*Provide a Firm Fixed Price for each Professional Service item.
*Provide a Separate Total Firm Fixed Price.</t>
    </r>
  </si>
  <si>
    <r>
      <t>Value Add Schedule 4,: Pricing Schedule for Total Project Costs
For Each Schedule
*</t>
    </r>
    <r>
      <rPr>
        <sz val="11"/>
        <color theme="1"/>
        <rFont val="Times New Roman"/>
        <family val="1"/>
      </rPr>
      <t xml:space="preserve">List the totals from the other three (3) pricing tables.
*List the Software costs and he maintenance costs in the designated columns.
*You may add lines to list additional items where needed.
*Provide a Grand Total for all costs associated with the project for each State Fiscal Year (SFY) of the Contract. 
</t>
    </r>
  </si>
  <si>
    <t xml:space="preserve">Phase 6 CMS Certification - 10% of Implementation Costs plus Payment of Withheld Maintenance Costs </t>
  </si>
  <si>
    <t>Phase 1 Initiation and Planning – Payment Percent 10% of implementation Costs</t>
  </si>
  <si>
    <t>Phase 2 Requirements Design &amp; Development – Payment Percent 25% of Implementation Costs</t>
  </si>
  <si>
    <t>Phase 3 Integration and Testing – Payment Percent 30% of Implementation Costs</t>
  </si>
  <si>
    <t>Phase 4 Implementation – Payment Percent 25% Implementation Costs</t>
  </si>
  <si>
    <r>
      <t xml:space="preserve">Schedule 9: Pricing Model Schedule </t>
    </r>
    <r>
      <rPr>
        <sz val="11"/>
        <color theme="1"/>
        <rFont val="Times New Roman"/>
        <family val="1"/>
      </rPr>
      <t xml:space="preserve">
*For each software component listed in schedules 1 and 5 describe the pricing model and the detailed costs associated with the model. 
*For each software component describe the type of license proposed.(i.e., for example, current, named, etc.)
*For each software component describe the detail licensing calculation methodology and associated costs.
*For each hardware or SaaS hosting type, describe the detailed pricing and calculations. 
*You may add lines or columns to enter the required information.
</t>
    </r>
  </si>
  <si>
    <r>
      <t>Schedule 10: Pricing Schedule Total Cost of Ownership of the Care Management System.
For Each Schedule
*</t>
    </r>
    <r>
      <rPr>
        <sz val="11"/>
        <color theme="1"/>
        <rFont val="Times New Roman"/>
        <family val="1"/>
      </rPr>
      <t xml:space="preserve">List the totals from Schedules 4 and 8.
*List the Software costs and he maintenance costs in the designated columns.
*Provide a Grand Total Cost of Ownership for all costs associated with the project. 
</t>
    </r>
  </si>
  <si>
    <r>
      <t>−</t>
    </r>
    <r>
      <rPr>
        <sz val="7"/>
        <color theme="1"/>
        <rFont val="Times New Roman"/>
        <family val="1"/>
      </rPr>
      <t xml:space="preserve">        </t>
    </r>
    <r>
      <rPr>
        <sz val="11"/>
        <color theme="1"/>
        <rFont val="Calibri"/>
        <family val="2"/>
        <scheme val="minor"/>
      </rPr>
      <t>Communiations Plan</t>
    </r>
  </si>
  <si>
    <r>
      <t>−</t>
    </r>
    <r>
      <rPr>
        <sz val="7"/>
        <color theme="1"/>
        <rFont val="Times New Roman"/>
        <family val="1"/>
      </rPr>
      <t xml:space="preserve">        </t>
    </r>
    <r>
      <rPr>
        <sz val="11"/>
        <color theme="1"/>
        <rFont val="Calibri"/>
        <family val="2"/>
        <scheme val="minor"/>
      </rPr>
      <t>Project Schedule</t>
    </r>
  </si>
  <si>
    <r>
      <t>−</t>
    </r>
    <r>
      <rPr>
        <sz val="7"/>
        <color theme="1"/>
        <rFont val="Times New Roman"/>
        <family val="1"/>
      </rPr>
      <t xml:space="preserve">        </t>
    </r>
    <r>
      <rPr>
        <sz val="11"/>
        <color theme="1"/>
        <rFont val="Calibri"/>
        <family val="2"/>
        <scheme val="minor"/>
      </rPr>
      <t>Project Schedule/Milestones &amp; Burndown Chart</t>
    </r>
  </si>
  <si>
    <r>
      <t>−</t>
    </r>
    <r>
      <rPr>
        <sz val="7"/>
        <color theme="1"/>
        <rFont val="Times New Roman"/>
        <family val="1"/>
      </rPr>
      <t xml:space="preserve">        </t>
    </r>
    <r>
      <rPr>
        <sz val="11"/>
        <color theme="1"/>
        <rFont val="Calibri"/>
        <family val="2"/>
        <scheme val="minor"/>
      </rPr>
      <t>Risk Register/Exception Plan</t>
    </r>
  </si>
  <si>
    <r>
      <t>−</t>
    </r>
    <r>
      <rPr>
        <sz val="7"/>
        <color theme="1"/>
        <rFont val="Times New Roman"/>
        <family val="1"/>
      </rPr>
      <t xml:space="preserve">        </t>
    </r>
    <r>
      <rPr>
        <sz val="11"/>
        <color theme="1"/>
        <rFont val="Calibri"/>
        <family val="2"/>
        <scheme val="minor"/>
      </rPr>
      <t>Quality Management Plan</t>
    </r>
  </si>
  <si>
    <r>
      <t>−</t>
    </r>
    <r>
      <rPr>
        <sz val="7"/>
        <color theme="1"/>
        <rFont val="Times New Roman"/>
        <family val="1"/>
      </rPr>
      <t xml:space="preserve">        </t>
    </r>
    <r>
      <rPr>
        <sz val="11"/>
        <color theme="1"/>
        <rFont val="Calibri"/>
        <family val="2"/>
        <scheme val="minor"/>
      </rPr>
      <t>System Development Lifecycle</t>
    </r>
  </si>
  <si>
    <r>
      <t>·</t>
    </r>
    <r>
      <rPr>
        <sz val="7"/>
        <color theme="1"/>
        <rFont val="Times New Roman"/>
        <family val="1"/>
      </rPr>
      <t xml:space="preserve">         </t>
    </r>
    <r>
      <rPr>
        <sz val="11"/>
        <color theme="1"/>
        <rFont val="Calibri"/>
        <family val="2"/>
        <scheme val="minor"/>
      </rPr>
      <t>Project Management Plan - to include:</t>
    </r>
  </si>
  <si>
    <t>Bids shall remain firm for a minimum of one-hundred and twenty (120) days after the Closing Date and Time.</t>
  </si>
  <si>
    <t>Bidders guarantee unit prices to be correct.</t>
  </si>
  <si>
    <t>In accordance with 74 O.S. §85.40 all travel expenses to be incurred by Supplier in performance of the Contract shall be included in the total Bid price/contract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</si>
</sst>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0" x14ac:knownFonts="1">
    <font>
      <sz val="11"/>
      <color theme="1"/>
      <name val="Calibri"/>
      <family val="2"/>
      <scheme val="minor"/>
    </font>
    <font>
      <b/>
      <sz val="11"/>
      <color theme="1"/>
      <name val="Calibri"/>
      <family val="2"/>
      <scheme val="minor"/>
    </font>
    <font>
      <b/>
      <i/>
      <sz val="11"/>
      <color theme="1"/>
      <name val="Calibri"/>
      <family val="2"/>
      <scheme val="minor"/>
    </font>
    <font>
      <sz val="10"/>
      <color theme="1"/>
      <name val="Calibri"/>
      <family val="2"/>
      <scheme val="minor"/>
    </font>
    <font>
      <b/>
      <i/>
      <sz val="10"/>
      <color theme="1"/>
      <name val="Calibri"/>
      <family val="2"/>
      <scheme val="minor"/>
    </font>
    <font>
      <b/>
      <sz val="11"/>
      <color theme="1"/>
      <name val="Times New Roman"/>
      <family val="1"/>
    </font>
    <font>
      <sz val="11"/>
      <color theme="1"/>
      <name val="Times New Roman"/>
      <family val="1"/>
    </font>
    <font>
      <sz val="11"/>
      <name val="Times New Roman"/>
      <family val="1"/>
    </font>
    <font>
      <b/>
      <sz val="12"/>
      <color theme="1"/>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sz val="11"/>
      <color theme="1"/>
      <name val="Symbol"/>
      <family val="1"/>
      <charset val="2"/>
    </font>
    <font>
      <sz val="7"/>
      <color theme="1"/>
      <name val="Times New Roman"/>
      <family val="1"/>
    </font>
    <font>
      <b/>
      <sz val="1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sz val="14"/>
      <name val="Calibri"/>
      <family val="2"/>
    </font>
  </fonts>
  <fills count="8">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C6D9F1"/>
        <bgColor indexed="64"/>
      </patternFill>
    </fill>
    <fill>
      <patternFill patternType="solid">
        <fgColor rgb="FFD6E3BC"/>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style="thick">
        <color auto="1"/>
      </top>
      <bottom style="double">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style="thick">
        <color auto="1"/>
      </bottom>
      <diagonal/>
    </border>
    <border>
      <left/>
      <right/>
      <top style="double">
        <color auto="1"/>
      </top>
      <bottom/>
      <diagonal/>
    </border>
    <border>
      <left style="thin">
        <color auto="1"/>
      </left>
      <right style="thin">
        <color auto="1"/>
      </right>
      <top style="medium">
        <color auto="1"/>
      </top>
      <bottom style="thick">
        <color auto="1"/>
      </bottom>
      <diagonal/>
    </border>
    <border>
      <left style="thin">
        <color auto="1"/>
      </left>
      <right/>
      <top/>
      <bottom style="thin">
        <color auto="1"/>
      </bottom>
      <diagonal/>
    </border>
    <border>
      <left style="thin">
        <color auto="1"/>
      </left>
      <right/>
      <top/>
      <bottom/>
      <diagonal/>
    </border>
    <border>
      <left style="medium">
        <color auto="1"/>
      </left>
      <right style="thin">
        <color auto="1"/>
      </right>
      <top style="medium">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thin">
        <color auto="1"/>
      </left>
      <right style="thin">
        <color auto="1"/>
      </right>
      <top/>
      <bottom style="thin">
        <color auto="1"/>
      </bottom>
      <diagonal/>
    </border>
  </borders>
  <cellStyleXfs count="1">
    <xf numFmtId="0" fontId="0" fillId="0" borderId="0"/>
  </cellStyleXfs>
  <cellXfs count="221">
    <xf numFmtId="0" fontId="0" fillId="0" borderId="0" xfId="0"/>
    <xf numFmtId="0" fontId="0" fillId="3" borderId="5" xfId="0" applyFill="1" applyBorder="1" applyAlignment="1"/>
    <xf numFmtId="0" fontId="2" fillId="0" borderId="0" xfId="0" applyFont="1"/>
    <xf numFmtId="0" fontId="0" fillId="0" borderId="6" xfId="0" applyBorder="1"/>
    <xf numFmtId="0" fontId="1" fillId="2" borderId="5" xfId="0" applyFont="1" applyFill="1" applyBorder="1"/>
    <xf numFmtId="0" fontId="1" fillId="2" borderId="1" xfId="0" applyFont="1" applyFill="1" applyBorder="1" applyAlignment="1">
      <alignment horizontal="center"/>
    </xf>
    <xf numFmtId="0" fontId="1" fillId="0" borderId="0" xfId="0" applyFont="1" applyFill="1" applyBorder="1" applyAlignment="1"/>
    <xf numFmtId="0" fontId="0" fillId="0" borderId="0" xfId="0" applyFill="1" applyBorder="1" applyAlignment="1"/>
    <xf numFmtId="0" fontId="1" fillId="2" borderId="8" xfId="0" applyFont="1" applyFill="1" applyBorder="1"/>
    <xf numFmtId="0" fontId="0" fillId="3" borderId="4" xfId="0" applyFill="1" applyBorder="1" applyAlignment="1"/>
    <xf numFmtId="0" fontId="1" fillId="0" borderId="0" xfId="0" applyFont="1" applyFill="1" applyBorder="1" applyAlignment="1">
      <alignment horizontal="center"/>
    </xf>
    <xf numFmtId="0" fontId="4" fillId="0" borderId="0" xfId="0" applyFont="1"/>
    <xf numFmtId="0" fontId="0" fillId="0" borderId="5" xfId="0" applyBorder="1"/>
    <xf numFmtId="0" fontId="3" fillId="0" borderId="5" xfId="0" applyFont="1" applyFill="1" applyBorder="1"/>
    <xf numFmtId="0" fontId="1" fillId="0" borderId="5" xfId="0" applyFont="1" applyFill="1" applyBorder="1"/>
    <xf numFmtId="164" fontId="0" fillId="0" borderId="5" xfId="0" applyNumberFormat="1" applyFill="1" applyBorder="1"/>
    <xf numFmtId="0" fontId="0" fillId="0" borderId="14" xfId="0" applyFill="1" applyBorder="1" applyAlignment="1"/>
    <xf numFmtId="0" fontId="3" fillId="3" borderId="1" xfId="0" applyFont="1" applyFill="1" applyBorder="1" applyAlignment="1"/>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164" fontId="0" fillId="0" borderId="0" xfId="0" applyNumberFormat="1" applyFill="1" applyBorder="1"/>
    <xf numFmtId="0" fontId="0" fillId="3" borderId="0" xfId="0" applyFill="1"/>
    <xf numFmtId="0" fontId="5" fillId="3" borderId="1" xfId="0" applyFont="1" applyFill="1" applyBorder="1" applyAlignment="1">
      <alignment horizontal="center"/>
    </xf>
    <xf numFmtId="0" fontId="6" fillId="0" borderId="1" xfId="0" applyFont="1" applyBorder="1" applyAlignment="1">
      <alignment wrapText="1"/>
    </xf>
    <xf numFmtId="0" fontId="6" fillId="0" borderId="1" xfId="0" applyFont="1" applyBorder="1" applyAlignment="1">
      <alignment horizontal="left" vertical="center" wrapText="1"/>
    </xf>
    <xf numFmtId="0" fontId="5" fillId="0" borderId="1" xfId="0" applyFont="1" applyBorder="1" applyAlignment="1">
      <alignment wrapText="1"/>
    </xf>
    <xf numFmtId="0" fontId="6" fillId="4" borderId="1" xfId="0" applyFont="1" applyFill="1" applyBorder="1" applyAlignment="1">
      <alignment wrapText="1"/>
    </xf>
    <xf numFmtId="0" fontId="6" fillId="0" borderId="0" xfId="0" applyFont="1"/>
    <xf numFmtId="0" fontId="8" fillId="2" borderId="1" xfId="0" applyFont="1" applyFill="1" applyBorder="1" applyAlignment="1">
      <alignment horizontal="center"/>
    </xf>
    <xf numFmtId="0" fontId="5" fillId="2" borderId="1" xfId="0" applyFont="1" applyFill="1" applyBorder="1" applyAlignment="1">
      <alignment horizontal="center"/>
    </xf>
    <xf numFmtId="0" fontId="5" fillId="3" borderId="4" xfId="0" applyFont="1" applyFill="1" applyBorder="1" applyAlignment="1">
      <alignment horizontal="center"/>
    </xf>
    <xf numFmtId="0" fontId="9" fillId="0" borderId="1" xfId="0" applyFont="1" applyBorder="1"/>
    <xf numFmtId="0" fontId="6" fillId="0" borderId="1" xfId="0" applyFont="1" applyBorder="1"/>
    <xf numFmtId="44" fontId="6" fillId="0" borderId="1" xfId="0" applyNumberFormat="1" applyFont="1" applyBorder="1"/>
    <xf numFmtId="0" fontId="12" fillId="0" borderId="1" xfId="0" applyFont="1" applyBorder="1"/>
    <xf numFmtId="0" fontId="5" fillId="3" borderId="2" xfId="0" applyFont="1" applyFill="1" applyBorder="1" applyAlignment="1">
      <alignment horizontal="left" vertical="top" wrapText="1"/>
    </xf>
    <xf numFmtId="0" fontId="6" fillId="3" borderId="0" xfId="0" applyFont="1" applyFill="1" applyBorder="1" applyAlignment="1"/>
    <xf numFmtId="0" fontId="5" fillId="3" borderId="10" xfId="0" applyFont="1" applyFill="1" applyBorder="1" applyAlignment="1">
      <alignment horizontal="center"/>
    </xf>
    <xf numFmtId="0" fontId="5" fillId="3" borderId="0" xfId="0" applyFont="1" applyFill="1" applyBorder="1" applyAlignment="1">
      <alignment wrapText="1"/>
    </xf>
    <xf numFmtId="44" fontId="6" fillId="0" borderId="12" xfId="0" applyNumberFormat="1" applyFont="1" applyBorder="1"/>
    <xf numFmtId="0" fontId="12" fillId="3" borderId="2" xfId="0" applyFont="1" applyFill="1" applyBorder="1" applyAlignment="1">
      <alignment wrapText="1"/>
    </xf>
    <xf numFmtId="0" fontId="5" fillId="3" borderId="1" xfId="0" applyFont="1" applyFill="1" applyBorder="1" applyAlignment="1"/>
    <xf numFmtId="0" fontId="6" fillId="3" borderId="1" xfId="0" applyFont="1" applyFill="1" applyBorder="1" applyAlignment="1"/>
    <xf numFmtId="44" fontId="6" fillId="3" borderId="15" xfId="0" applyNumberFormat="1" applyFont="1" applyFill="1" applyBorder="1"/>
    <xf numFmtId="0" fontId="12" fillId="3" borderId="1" xfId="0" applyFont="1" applyFill="1" applyBorder="1" applyAlignment="1"/>
    <xf numFmtId="0" fontId="12" fillId="5" borderId="0" xfId="0" applyFont="1" applyFill="1" applyBorder="1" applyAlignment="1"/>
    <xf numFmtId="0" fontId="6" fillId="0" borderId="0" xfId="0" applyFont="1" applyBorder="1" applyAlignment="1"/>
    <xf numFmtId="0" fontId="5" fillId="2" borderId="1" xfId="0" applyFont="1" applyFill="1" applyBorder="1"/>
    <xf numFmtId="0" fontId="5" fillId="2" borderId="2" xfId="0" applyFont="1" applyFill="1" applyBorder="1"/>
    <xf numFmtId="0" fontId="12" fillId="3" borderId="1" xfId="0" applyFont="1" applyFill="1" applyBorder="1" applyAlignment="1">
      <alignment horizontal="left" vertical="top" wrapText="1"/>
    </xf>
    <xf numFmtId="44" fontId="6" fillId="3" borderId="1" xfId="0" applyNumberFormat="1" applyFont="1" applyFill="1" applyBorder="1" applyAlignment="1"/>
    <xf numFmtId="44" fontId="9" fillId="0" borderId="9" xfId="0" applyNumberFormat="1" applyFont="1" applyBorder="1"/>
    <xf numFmtId="44" fontId="6" fillId="0" borderId="0" xfId="0" applyNumberFormat="1" applyFont="1" applyBorder="1"/>
    <xf numFmtId="0" fontId="5" fillId="3" borderId="0" xfId="0" applyFont="1" applyFill="1" applyBorder="1" applyAlignment="1"/>
    <xf numFmtId="0" fontId="12" fillId="0" borderId="2" xfId="0" applyFont="1" applyBorder="1"/>
    <xf numFmtId="0" fontId="12" fillId="3" borderId="1" xfId="0" applyFont="1" applyFill="1" applyBorder="1" applyAlignment="1">
      <alignment wrapText="1"/>
    </xf>
    <xf numFmtId="44" fontId="6" fillId="3" borderId="1" xfId="0" applyNumberFormat="1" applyFont="1" applyFill="1" applyBorder="1"/>
    <xf numFmtId="0" fontId="12" fillId="0" borderId="13" xfId="0" applyFont="1" applyBorder="1"/>
    <xf numFmtId="0" fontId="5" fillId="2" borderId="1" xfId="0" applyFont="1" applyFill="1" applyBorder="1" applyAlignment="1">
      <alignment horizontal="center" wrapText="1"/>
    </xf>
    <xf numFmtId="0" fontId="5" fillId="3" borderId="1" xfId="0" applyFont="1" applyFill="1" applyBorder="1" applyAlignment="1">
      <alignment horizontal="center" wrapText="1"/>
    </xf>
    <xf numFmtId="0" fontId="12" fillId="3" borderId="1" xfId="0" applyFont="1" applyFill="1" applyBorder="1" applyAlignment="1">
      <alignment horizontal="left" wrapText="1"/>
    </xf>
    <xf numFmtId="0" fontId="9" fillId="3" borderId="0" xfId="0" applyFont="1" applyFill="1" applyBorder="1" applyAlignment="1"/>
    <xf numFmtId="0" fontId="12" fillId="3" borderId="2" xfId="0" applyFont="1" applyFill="1" applyBorder="1" applyAlignment="1"/>
    <xf numFmtId="44" fontId="6" fillId="0" borderId="17" xfId="0" applyNumberFormat="1" applyFont="1" applyBorder="1"/>
    <xf numFmtId="44" fontId="6" fillId="0" borderId="17" xfId="0" applyNumberFormat="1" applyFont="1" applyFill="1" applyBorder="1" applyAlignment="1"/>
    <xf numFmtId="0" fontId="5" fillId="3" borderId="3" xfId="0" applyFont="1" applyFill="1" applyBorder="1" applyAlignment="1">
      <alignment horizontal="left" vertical="center" wrapText="1"/>
    </xf>
    <xf numFmtId="0" fontId="9" fillId="0" borderId="13" xfId="0" applyFont="1" applyBorder="1"/>
    <xf numFmtId="0" fontId="6" fillId="0" borderId="1" xfId="0" applyFont="1" applyBorder="1" applyAlignment="1">
      <alignment wrapText="1"/>
    </xf>
    <xf numFmtId="0" fontId="5" fillId="3" borderId="18" xfId="0" applyFont="1" applyFill="1" applyBorder="1" applyAlignment="1">
      <alignment horizontal="center"/>
    </xf>
    <xf numFmtId="0" fontId="2" fillId="7" borderId="20" xfId="0" applyFont="1" applyFill="1" applyBorder="1" applyAlignment="1">
      <alignment horizontal="justify" vertical="center" wrapText="1"/>
    </xf>
    <xf numFmtId="0" fontId="13" fillId="0" borderId="20" xfId="0" applyFont="1" applyBorder="1" applyAlignment="1">
      <alignment horizontal="left" vertical="center" wrapText="1" indent="2"/>
    </xf>
    <xf numFmtId="0" fontId="2" fillId="7" borderId="20" xfId="0" applyFont="1" applyFill="1" applyBorder="1" applyAlignment="1">
      <alignment vertical="center" wrapText="1"/>
    </xf>
    <xf numFmtId="0" fontId="13" fillId="0" borderId="21" xfId="0" applyFont="1" applyBorder="1" applyAlignment="1">
      <alignment horizontal="left" vertical="center" wrapText="1" indent="2"/>
    </xf>
    <xf numFmtId="0" fontId="0" fillId="0" borderId="0" xfId="0" applyAlignment="1">
      <alignment vertical="center"/>
    </xf>
    <xf numFmtId="0" fontId="1" fillId="6" borderId="19" xfId="0" applyFont="1" applyFill="1" applyBorder="1" applyAlignment="1">
      <alignment vertical="center" wrapText="1"/>
    </xf>
    <xf numFmtId="0" fontId="6" fillId="0" borderId="21" xfId="0" applyFont="1" applyBorder="1" applyAlignment="1">
      <alignment horizontal="left" vertical="center" wrapText="1" indent="5"/>
    </xf>
    <xf numFmtId="0" fontId="6" fillId="0" borderId="20" xfId="0" applyFont="1" applyBorder="1" applyAlignment="1">
      <alignment horizontal="left" vertical="center" wrapText="1" indent="5"/>
    </xf>
    <xf numFmtId="0" fontId="0" fillId="0" borderId="20" xfId="0" applyBorder="1" applyAlignment="1">
      <alignment vertical="center" wrapText="1"/>
    </xf>
    <xf numFmtId="0" fontId="0" fillId="0" borderId="22" xfId="0" applyBorder="1" applyAlignment="1">
      <alignment vertical="center" wrapText="1"/>
    </xf>
    <xf numFmtId="0" fontId="0" fillId="0" borderId="24" xfId="0" applyBorder="1" applyAlignment="1">
      <alignment vertical="center" wrapText="1"/>
    </xf>
    <xf numFmtId="0" fontId="15" fillId="6" borderId="19" xfId="0" applyFont="1" applyFill="1" applyBorder="1" applyAlignment="1">
      <alignment vertical="center" wrapText="1"/>
    </xf>
    <xf numFmtId="0" fontId="18" fillId="0" borderId="0" xfId="0" applyFont="1"/>
    <xf numFmtId="0" fontId="17" fillId="2" borderId="1" xfId="0" applyFont="1" applyFill="1" applyBorder="1" applyAlignment="1">
      <alignment horizontal="center"/>
    </xf>
    <xf numFmtId="0" fontId="1" fillId="3" borderId="0" xfId="0" applyFont="1" applyFill="1" applyBorder="1" applyAlignment="1"/>
    <xf numFmtId="0" fontId="0" fillId="3" borderId="0" xfId="0" applyFill="1" applyBorder="1" applyAlignment="1"/>
    <xf numFmtId="0" fontId="1" fillId="3" borderId="10" xfId="0" applyFont="1" applyFill="1" applyBorder="1" applyAlignment="1">
      <alignment horizontal="center"/>
    </xf>
    <xf numFmtId="44" fontId="0" fillId="0" borderId="1" xfId="0" applyNumberFormat="1" applyBorder="1"/>
    <xf numFmtId="44" fontId="0" fillId="0" borderId="12" xfId="0" applyNumberFormat="1" applyBorder="1"/>
    <xf numFmtId="0" fontId="1" fillId="3" borderId="2" xfId="0" applyFont="1" applyFill="1" applyBorder="1" applyAlignment="1">
      <alignment horizontal="left" vertical="top" wrapText="1"/>
    </xf>
    <xf numFmtId="0" fontId="1" fillId="3" borderId="10" xfId="0" applyFont="1" applyFill="1" applyBorder="1" applyAlignment="1">
      <alignment horizontal="center" vertical="center"/>
    </xf>
    <xf numFmtId="44" fontId="0" fillId="0" borderId="1" xfId="0" applyNumberFormat="1" applyFill="1" applyBorder="1" applyAlignment="1"/>
    <xf numFmtId="0" fontId="16" fillId="3" borderId="1" xfId="0" applyFont="1" applyFill="1" applyBorder="1" applyAlignment="1">
      <alignment wrapText="1"/>
    </xf>
    <xf numFmtId="44" fontId="0" fillId="3" borderId="15" xfId="0" applyNumberFormat="1" applyFill="1" applyBorder="1"/>
    <xf numFmtId="0" fontId="1" fillId="3" borderId="1" xfId="0" applyFont="1" applyFill="1" applyBorder="1" applyAlignment="1"/>
    <xf numFmtId="0" fontId="0" fillId="3" borderId="1" xfId="0" applyFill="1" applyBorder="1" applyAlignment="1"/>
    <xf numFmtId="0" fontId="1" fillId="3" borderId="1" xfId="0" applyFont="1" applyFill="1" applyBorder="1" applyAlignment="1">
      <alignment horizontal="center"/>
    </xf>
    <xf numFmtId="0" fontId="16" fillId="3" borderId="1" xfId="0" applyFont="1" applyFill="1" applyBorder="1"/>
    <xf numFmtId="44" fontId="0" fillId="3" borderId="1" xfId="0" applyNumberFormat="1" applyFill="1" applyBorder="1"/>
    <xf numFmtId="0" fontId="16" fillId="3" borderId="1" xfId="0" applyFont="1" applyFill="1" applyBorder="1" applyAlignment="1"/>
    <xf numFmtId="0" fontId="3" fillId="3" borderId="25" xfId="0" applyFont="1" applyFill="1" applyBorder="1" applyAlignment="1"/>
    <xf numFmtId="44" fontId="3" fillId="0" borderId="9" xfId="0" applyNumberFormat="1" applyFont="1" applyBorder="1"/>
    <xf numFmtId="0" fontId="16" fillId="5" borderId="0" xfId="0" applyFont="1" applyFill="1" applyBorder="1" applyAlignment="1"/>
    <xf numFmtId="0" fontId="0" fillId="0" borderId="0" xfId="0" applyBorder="1" applyAlignment="1"/>
    <xf numFmtId="44" fontId="0" fillId="0" borderId="0" xfId="0" applyNumberFormat="1" applyBorder="1"/>
    <xf numFmtId="44" fontId="0" fillId="0" borderId="3" xfId="0" applyNumberFormat="1" applyBorder="1"/>
    <xf numFmtId="0" fontId="16" fillId="3" borderId="1" xfId="0" applyFont="1" applyFill="1" applyBorder="1" applyAlignment="1">
      <alignment horizontal="left" wrapText="1"/>
    </xf>
    <xf numFmtId="44" fontId="0" fillId="3" borderId="1" xfId="0" applyNumberFormat="1" applyFill="1" applyBorder="1" applyAlignment="1"/>
    <xf numFmtId="0" fontId="19" fillId="0" borderId="7" xfId="0" applyFont="1" applyBorder="1" applyAlignment="1">
      <alignment vertical="center"/>
    </xf>
    <xf numFmtId="0" fontId="0" fillId="0" borderId="23" xfId="0" applyFont="1" applyBorder="1" applyAlignment="1">
      <alignment vertical="center" wrapText="1"/>
    </xf>
    <xf numFmtId="44" fontId="6" fillId="0" borderId="1" xfId="0" applyNumberFormat="1" applyFont="1" applyBorder="1" applyProtection="1">
      <protection locked="0"/>
    </xf>
    <xf numFmtId="44" fontId="6" fillId="0" borderId="7" xfId="0" applyNumberFormat="1" applyFont="1" applyBorder="1" applyProtection="1">
      <protection locked="0"/>
    </xf>
    <xf numFmtId="44" fontId="6" fillId="0" borderId="1" xfId="0" applyNumberFormat="1" applyFont="1" applyFill="1" applyBorder="1" applyAlignment="1" applyProtection="1">
      <protection locked="0"/>
    </xf>
    <xf numFmtId="44" fontId="6" fillId="0" borderId="7" xfId="0" applyNumberFormat="1" applyFont="1" applyFill="1" applyBorder="1" applyAlignment="1" applyProtection="1">
      <protection locked="0"/>
    </xf>
    <xf numFmtId="44" fontId="6" fillId="0" borderId="12" xfId="0" applyNumberFormat="1" applyFont="1" applyBorder="1" applyProtection="1">
      <protection locked="0"/>
    </xf>
    <xf numFmtId="44" fontId="6" fillId="0" borderId="15" xfId="0" applyNumberFormat="1" applyFont="1" applyBorder="1" applyProtection="1">
      <protection locked="0"/>
    </xf>
    <xf numFmtId="44" fontId="9" fillId="0" borderId="1" xfId="0" applyNumberFormat="1" applyFont="1" applyBorder="1" applyProtection="1">
      <protection locked="0"/>
    </xf>
    <xf numFmtId="44" fontId="9" fillId="0" borderId="7" xfId="0" applyNumberFormat="1" applyFont="1" applyBorder="1" applyProtection="1">
      <protection locked="0"/>
    </xf>
    <xf numFmtId="44" fontId="6" fillId="0" borderId="2" xfId="0" applyNumberFormat="1" applyFont="1" applyBorder="1" applyProtection="1">
      <protection locked="0"/>
    </xf>
    <xf numFmtId="44" fontId="6" fillId="0" borderId="2" xfId="0" applyNumberFormat="1" applyFont="1" applyFill="1" applyBorder="1" applyAlignment="1" applyProtection="1">
      <protection locked="0"/>
    </xf>
    <xf numFmtId="44" fontId="0" fillId="0" borderId="1" xfId="0" applyNumberFormat="1" applyBorder="1" applyProtection="1">
      <protection locked="0"/>
    </xf>
    <xf numFmtId="44" fontId="0" fillId="0" borderId="7" xfId="0" applyNumberFormat="1" applyBorder="1" applyProtection="1">
      <protection locked="0"/>
    </xf>
    <xf numFmtId="44" fontId="0" fillId="0" borderId="1" xfId="0" applyNumberFormat="1" applyFill="1" applyBorder="1" applyAlignment="1" applyProtection="1">
      <protection locked="0"/>
    </xf>
    <xf numFmtId="44" fontId="3" fillId="0" borderId="1" xfId="0" applyNumberFormat="1" applyFont="1" applyBorder="1" applyProtection="1">
      <protection locked="0"/>
    </xf>
    <xf numFmtId="44" fontId="3" fillId="0" borderId="7" xfId="0" applyNumberFormat="1" applyFont="1" applyBorder="1" applyProtection="1">
      <protection locked="0"/>
    </xf>
    <xf numFmtId="0" fontId="4" fillId="0" borderId="4" xfId="0" applyFont="1" applyFill="1" applyBorder="1" applyAlignment="1" applyProtection="1">
      <alignment horizontal="right" wrapText="1"/>
      <protection locked="0"/>
    </xf>
    <xf numFmtId="0" fontId="4" fillId="0" borderId="7" xfId="0" applyFont="1" applyFill="1" applyBorder="1" applyAlignment="1" applyProtection="1">
      <alignment horizontal="left" wrapText="1"/>
      <protection locked="0"/>
    </xf>
    <xf numFmtId="0" fontId="11" fillId="0" borderId="2" xfId="0" applyFont="1" applyBorder="1" applyAlignment="1" applyProtection="1">
      <alignment wrapText="1"/>
      <protection locked="0"/>
    </xf>
    <xf numFmtId="0" fontId="6" fillId="0" borderId="1" xfId="0" applyFont="1" applyBorder="1" applyAlignment="1" applyProtection="1">
      <alignment wrapText="1"/>
      <protection locked="0"/>
    </xf>
    <xf numFmtId="0" fontId="11" fillId="0" borderId="1" xfId="0" applyFont="1" applyFill="1" applyBorder="1" applyAlignment="1" applyProtection="1">
      <alignment horizontal="left" wrapText="1"/>
      <protection locked="0"/>
    </xf>
    <xf numFmtId="0" fontId="6" fillId="0" borderId="3" xfId="0" applyFont="1" applyBorder="1" applyAlignment="1" applyProtection="1">
      <alignment wrapText="1"/>
      <protection locked="0"/>
    </xf>
    <xf numFmtId="0" fontId="4" fillId="0" borderId="2" xfId="0" applyFont="1" applyBorder="1" applyAlignment="1" applyProtection="1">
      <alignment wrapText="1"/>
      <protection locked="0"/>
    </xf>
    <xf numFmtId="0" fontId="0" fillId="0" borderId="1" xfId="0" applyBorder="1" applyAlignment="1" applyProtection="1">
      <alignment wrapText="1"/>
      <protection locked="0"/>
    </xf>
    <xf numFmtId="0" fontId="4" fillId="0" borderId="1" xfId="0" applyFont="1" applyFill="1" applyBorder="1" applyAlignment="1" applyProtection="1">
      <alignment horizontal="left" wrapText="1"/>
      <protection locked="0"/>
    </xf>
    <xf numFmtId="0" fontId="9" fillId="0" borderId="1" xfId="0" applyFont="1" applyBorder="1" applyAlignment="1" applyProtection="1">
      <alignment wrapText="1"/>
      <protection locked="0"/>
    </xf>
    <xf numFmtId="0" fontId="12" fillId="0" borderId="1" xfId="0" applyFont="1" applyFill="1" applyBorder="1" applyAlignment="1" applyProtection="1">
      <alignment wrapText="1"/>
      <protection locked="0"/>
    </xf>
    <xf numFmtId="0" fontId="6" fillId="0" borderId="1" xfId="0" applyFont="1" applyFill="1" applyBorder="1" applyAlignment="1" applyProtection="1">
      <alignment wrapText="1"/>
      <protection locked="0"/>
    </xf>
    <xf numFmtId="0" fontId="12" fillId="0" borderId="1" xfId="0" applyFont="1" applyFill="1" applyBorder="1" applyAlignment="1" applyProtection="1">
      <alignment wrapText="1"/>
    </xf>
    <xf numFmtId="44" fontId="6" fillId="0" borderId="1" xfId="0" applyNumberFormat="1" applyFont="1" applyBorder="1" applyAlignment="1" applyProtection="1">
      <alignment wrapText="1"/>
      <protection locked="0"/>
    </xf>
    <xf numFmtId="0" fontId="11" fillId="0" borderId="10" xfId="0" applyFont="1" applyFill="1" applyBorder="1" applyAlignment="1" applyProtection="1">
      <alignment horizontal="left" wrapText="1"/>
      <protection locked="0"/>
    </xf>
    <xf numFmtId="0" fontId="12" fillId="0" borderId="1" xfId="0" applyFont="1" applyBorder="1" applyAlignment="1">
      <alignment wrapText="1"/>
    </xf>
    <xf numFmtId="0" fontId="9" fillId="0" borderId="1" xfId="0" applyFont="1" applyBorder="1" applyAlignment="1">
      <alignment wrapText="1"/>
    </xf>
    <xf numFmtId="44" fontId="9" fillId="0" borderId="9" xfId="0" applyNumberFormat="1" applyFont="1" applyBorder="1" applyAlignment="1">
      <alignment wrapText="1"/>
    </xf>
    <xf numFmtId="0" fontId="12" fillId="0" borderId="1" xfId="0" applyFont="1" applyBorder="1" applyAlignment="1" applyProtection="1">
      <alignment wrapText="1"/>
    </xf>
    <xf numFmtId="44" fontId="6" fillId="0" borderId="11" xfId="0" applyNumberFormat="1" applyFont="1" applyBorder="1" applyProtection="1"/>
    <xf numFmtId="44" fontId="9" fillId="0" borderId="1" xfId="0" applyNumberFormat="1" applyFont="1" applyBorder="1" applyAlignment="1" applyProtection="1">
      <protection locked="0"/>
    </xf>
    <xf numFmtId="44" fontId="9" fillId="0" borderId="7" xfId="0" applyNumberFormat="1" applyFont="1" applyBorder="1" applyAlignment="1" applyProtection="1">
      <protection locked="0"/>
    </xf>
    <xf numFmtId="0" fontId="10" fillId="0" borderId="0" xfId="0" applyFont="1" applyAlignment="1">
      <alignment wrapText="1"/>
    </xf>
    <xf numFmtId="0" fontId="5" fillId="3" borderId="1" xfId="0" applyFont="1" applyFill="1" applyBorder="1" applyAlignment="1">
      <alignment wrapText="1"/>
    </xf>
    <xf numFmtId="0" fontId="3" fillId="0" borderId="5" xfId="0" applyFont="1" applyFill="1" applyBorder="1" applyAlignment="1">
      <alignment wrapText="1"/>
    </xf>
    <xf numFmtId="0" fontId="0" fillId="0" borderId="0" xfId="0" applyAlignment="1">
      <alignment wrapText="1"/>
    </xf>
    <xf numFmtId="0" fontId="2" fillId="0" borderId="0" xfId="0" applyFont="1" applyAlignment="1">
      <alignment wrapText="1"/>
    </xf>
    <xf numFmtId="0" fontId="5" fillId="3" borderId="5" xfId="0" applyFont="1" applyFill="1" applyBorder="1" applyAlignment="1">
      <alignment wrapText="1"/>
    </xf>
    <xf numFmtId="0" fontId="6" fillId="0" borderId="0" xfId="0" applyFont="1" applyAlignment="1">
      <alignment wrapText="1"/>
    </xf>
    <xf numFmtId="0" fontId="0" fillId="0" borderId="6" xfId="0" applyBorder="1" applyAlignment="1">
      <alignment wrapText="1"/>
    </xf>
    <xf numFmtId="0" fontId="6" fillId="3" borderId="5" xfId="0" applyFont="1" applyFill="1" applyBorder="1" applyAlignment="1">
      <alignment wrapText="1"/>
    </xf>
    <xf numFmtId="0" fontId="6" fillId="3" borderId="0" xfId="0" applyFont="1" applyFill="1" applyBorder="1" applyAlignment="1">
      <alignment wrapText="1"/>
    </xf>
    <xf numFmtId="0" fontId="6" fillId="3" borderId="1" xfId="0" applyFont="1" applyFill="1" applyBorder="1" applyAlignment="1">
      <alignment wrapText="1"/>
    </xf>
    <xf numFmtId="0" fontId="1" fillId="0" borderId="5" xfId="0" applyFont="1" applyFill="1" applyBorder="1" applyAlignment="1">
      <alignment wrapText="1"/>
    </xf>
    <xf numFmtId="0" fontId="3" fillId="0" borderId="1" xfId="0" applyFont="1" applyBorder="1" applyAlignment="1" applyProtection="1">
      <alignment wrapText="1"/>
      <protection locked="0"/>
    </xf>
    <xf numFmtId="0" fontId="16" fillId="0" borderId="1" xfId="0" applyFont="1" applyBorder="1" applyAlignment="1">
      <alignment wrapText="1"/>
    </xf>
    <xf numFmtId="0" fontId="0" fillId="0" borderId="1" xfId="0" applyBorder="1" applyAlignment="1">
      <alignment wrapText="1"/>
    </xf>
    <xf numFmtId="44" fontId="0" fillId="0" borderId="1" xfId="0" applyNumberFormat="1" applyBorder="1" applyAlignment="1" applyProtection="1">
      <alignment wrapText="1"/>
      <protection locked="0"/>
    </xf>
    <xf numFmtId="44" fontId="0" fillId="0" borderId="7" xfId="0" applyNumberFormat="1" applyBorder="1" applyAlignment="1" applyProtection="1">
      <alignment wrapText="1"/>
      <protection locked="0"/>
    </xf>
    <xf numFmtId="44" fontId="0" fillId="0" borderId="12" xfId="0" applyNumberFormat="1" applyBorder="1" applyAlignment="1">
      <alignment wrapText="1"/>
    </xf>
    <xf numFmtId="0" fontId="16" fillId="0" borderId="1" xfId="0" applyFont="1" applyFill="1" applyBorder="1" applyAlignment="1" applyProtection="1">
      <alignment wrapText="1"/>
      <protection locked="0"/>
    </xf>
    <xf numFmtId="0" fontId="0" fillId="0" borderId="1" xfId="0" applyFill="1" applyBorder="1" applyAlignment="1" applyProtection="1">
      <alignment wrapText="1"/>
      <protection locked="0"/>
    </xf>
    <xf numFmtId="0" fontId="16" fillId="0" borderId="2" xfId="0" applyFont="1" applyBorder="1" applyAlignment="1">
      <alignment wrapText="1"/>
    </xf>
    <xf numFmtId="0" fontId="16" fillId="0" borderId="1" xfId="0" applyFont="1" applyBorder="1" applyAlignment="1" applyProtection="1">
      <alignment wrapText="1"/>
      <protection locked="0"/>
    </xf>
    <xf numFmtId="0" fontId="16" fillId="0" borderId="13" xfId="0" applyFont="1" applyBorder="1" applyAlignment="1">
      <alignment wrapText="1"/>
    </xf>
    <xf numFmtId="0" fontId="3" fillId="0" borderId="13" xfId="0" applyFont="1" applyBorder="1" applyAlignment="1">
      <alignment wrapText="1"/>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4" fillId="0" borderId="4" xfId="0" applyFont="1" applyBorder="1" applyAlignment="1" applyProtection="1">
      <alignment horizontal="left" wrapText="1"/>
      <protection locked="0"/>
    </xf>
    <xf numFmtId="0" fontId="0" fillId="0" borderId="10" xfId="0" applyBorder="1" applyAlignment="1" applyProtection="1">
      <alignment horizontal="center" wrapText="1"/>
      <protection locked="0"/>
    </xf>
    <xf numFmtId="0" fontId="3" fillId="0" borderId="1" xfId="0" applyFont="1" applyBorder="1" applyAlignment="1">
      <alignment wrapText="1"/>
    </xf>
    <xf numFmtId="0" fontId="11" fillId="0" borderId="2" xfId="0" applyFont="1" applyBorder="1" applyAlignment="1" applyProtection="1">
      <alignment wrapText="1"/>
      <protection locked="0"/>
    </xf>
    <xf numFmtId="0" fontId="6" fillId="0" borderId="3" xfId="0" applyFont="1" applyBorder="1" applyAlignment="1" applyProtection="1">
      <alignment wrapText="1"/>
      <protection locked="0"/>
    </xf>
    <xf numFmtId="0" fontId="6" fillId="0" borderId="4" xfId="0" applyFont="1" applyBorder="1" applyAlignment="1" applyProtection="1">
      <alignment wrapText="1"/>
      <protection locked="0"/>
    </xf>
    <xf numFmtId="0" fontId="9" fillId="0" borderId="6" xfId="0" applyFont="1" applyBorder="1" applyAlignment="1"/>
    <xf numFmtId="0" fontId="0" fillId="0" borderId="6" xfId="0" applyBorder="1" applyAlignment="1"/>
    <xf numFmtId="0" fontId="10" fillId="0" borderId="6" xfId="0" applyFont="1" applyBorder="1" applyAlignment="1"/>
    <xf numFmtId="0" fontId="12" fillId="3" borderId="2" xfId="0" applyFont="1" applyFill="1" applyBorder="1" applyAlignment="1"/>
    <xf numFmtId="0" fontId="6" fillId="3" borderId="4" xfId="0" applyFont="1" applyFill="1" applyBorder="1" applyAlignment="1"/>
    <xf numFmtId="0" fontId="5" fillId="3" borderId="16" xfId="0" applyFont="1" applyFill="1" applyBorder="1" applyAlignment="1">
      <alignment horizontal="center"/>
    </xf>
    <xf numFmtId="0" fontId="6" fillId="0" borderId="6" xfId="0" applyFont="1" applyBorder="1" applyAlignment="1">
      <alignment horizontal="center"/>
    </xf>
    <xf numFmtId="0" fontId="6" fillId="0" borderId="10" xfId="0" applyFont="1" applyBorder="1" applyAlignment="1">
      <alignment horizontal="center"/>
    </xf>
    <xf numFmtId="0" fontId="6" fillId="0" borderId="4" xfId="0" applyFont="1" applyBorder="1" applyAlignment="1"/>
    <xf numFmtId="0" fontId="11" fillId="0" borderId="2" xfId="0" applyFont="1" applyBorder="1" applyAlignment="1" applyProtection="1">
      <alignment horizontal="left" wrapText="1"/>
      <protection locked="0"/>
    </xf>
    <xf numFmtId="0" fontId="11" fillId="0" borderId="3" xfId="0" applyFont="1" applyBorder="1" applyAlignment="1" applyProtection="1">
      <alignment horizontal="left" wrapText="1"/>
      <protection locked="0"/>
    </xf>
    <xf numFmtId="0" fontId="11" fillId="0" borderId="4" xfId="0" applyFont="1" applyBorder="1" applyAlignment="1" applyProtection="1">
      <alignment horizontal="left" wrapText="1"/>
      <protection locked="0"/>
    </xf>
    <xf numFmtId="0" fontId="11" fillId="0" borderId="3" xfId="0" applyFont="1" applyBorder="1" applyAlignment="1" applyProtection="1">
      <alignment wrapText="1"/>
      <protection locked="0"/>
    </xf>
    <xf numFmtId="0" fontId="11" fillId="0" borderId="4" xfId="0" applyFont="1" applyBorder="1" applyAlignment="1" applyProtection="1">
      <alignment wrapText="1"/>
      <protection locked="0"/>
    </xf>
    <xf numFmtId="0" fontId="11" fillId="0" borderId="1" xfId="0" applyFont="1" applyBorder="1" applyAlignment="1" applyProtection="1">
      <alignment wrapText="1"/>
      <protection locked="0"/>
    </xf>
    <xf numFmtId="0" fontId="6" fillId="0" borderId="1" xfId="0" applyFont="1" applyBorder="1" applyAlignment="1" applyProtection="1">
      <alignment wrapText="1"/>
      <protection locked="0"/>
    </xf>
    <xf numFmtId="0" fontId="11" fillId="0" borderId="1" xfId="0" applyFont="1" applyFill="1" applyBorder="1" applyAlignment="1" applyProtection="1">
      <alignment horizontal="left" wrapText="1"/>
      <protection locked="0"/>
    </xf>
    <xf numFmtId="0" fontId="3" fillId="3" borderId="2" xfId="0" applyFont="1" applyFill="1" applyBorder="1" applyAlignment="1"/>
    <xf numFmtId="0" fontId="0" fillId="0" borderId="3" xfId="0" applyBorder="1" applyAlignment="1"/>
    <xf numFmtId="0" fontId="0" fillId="0" borderId="4" xfId="0" applyBorder="1" applyAlignment="1"/>
    <xf numFmtId="0" fontId="6" fillId="0" borderId="3" xfId="0" applyFont="1" applyBorder="1" applyAlignment="1" applyProtection="1">
      <alignment horizontal="left" wrapText="1"/>
      <protection locked="0"/>
    </xf>
    <xf numFmtId="0" fontId="0" fillId="0" borderId="4" xfId="0" applyBorder="1" applyAlignment="1" applyProtection="1">
      <alignment horizontal="left" wrapText="1"/>
      <protection locked="0"/>
    </xf>
    <xf numFmtId="0" fontId="11" fillId="0" borderId="2" xfId="0" applyFont="1" applyFill="1" applyBorder="1" applyAlignment="1" applyProtection="1">
      <alignment horizontal="left" wrapText="1"/>
      <protection locked="0"/>
    </xf>
    <xf numFmtId="0" fontId="0" fillId="0" borderId="4" xfId="0" applyBorder="1" applyAlignment="1" applyProtection="1">
      <alignment wrapText="1"/>
      <protection locked="0"/>
    </xf>
    <xf numFmtId="0" fontId="0" fillId="0" borderId="3" xfId="0" applyBorder="1" applyAlignment="1" applyProtection="1">
      <alignment wrapText="1"/>
      <protection locked="0"/>
    </xf>
    <xf numFmtId="0" fontId="5" fillId="2" borderId="2" xfId="0" applyFont="1" applyFill="1" applyBorder="1" applyAlignment="1">
      <alignment horizontal="center"/>
    </xf>
    <xf numFmtId="0" fontId="6" fillId="0" borderId="3" xfId="0" applyFont="1" applyBorder="1" applyAlignment="1"/>
    <xf numFmtId="0" fontId="1" fillId="2" borderId="2" xfId="0" applyFont="1" applyFill="1" applyBorder="1" applyAlignment="1">
      <alignment horizontal="center"/>
    </xf>
    <xf numFmtId="0" fontId="4" fillId="0" borderId="2" xfId="0" applyFont="1" applyBorder="1" applyAlignment="1" applyProtection="1">
      <alignment wrapText="1"/>
      <protection locked="0"/>
    </xf>
    <xf numFmtId="0" fontId="4" fillId="0" borderId="25" xfId="0" applyFont="1" applyBorder="1" applyAlignment="1" applyProtection="1">
      <alignment wrapText="1"/>
      <protection locked="0"/>
    </xf>
    <xf numFmtId="0" fontId="0" fillId="0" borderId="25" xfId="0" applyBorder="1" applyAlignment="1" applyProtection="1">
      <alignment wrapText="1"/>
      <protection locked="0"/>
    </xf>
    <xf numFmtId="0" fontId="16" fillId="3" borderId="2" xfId="0" applyFont="1" applyFill="1" applyBorder="1" applyAlignment="1"/>
    <xf numFmtId="0" fontId="0" fillId="3" borderId="4" xfId="0" applyFill="1" applyBorder="1" applyAlignment="1"/>
    <xf numFmtId="0" fontId="4" fillId="0" borderId="2" xfId="0" applyFont="1" applyBorder="1" applyAlignment="1" applyProtection="1">
      <alignment horizontal="left" wrapText="1"/>
      <protection locked="0"/>
    </xf>
    <xf numFmtId="0" fontId="0" fillId="0" borderId="3" xfId="0" applyBorder="1" applyAlignment="1" applyProtection="1">
      <alignment horizontal="left" wrapText="1"/>
      <protection locked="0"/>
    </xf>
    <xf numFmtId="0" fontId="4" fillId="0" borderId="16" xfId="0" applyFont="1" applyFill="1" applyBorder="1" applyAlignment="1" applyProtection="1">
      <alignment horizontal="left" wrapText="1"/>
      <protection locked="0"/>
    </xf>
    <xf numFmtId="0" fontId="0" fillId="0" borderId="6" xfId="0" applyBorder="1" applyAlignment="1" applyProtection="1">
      <alignment wrapText="1"/>
      <protection locked="0"/>
    </xf>
    <xf numFmtId="0" fontId="1" fillId="3" borderId="16" xfId="0" applyFont="1" applyFill="1"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4" fillId="0" borderId="1" xfId="0" applyFont="1" applyBorder="1" applyAlignment="1" applyProtection="1">
      <alignment wrapText="1"/>
      <protection locked="0"/>
    </xf>
    <xf numFmtId="0" fontId="0" fillId="0" borderId="1" xfId="0" applyBorder="1" applyAlignment="1" applyProtection="1">
      <alignment wrapText="1"/>
      <protection locked="0"/>
    </xf>
    <xf numFmtId="0" fontId="4" fillId="0" borderId="1" xfId="0" applyFont="1" applyFill="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86"/>
  <sheetViews>
    <sheetView view="pageLayout" topLeftCell="A73" zoomScaleNormal="100" workbookViewId="0">
      <selection activeCell="A42" sqref="A42"/>
    </sheetView>
  </sheetViews>
  <sheetFormatPr defaultRowHeight="15" x14ac:dyDescent="0.25"/>
  <cols>
    <col min="1" max="1" width="101.140625" customWidth="1"/>
  </cols>
  <sheetData>
    <row r="1" spans="1:1" ht="19.5" thickBot="1" x14ac:dyDescent="0.3">
      <c r="A1" s="107" t="s">
        <v>125</v>
      </c>
    </row>
    <row r="2" spans="1:1" ht="45.75" thickTop="1" x14ac:dyDescent="0.25">
      <c r="A2" s="78" t="s">
        <v>127</v>
      </c>
    </row>
    <row r="3" spans="1:1" ht="75" x14ac:dyDescent="0.25">
      <c r="A3" s="108" t="s">
        <v>128</v>
      </c>
    </row>
    <row r="4" spans="1:1" x14ac:dyDescent="0.25">
      <c r="A4" s="108" t="s">
        <v>163</v>
      </c>
    </row>
    <row r="5" spans="1:1" x14ac:dyDescent="0.25">
      <c r="A5" s="108" t="s">
        <v>164</v>
      </c>
    </row>
    <row r="6" spans="1:1" ht="30" x14ac:dyDescent="0.25">
      <c r="A6" s="108" t="s">
        <v>165</v>
      </c>
    </row>
    <row r="7" spans="1:1" ht="30.75" thickBot="1" x14ac:dyDescent="0.3">
      <c r="A7" s="79" t="s">
        <v>129</v>
      </c>
    </row>
    <row r="8" spans="1:1" ht="15.75" thickTop="1" x14ac:dyDescent="0.25"/>
    <row r="9" spans="1:1" ht="19.5" thickBot="1" x14ac:dyDescent="0.35">
      <c r="A9" s="81" t="s">
        <v>126</v>
      </c>
    </row>
    <row r="10" spans="1:1" ht="15.75" thickBot="1" x14ac:dyDescent="0.3">
      <c r="A10" s="80" t="s">
        <v>150</v>
      </c>
    </row>
    <row r="11" spans="1:1" ht="15.75" thickBot="1" x14ac:dyDescent="0.3">
      <c r="A11" s="69" t="s">
        <v>74</v>
      </c>
    </row>
    <row r="12" spans="1:1" ht="15.75" thickBot="1" x14ac:dyDescent="0.3">
      <c r="A12" s="70" t="s">
        <v>75</v>
      </c>
    </row>
    <row r="13" spans="1:1" ht="15.75" thickBot="1" x14ac:dyDescent="0.3">
      <c r="A13" s="71" t="s">
        <v>76</v>
      </c>
    </row>
    <row r="14" spans="1:1" x14ac:dyDescent="0.25">
      <c r="A14" s="72" t="s">
        <v>77</v>
      </c>
    </row>
    <row r="15" spans="1:1" x14ac:dyDescent="0.25">
      <c r="A15" s="72" t="s">
        <v>162</v>
      </c>
    </row>
    <row r="16" spans="1:1" x14ac:dyDescent="0.25">
      <c r="A16" s="75" t="s">
        <v>157</v>
      </c>
    </row>
    <row r="17" spans="1:1" x14ac:dyDescent="0.25">
      <c r="A17" s="75" t="s">
        <v>156</v>
      </c>
    </row>
    <row r="18" spans="1:1" x14ac:dyDescent="0.25">
      <c r="A18" s="75" t="s">
        <v>158</v>
      </c>
    </row>
    <row r="19" spans="1:1" x14ac:dyDescent="0.25">
      <c r="A19" s="75" t="s">
        <v>159</v>
      </c>
    </row>
    <row r="20" spans="1:1" x14ac:dyDescent="0.25">
      <c r="A20" s="75" t="s">
        <v>160</v>
      </c>
    </row>
    <row r="21" spans="1:1" x14ac:dyDescent="0.25">
      <c r="A21" s="75" t="s">
        <v>161</v>
      </c>
    </row>
    <row r="22" spans="1:1" ht="15.75" thickBot="1" x14ac:dyDescent="0.3">
      <c r="A22" s="70" t="s">
        <v>78</v>
      </c>
    </row>
    <row r="23" spans="1:1" ht="15.75" thickBot="1" x14ac:dyDescent="0.3">
      <c r="A23" s="73"/>
    </row>
    <row r="24" spans="1:1" ht="15.75" thickBot="1" x14ac:dyDescent="0.3">
      <c r="A24" s="74" t="s">
        <v>151</v>
      </c>
    </row>
    <row r="25" spans="1:1" ht="15.75" thickBot="1" x14ac:dyDescent="0.3">
      <c r="A25" s="69" t="s">
        <v>74</v>
      </c>
    </row>
    <row r="26" spans="1:1" x14ac:dyDescent="0.25">
      <c r="A26" s="72" t="s">
        <v>79</v>
      </c>
    </row>
    <row r="27" spans="1:1" x14ac:dyDescent="0.25">
      <c r="A27" s="75" t="s">
        <v>80</v>
      </c>
    </row>
    <row r="28" spans="1:1" x14ac:dyDescent="0.25">
      <c r="A28" s="75" t="s">
        <v>81</v>
      </c>
    </row>
    <row r="29" spans="1:1" x14ac:dyDescent="0.25">
      <c r="A29" s="72" t="s">
        <v>82</v>
      </c>
    </row>
    <row r="30" spans="1:1" x14ac:dyDescent="0.25">
      <c r="A30" s="72" t="s">
        <v>83</v>
      </c>
    </row>
    <row r="31" spans="1:1" x14ac:dyDescent="0.25">
      <c r="A31" s="72" t="s">
        <v>84</v>
      </c>
    </row>
    <row r="32" spans="1:1" x14ac:dyDescent="0.25">
      <c r="A32" s="75" t="s">
        <v>85</v>
      </c>
    </row>
    <row r="33" spans="1:1" x14ac:dyDescent="0.25">
      <c r="A33" s="75" t="s">
        <v>86</v>
      </c>
    </row>
    <row r="34" spans="1:1" ht="15.75" thickBot="1" x14ac:dyDescent="0.3">
      <c r="A34" s="76" t="s">
        <v>87</v>
      </c>
    </row>
    <row r="35" spans="1:1" ht="15.75" thickBot="1" x14ac:dyDescent="0.3">
      <c r="A35" s="71" t="s">
        <v>76</v>
      </c>
    </row>
    <row r="36" spans="1:1" x14ac:dyDescent="0.25">
      <c r="A36" s="72" t="s">
        <v>88</v>
      </c>
    </row>
    <row r="37" spans="1:1" x14ac:dyDescent="0.25">
      <c r="A37" s="72" t="s">
        <v>89</v>
      </c>
    </row>
    <row r="38" spans="1:1" x14ac:dyDescent="0.25">
      <c r="A38" s="72" t="s">
        <v>90</v>
      </c>
    </row>
    <row r="39" spans="1:1" x14ac:dyDescent="0.25">
      <c r="A39" s="72" t="s">
        <v>91</v>
      </c>
    </row>
    <row r="40" spans="1:1" x14ac:dyDescent="0.25">
      <c r="A40" s="72" t="s">
        <v>92</v>
      </c>
    </row>
    <row r="41" spans="1:1" x14ac:dyDescent="0.25">
      <c r="A41" s="72" t="s">
        <v>93</v>
      </c>
    </row>
    <row r="42" spans="1:1" x14ac:dyDescent="0.25">
      <c r="A42" s="72" t="s">
        <v>94</v>
      </c>
    </row>
    <row r="43" spans="1:1" x14ac:dyDescent="0.25">
      <c r="A43" s="72" t="s">
        <v>95</v>
      </c>
    </row>
    <row r="44" spans="1:1" ht="15.75" thickBot="1" x14ac:dyDescent="0.3">
      <c r="A44" s="70" t="s">
        <v>96</v>
      </c>
    </row>
    <row r="45" spans="1:1" ht="15.75" thickBot="1" x14ac:dyDescent="0.3">
      <c r="A45" s="73"/>
    </row>
    <row r="46" spans="1:1" ht="15.75" thickBot="1" x14ac:dyDescent="0.3">
      <c r="A46" s="74" t="s">
        <v>152</v>
      </c>
    </row>
    <row r="47" spans="1:1" ht="15.75" thickBot="1" x14ac:dyDescent="0.3">
      <c r="A47" s="69" t="s">
        <v>74</v>
      </c>
    </row>
    <row r="48" spans="1:1" x14ac:dyDescent="0.25">
      <c r="A48" s="72" t="s">
        <v>97</v>
      </c>
    </row>
    <row r="49" spans="1:1" x14ac:dyDescent="0.25">
      <c r="A49" s="75" t="s">
        <v>98</v>
      </c>
    </row>
    <row r="50" spans="1:1" x14ac:dyDescent="0.25">
      <c r="A50" s="75" t="s">
        <v>99</v>
      </c>
    </row>
    <row r="51" spans="1:1" x14ac:dyDescent="0.25">
      <c r="A51" s="75" t="s">
        <v>100</v>
      </c>
    </row>
    <row r="52" spans="1:1" x14ac:dyDescent="0.25">
      <c r="A52" s="75" t="s">
        <v>101</v>
      </c>
    </row>
    <row r="53" spans="1:1" x14ac:dyDescent="0.25">
      <c r="A53" s="75" t="s">
        <v>102</v>
      </c>
    </row>
    <row r="54" spans="1:1" ht="15.75" thickBot="1" x14ac:dyDescent="0.3">
      <c r="A54" s="76" t="s">
        <v>103</v>
      </c>
    </row>
    <row r="55" spans="1:1" ht="15.75" thickBot="1" x14ac:dyDescent="0.3">
      <c r="A55" s="71" t="s">
        <v>76</v>
      </c>
    </row>
    <row r="56" spans="1:1" x14ac:dyDescent="0.25">
      <c r="A56" s="72" t="s">
        <v>104</v>
      </c>
    </row>
    <row r="57" spans="1:1" x14ac:dyDescent="0.25">
      <c r="A57" s="72" t="s">
        <v>105</v>
      </c>
    </row>
    <row r="58" spans="1:1" ht="15.75" thickBot="1" x14ac:dyDescent="0.3">
      <c r="A58" s="70" t="s">
        <v>106</v>
      </c>
    </row>
    <row r="59" spans="1:1" ht="15.75" thickBot="1" x14ac:dyDescent="0.3">
      <c r="A59" s="73"/>
    </row>
    <row r="60" spans="1:1" ht="15.75" thickBot="1" x14ac:dyDescent="0.3">
      <c r="A60" s="74" t="s">
        <v>153</v>
      </c>
    </row>
    <row r="61" spans="1:1" ht="15.75" thickBot="1" x14ac:dyDescent="0.3">
      <c r="A61" s="69" t="s">
        <v>74</v>
      </c>
    </row>
    <row r="62" spans="1:1" x14ac:dyDescent="0.25">
      <c r="A62" s="72" t="s">
        <v>107</v>
      </c>
    </row>
    <row r="63" spans="1:1" ht="15.75" thickBot="1" x14ac:dyDescent="0.3">
      <c r="A63" s="70" t="s">
        <v>108</v>
      </c>
    </row>
    <row r="64" spans="1:1" ht="15.75" thickBot="1" x14ac:dyDescent="0.3">
      <c r="A64" s="71" t="s">
        <v>76</v>
      </c>
    </row>
    <row r="65" spans="1:1" x14ac:dyDescent="0.25">
      <c r="A65" s="72" t="s">
        <v>109</v>
      </c>
    </row>
    <row r="66" spans="1:1" ht="15.75" thickBot="1" x14ac:dyDescent="0.3">
      <c r="A66" s="70" t="s">
        <v>110</v>
      </c>
    </row>
    <row r="67" spans="1:1" ht="15.75" thickBot="1" x14ac:dyDescent="0.3">
      <c r="A67" s="73"/>
    </row>
    <row r="68" spans="1:1" ht="30.75" thickBot="1" x14ac:dyDescent="0.3">
      <c r="A68" s="74" t="s">
        <v>124</v>
      </c>
    </row>
    <row r="69" spans="1:1" ht="15.75" thickBot="1" x14ac:dyDescent="0.3">
      <c r="A69" s="69" t="s">
        <v>118</v>
      </c>
    </row>
    <row r="70" spans="1:1" ht="15.75" thickBot="1" x14ac:dyDescent="0.3">
      <c r="A70" s="70" t="s">
        <v>119</v>
      </c>
    </row>
    <row r="71" spans="1:1" ht="15.75" thickBot="1" x14ac:dyDescent="0.3">
      <c r="A71" s="71" t="s">
        <v>76</v>
      </c>
    </row>
    <row r="72" spans="1:1" ht="15.75" thickBot="1" x14ac:dyDescent="0.3">
      <c r="A72" s="70" t="s">
        <v>120</v>
      </c>
    </row>
    <row r="73" spans="1:1" ht="15.75" thickBot="1" x14ac:dyDescent="0.3">
      <c r="A73" s="70" t="s">
        <v>121</v>
      </c>
    </row>
    <row r="74" spans="1:1" ht="15.75" thickBot="1" x14ac:dyDescent="0.3">
      <c r="A74" s="70" t="s">
        <v>122</v>
      </c>
    </row>
    <row r="75" spans="1:1" ht="15.75" thickBot="1" x14ac:dyDescent="0.3">
      <c r="A75" s="70" t="s">
        <v>123</v>
      </c>
    </row>
    <row r="76" spans="1:1" ht="15.75" thickBot="1" x14ac:dyDescent="0.3">
      <c r="A76" s="73"/>
    </row>
    <row r="77" spans="1:1" ht="15.75" thickBot="1" x14ac:dyDescent="0.3">
      <c r="A77" s="74" t="s">
        <v>149</v>
      </c>
    </row>
    <row r="78" spans="1:1" ht="15.75" thickBot="1" x14ac:dyDescent="0.3">
      <c r="A78" s="69" t="s">
        <v>111</v>
      </c>
    </row>
    <row r="79" spans="1:1" x14ac:dyDescent="0.25">
      <c r="A79" s="72" t="s">
        <v>112</v>
      </c>
    </row>
    <row r="80" spans="1:1" x14ac:dyDescent="0.25">
      <c r="A80" s="72" t="s">
        <v>113</v>
      </c>
    </row>
    <row r="81" spans="1:1" ht="15.75" thickBot="1" x14ac:dyDescent="0.3">
      <c r="A81" s="70" t="s">
        <v>114</v>
      </c>
    </row>
    <row r="82" spans="1:1" ht="15.75" thickBot="1" x14ac:dyDescent="0.3">
      <c r="A82" s="71" t="s">
        <v>76</v>
      </c>
    </row>
    <row r="83" spans="1:1" x14ac:dyDescent="0.25">
      <c r="A83" s="72" t="s">
        <v>115</v>
      </c>
    </row>
    <row r="84" spans="1:1" x14ac:dyDescent="0.25">
      <c r="A84" s="72" t="s">
        <v>116</v>
      </c>
    </row>
    <row r="85" spans="1:1" x14ac:dyDescent="0.25">
      <c r="A85" s="72" t="s">
        <v>117</v>
      </c>
    </row>
    <row r="86" spans="1:1" ht="15.75" thickBot="1" x14ac:dyDescent="0.3">
      <c r="A86" s="77"/>
    </row>
  </sheetData>
  <sheetProtection algorithmName="SHA-512" hashValue="fKDl0/IhrHHMvEXno9m+097FybXjcVnqAd9E4TRLr1xYqrNEdODfJ8Swak6EwCtdGrWNX+/nnXBk0LeTZDjiMA==" saltValue="yXMHvH+uenG2WGk61hJe3g==" spinCount="100000" sheet="1" objects="1" scenarios="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13"/>
  <sheetViews>
    <sheetView view="pageLayout" zoomScaleNormal="100" workbookViewId="0">
      <selection activeCell="B7" sqref="B7"/>
    </sheetView>
  </sheetViews>
  <sheetFormatPr defaultRowHeight="15" x14ac:dyDescent="0.25"/>
  <cols>
    <col min="1" max="1" width="54.85546875" customWidth="1"/>
    <col min="2" max="2" width="21.140625" customWidth="1"/>
    <col min="3" max="3" width="23.7109375" customWidth="1"/>
    <col min="4" max="4" width="22.42578125" customWidth="1"/>
  </cols>
  <sheetData>
    <row r="1" spans="1:4" x14ac:dyDescent="0.25">
      <c r="A1" s="175" t="s">
        <v>19</v>
      </c>
      <c r="B1" s="176"/>
      <c r="C1" s="200" t="s">
        <v>13</v>
      </c>
      <c r="D1" s="177"/>
    </row>
    <row r="2" spans="1:4" ht="28.5" customHeight="1" x14ac:dyDescent="0.25">
      <c r="A2" s="175" t="s">
        <v>20</v>
      </c>
      <c r="B2" s="176"/>
      <c r="C2" s="200" t="s">
        <v>7</v>
      </c>
      <c r="D2" s="177"/>
    </row>
    <row r="3" spans="1:4" ht="31.5" customHeight="1" x14ac:dyDescent="0.25">
      <c r="A3" s="203" t="s">
        <v>25</v>
      </c>
      <c r="B3" s="204"/>
      <c r="C3" s="204"/>
      <c r="D3" s="204"/>
    </row>
    <row r="4" spans="1:4" ht="29.25" x14ac:dyDescent="0.25">
      <c r="A4" s="41" t="s">
        <v>68</v>
      </c>
      <c r="B4" s="58" t="s">
        <v>32</v>
      </c>
      <c r="C4" s="59" t="s">
        <v>26</v>
      </c>
      <c r="D4" s="29" t="s">
        <v>2</v>
      </c>
    </row>
    <row r="5" spans="1:4" x14ac:dyDescent="0.25">
      <c r="A5" s="31" t="s">
        <v>40</v>
      </c>
      <c r="B5" s="109"/>
      <c r="C5" s="109"/>
      <c r="D5" s="109"/>
    </row>
    <row r="6" spans="1:4" x14ac:dyDescent="0.25">
      <c r="A6" s="31" t="s">
        <v>41</v>
      </c>
      <c r="B6" s="109"/>
      <c r="C6" s="109"/>
      <c r="D6" s="109"/>
    </row>
    <row r="7" spans="1:4" x14ac:dyDescent="0.25">
      <c r="A7" s="31" t="s">
        <v>42</v>
      </c>
      <c r="B7" s="109"/>
      <c r="C7" s="109"/>
      <c r="D7" s="109"/>
    </row>
    <row r="8" spans="1:4" ht="26.25" x14ac:dyDescent="0.25">
      <c r="A8" s="60" t="s">
        <v>69</v>
      </c>
      <c r="B8" s="50">
        <f>SUM(B5:B7)</f>
        <v>0</v>
      </c>
      <c r="C8" s="50">
        <f>SUM(C5:C7)</f>
        <v>0</v>
      </c>
      <c r="D8" s="50">
        <f>SUM(B8:C8)</f>
        <v>0</v>
      </c>
    </row>
    <row r="9" spans="1:4" x14ac:dyDescent="0.25">
      <c r="A9" s="13"/>
      <c r="B9" s="12"/>
    </row>
    <row r="13" spans="1:4" x14ac:dyDescent="0.25">
      <c r="A13" s="27"/>
    </row>
  </sheetData>
  <sheetProtection algorithmName="SHA-512" hashValue="NjorbX9aGqUySPbfsb1+cYgEecG08qJK7sder+juk4/uAooJe5PecQU6Y4fpMlMdZykJfAhSyZjZbMtxk0Yx/w==" saltValue="0f9XPWDdkGCgBuPp8+TLbw==" spinCount="100000" sheet="1" objects="1" scenarios="1" formatColumns="0" formatRows="0"/>
  <mergeCells count="5">
    <mergeCell ref="A1:B1"/>
    <mergeCell ref="C1:D1"/>
    <mergeCell ref="A2:B2"/>
    <mergeCell ref="C2:D2"/>
    <mergeCell ref="A3:D3"/>
  </mergeCells>
  <pageMargins left="0.7" right="0.7" top="1.2291666666666667" bottom="0.75" header="0.3" footer="0.3"/>
  <pageSetup orientation="landscape" r:id="rId1"/>
  <headerFooter>
    <oddHeader>&amp;C&amp;"Times New Roman,Bold"&amp;12HIE, EHR, Direct  Integration
Project Total Costs 
  Schedule 8
&amp;R&amp;"Times New Roman,Bold"&amp;10&amp;D</oddHeader>
    <oddFooter>&amp;C&amp;"Times New Roman,Bold"&amp;9&amp;P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D10"/>
  <sheetViews>
    <sheetView view="pageLayout" zoomScaleNormal="100" workbookViewId="0">
      <selection activeCell="A2" sqref="A2:B2"/>
    </sheetView>
  </sheetViews>
  <sheetFormatPr defaultRowHeight="15" x14ac:dyDescent="0.25"/>
  <cols>
    <col min="1" max="1" width="54.85546875" style="149" customWidth="1"/>
    <col min="2" max="2" width="21.140625" customWidth="1"/>
    <col min="3" max="3" width="23.7109375" customWidth="1"/>
    <col min="4" max="4" width="22.42578125" customWidth="1"/>
  </cols>
  <sheetData>
    <row r="1" spans="1:4" x14ac:dyDescent="0.25">
      <c r="A1" s="146" t="s">
        <v>53</v>
      </c>
    </row>
    <row r="2" spans="1:4" ht="22.5" customHeight="1" x14ac:dyDescent="0.25">
      <c r="A2" s="192" t="s">
        <v>19</v>
      </c>
      <c r="B2" s="193"/>
      <c r="C2" s="194" t="s">
        <v>13</v>
      </c>
      <c r="D2" s="193"/>
    </row>
    <row r="3" spans="1:4" ht="28.5" customHeight="1" x14ac:dyDescent="0.25">
      <c r="A3" s="192" t="s">
        <v>20</v>
      </c>
      <c r="B3" s="193"/>
      <c r="C3" s="194" t="s">
        <v>7</v>
      </c>
      <c r="D3" s="193"/>
    </row>
    <row r="4" spans="1:4" x14ac:dyDescent="0.25">
      <c r="A4" s="205"/>
      <c r="B4" s="196"/>
      <c r="C4" s="196"/>
      <c r="D4" s="196"/>
    </row>
    <row r="5" spans="1:4" x14ac:dyDescent="0.25">
      <c r="A5" s="147" t="s">
        <v>36</v>
      </c>
      <c r="B5" s="18"/>
      <c r="C5" s="19"/>
      <c r="D5" s="5"/>
    </row>
    <row r="6" spans="1:4" x14ac:dyDescent="0.25">
      <c r="A6" s="133"/>
      <c r="B6" s="109"/>
      <c r="C6" s="109"/>
      <c r="D6" s="109"/>
    </row>
    <row r="7" spans="1:4" x14ac:dyDescent="0.25">
      <c r="A7" s="133"/>
      <c r="B7" s="109"/>
      <c r="C7" s="109"/>
      <c r="D7" s="109"/>
    </row>
    <row r="8" spans="1:4" x14ac:dyDescent="0.25">
      <c r="A8" s="133"/>
      <c r="B8" s="109"/>
      <c r="C8" s="109"/>
      <c r="D8" s="109"/>
    </row>
    <row r="9" spans="1:4" x14ac:dyDescent="0.25">
      <c r="A9" s="60"/>
      <c r="B9" s="50">
        <f>SUM(B6:B8)</f>
        <v>0</v>
      </c>
      <c r="C9" s="50">
        <f>SUM(C6:C8)</f>
        <v>0</v>
      </c>
      <c r="D9" s="50">
        <f>SUM(B9:C9)</f>
        <v>0</v>
      </c>
    </row>
    <row r="10" spans="1:4" x14ac:dyDescent="0.25">
      <c r="A10" s="148"/>
      <c r="B10" s="12"/>
    </row>
  </sheetData>
  <sheetProtection algorithmName="SHA-512" hashValue="jEXzlM6zGLlOy4pDy9BHLCZ+ZnCl/nKcQvGqTmArXjfPL9ESE5YNsV5oSZSvtc1T6n0rRng/YbFsFbUsm5E8rA==" saltValue="JnMdx35sRVEHmA1X/byX9g==" spinCount="100000" sheet="1" objects="1" scenarios="1" formatColumns="0" formatRows="0" insertRows="0"/>
  <mergeCells count="5">
    <mergeCell ref="A2:B2"/>
    <mergeCell ref="C2:D2"/>
    <mergeCell ref="A3:B3"/>
    <mergeCell ref="C3:D3"/>
    <mergeCell ref="A4:D4"/>
  </mergeCells>
  <pageMargins left="0.7" right="0.7" top="1.2291666666666667" bottom="0.75" header="0.3" footer="0.3"/>
  <pageSetup orientation="landscape" r:id="rId1"/>
  <headerFooter>
    <oddHeader>&amp;C&amp;"Times New Roman,Bold"&amp;12Pricing  Model Details
  Schedule 9
&amp;R&amp;"Times New Roman,Bold"&amp;10&amp;D</oddHeader>
    <oddFooter>&amp;C&amp;"Times New Roman,Bold"&amp;9&amp;P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D8"/>
  <sheetViews>
    <sheetView view="pageLayout" zoomScaleNormal="100" workbookViewId="0">
      <selection activeCell="A19" sqref="A19"/>
    </sheetView>
  </sheetViews>
  <sheetFormatPr defaultRowHeight="15" x14ac:dyDescent="0.25"/>
  <cols>
    <col min="1" max="1" width="54.85546875" customWidth="1"/>
    <col min="2" max="2" width="21.140625" customWidth="1"/>
    <col min="3" max="3" width="23.7109375" customWidth="1"/>
    <col min="4" max="4" width="22.42578125" customWidth="1"/>
  </cols>
  <sheetData>
    <row r="1" spans="1:4" ht="22.5" customHeight="1" x14ac:dyDescent="0.25">
      <c r="A1" s="192" t="s">
        <v>19</v>
      </c>
      <c r="B1" s="193"/>
      <c r="C1" s="194" t="s">
        <v>13</v>
      </c>
      <c r="D1" s="193"/>
    </row>
    <row r="2" spans="1:4" ht="28.5" customHeight="1" x14ac:dyDescent="0.25">
      <c r="A2" s="192" t="s">
        <v>20</v>
      </c>
      <c r="B2" s="193"/>
      <c r="C2" s="194" t="s">
        <v>7</v>
      </c>
      <c r="D2" s="193"/>
    </row>
    <row r="3" spans="1:4" x14ac:dyDescent="0.25">
      <c r="A3" s="203" t="s">
        <v>25</v>
      </c>
      <c r="B3" s="204"/>
      <c r="C3" s="204"/>
      <c r="D3" s="204"/>
    </row>
    <row r="4" spans="1:4" ht="29.25" x14ac:dyDescent="0.25">
      <c r="A4" s="41" t="s">
        <v>46</v>
      </c>
      <c r="B4" s="58" t="s">
        <v>32</v>
      </c>
      <c r="C4" s="59" t="s">
        <v>26</v>
      </c>
      <c r="D4" s="29" t="s">
        <v>2</v>
      </c>
    </row>
    <row r="5" spans="1:4" x14ac:dyDescent="0.25">
      <c r="A5" s="31" t="s">
        <v>47</v>
      </c>
      <c r="B5" s="109"/>
      <c r="C5" s="109"/>
      <c r="D5" s="109"/>
    </row>
    <row r="6" spans="1:4" x14ac:dyDescent="0.25">
      <c r="A6" s="31" t="s">
        <v>57</v>
      </c>
      <c r="B6" s="109"/>
      <c r="C6" s="109"/>
      <c r="D6" s="109"/>
    </row>
    <row r="7" spans="1:4" x14ac:dyDescent="0.25">
      <c r="A7" s="60" t="s">
        <v>48</v>
      </c>
      <c r="B7" s="50">
        <f>SUM(B5:B6)</f>
        <v>0</v>
      </c>
      <c r="C7" s="50">
        <f>SUM(C5:C6)</f>
        <v>0</v>
      </c>
      <c r="D7" s="50">
        <f>SUM(B7:C7)</f>
        <v>0</v>
      </c>
    </row>
    <row r="8" spans="1:4" x14ac:dyDescent="0.25">
      <c r="A8" s="13"/>
      <c r="B8" s="12"/>
    </row>
  </sheetData>
  <sheetProtection algorithmName="SHA-512" hashValue="BBPM2FTjU6tgD1LtayxLuxpabahIIeUHYf1ygHz7if8b72y9dgSNHBmjQ7/2d3kmHmNXnzmdW67LizVJi3njwA==" saltValue="aUqzNgWwKu0BOchxJ3oLrQ==" spinCount="100000" sheet="1" objects="1" scenarios="1" formatColumns="0" formatRows="0"/>
  <mergeCells count="5">
    <mergeCell ref="A1:B1"/>
    <mergeCell ref="C1:D1"/>
    <mergeCell ref="A2:B2"/>
    <mergeCell ref="C2:D2"/>
    <mergeCell ref="A3:D3"/>
  </mergeCells>
  <pageMargins left="0.7" right="0.7" top="1.2291666666666667" bottom="0.75" header="0.3" footer="0.3"/>
  <pageSetup orientation="landscape" r:id="rId1"/>
  <headerFooter>
    <oddHeader>&amp;C&amp;"Times New Roman,Bold"&amp;12Care Management System 
Total Cost of Ownership
  Schedule 10
&amp;R&amp;"Times New Roman,Bold"&amp;10&amp;D</oddHeader>
    <oddFooter>&amp;C&amp;"Times New Roman,Bold"&amp;9&amp;P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C7"/>
  <sheetViews>
    <sheetView view="pageLayout" zoomScaleNormal="100" workbookViewId="0"/>
  </sheetViews>
  <sheetFormatPr defaultRowHeight="75.75" customHeight="1" x14ac:dyDescent="0.25"/>
  <cols>
    <col min="1" max="1" width="68.85546875" customWidth="1"/>
    <col min="2" max="2" width="3.42578125" customWidth="1"/>
    <col min="3" max="3" width="27" customWidth="1"/>
  </cols>
  <sheetData>
    <row r="1" spans="1:3" ht="35.25" customHeight="1" x14ac:dyDescent="0.25">
      <c r="A1" s="59" t="s">
        <v>131</v>
      </c>
      <c r="C1" s="22" t="s">
        <v>11</v>
      </c>
    </row>
    <row r="2" spans="1:3" ht="119.25" x14ac:dyDescent="0.25">
      <c r="A2" s="67" t="s">
        <v>39</v>
      </c>
      <c r="C2" s="26" t="s">
        <v>34</v>
      </c>
    </row>
    <row r="3" spans="1:3" ht="119.25" x14ac:dyDescent="0.25">
      <c r="A3" s="67" t="s">
        <v>145</v>
      </c>
      <c r="C3" s="26" t="s">
        <v>35</v>
      </c>
    </row>
    <row r="4" spans="1:3" ht="118.5" x14ac:dyDescent="0.25">
      <c r="A4" s="24" t="s">
        <v>146</v>
      </c>
    </row>
    <row r="5" spans="1:3" ht="103.5" x14ac:dyDescent="0.25">
      <c r="A5" s="25" t="s">
        <v>147</v>
      </c>
    </row>
    <row r="6" spans="1:3" ht="234" customHeight="1" x14ac:dyDescent="0.25">
      <c r="A6" s="25" t="s">
        <v>132</v>
      </c>
    </row>
    <row r="7" spans="1:3" ht="118.5" x14ac:dyDescent="0.25">
      <c r="A7" s="25" t="s">
        <v>148</v>
      </c>
    </row>
  </sheetData>
  <sheetProtection algorithmName="SHA-512" hashValue="lkF4GnuPRWc6oNlP4Lo+j6+PXhAgm+5hQQtQfaKZ5iFWIYj4YRQJDiRXBNRZtPwLCP9re5cxWmdX173WhwhIBQ==" saltValue="o9UCgiOPiGOd580FXTZ03g==" spinCount="100000" sheet="1" objects="1" scenarios="1"/>
  <pageMargins left="0.7" right="0.7"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C21"/>
  <sheetViews>
    <sheetView view="pageLayout" zoomScaleNormal="100" workbookViewId="0">
      <selection activeCell="B24" sqref="B24"/>
    </sheetView>
  </sheetViews>
  <sheetFormatPr defaultRowHeight="15" x14ac:dyDescent="0.25"/>
  <cols>
    <col min="1" max="1" width="53.140625" customWidth="1"/>
    <col min="2" max="2" width="36.5703125" customWidth="1"/>
    <col min="3" max="3" width="31.140625" customWidth="1"/>
  </cols>
  <sheetData>
    <row r="1" spans="1:3" ht="26.25" customHeight="1" x14ac:dyDescent="0.25">
      <c r="A1" s="206" t="s">
        <v>19</v>
      </c>
      <c r="B1" s="202"/>
      <c r="C1" s="132" t="s">
        <v>13</v>
      </c>
    </row>
    <row r="2" spans="1:3" ht="32.25" customHeight="1" x14ac:dyDescent="0.25">
      <c r="A2" s="206" t="s">
        <v>20</v>
      </c>
      <c r="B2" s="202"/>
      <c r="C2" s="132" t="s">
        <v>7</v>
      </c>
    </row>
    <row r="3" spans="1:3" x14ac:dyDescent="0.25">
      <c r="A3" s="2" t="s">
        <v>10</v>
      </c>
      <c r="B3" s="3"/>
      <c r="C3" s="10"/>
    </row>
    <row r="4" spans="1:3" ht="15.75" x14ac:dyDescent="0.25">
      <c r="A4" s="82" t="s">
        <v>0</v>
      </c>
      <c r="B4" s="5" t="s">
        <v>1</v>
      </c>
      <c r="C4" s="5" t="s">
        <v>29</v>
      </c>
    </row>
    <row r="5" spans="1:3" x14ac:dyDescent="0.25">
      <c r="A5" s="83" t="s">
        <v>133</v>
      </c>
      <c r="B5" s="84"/>
      <c r="C5" s="85" t="s">
        <v>14</v>
      </c>
    </row>
    <row r="6" spans="1:3" x14ac:dyDescent="0.25">
      <c r="A6" s="158"/>
      <c r="B6" s="131"/>
      <c r="C6" s="119"/>
    </row>
    <row r="7" spans="1:3" x14ac:dyDescent="0.25">
      <c r="A7" s="158"/>
      <c r="B7" s="131"/>
      <c r="C7" s="119"/>
    </row>
    <row r="8" spans="1:3" ht="15.75" thickBot="1" x14ac:dyDescent="0.3">
      <c r="A8" s="158"/>
      <c r="B8" s="131"/>
      <c r="C8" s="120"/>
    </row>
    <row r="9" spans="1:3" ht="15.75" thickBot="1" x14ac:dyDescent="0.3">
      <c r="A9" s="159" t="s">
        <v>12</v>
      </c>
      <c r="B9" s="160"/>
      <c r="C9" s="87">
        <f>SUM(C6:C8)</f>
        <v>0</v>
      </c>
    </row>
    <row r="10" spans="1:3" ht="17.25" customHeight="1" x14ac:dyDescent="0.25">
      <c r="A10" s="88" t="s">
        <v>134</v>
      </c>
      <c r="B10" s="84"/>
      <c r="C10" s="89" t="s">
        <v>14</v>
      </c>
    </row>
    <row r="11" spans="1:3" x14ac:dyDescent="0.25">
      <c r="A11" s="158"/>
      <c r="B11" s="131"/>
      <c r="C11" s="161"/>
    </row>
    <row r="12" spans="1:3" x14ac:dyDescent="0.25">
      <c r="A12" s="158"/>
      <c r="B12" s="131"/>
      <c r="C12" s="161"/>
    </row>
    <row r="13" spans="1:3" ht="15.75" thickBot="1" x14ac:dyDescent="0.3">
      <c r="A13" s="158"/>
      <c r="B13" s="131"/>
      <c r="C13" s="162"/>
    </row>
    <row r="14" spans="1:3" ht="15.75" thickBot="1" x14ac:dyDescent="0.3">
      <c r="A14" s="159" t="s">
        <v>12</v>
      </c>
      <c r="B14" s="160"/>
      <c r="C14" s="163">
        <f>SUM(C11:C13)</f>
        <v>0</v>
      </c>
    </row>
    <row r="15" spans="1:3" x14ac:dyDescent="0.25">
      <c r="A15" s="83" t="s">
        <v>135</v>
      </c>
      <c r="B15" s="84"/>
      <c r="C15" s="85" t="s">
        <v>14</v>
      </c>
    </row>
    <row r="16" spans="1:3" x14ac:dyDescent="0.25">
      <c r="A16" s="164"/>
      <c r="B16" s="165"/>
      <c r="C16" s="121"/>
    </row>
    <row r="17" spans="1:3" x14ac:dyDescent="0.25">
      <c r="A17" s="164"/>
      <c r="B17" s="165"/>
      <c r="C17" s="121"/>
    </row>
    <row r="18" spans="1:3" ht="15.75" thickBot="1" x14ac:dyDescent="0.3">
      <c r="A18" s="158"/>
      <c r="B18" s="131"/>
      <c r="C18" s="120"/>
    </row>
    <row r="19" spans="1:3" ht="15.75" thickBot="1" x14ac:dyDescent="0.3">
      <c r="A19" s="166" t="s">
        <v>21</v>
      </c>
      <c r="B19" s="160"/>
      <c r="C19" s="87">
        <f>SUM(C16:C18)</f>
        <v>0</v>
      </c>
    </row>
    <row r="20" spans="1:3" ht="27" thickBot="1" x14ac:dyDescent="0.3">
      <c r="B20" s="91" t="s">
        <v>136</v>
      </c>
      <c r="C20" s="92">
        <f>C9+C14+C19</f>
        <v>0</v>
      </c>
    </row>
    <row r="21" spans="1:3" ht="15.75" thickTop="1" x14ac:dyDescent="0.25"/>
  </sheetData>
  <sheetProtection algorithmName="SHA-512" hashValue="EJk1siBJWwHlZN+X2sOFpJpXaoY4SGYeEwOxV8dnEYLtDhQo7qh5bcAkc2KZMgspYMXAHDvsNaVprb76X7yHFA==" saltValue="YpTcS+NU7s0q0aCpy4numg==" spinCount="100000" sheet="1" objects="1" scenarios="1" formatColumns="0" formatRows="0" insertRows="0"/>
  <mergeCells count="2">
    <mergeCell ref="A1:B1"/>
    <mergeCell ref="A2:B2"/>
  </mergeCells>
  <pageMargins left="0.7" right="0.7" top="1.2291666666666667" bottom="0.75" header="0.3" footer="0.3"/>
  <pageSetup orientation="landscape" r:id="rId1"/>
  <headerFooter>
    <oddHeader xml:space="preserve">&amp;C&amp;"-,Bold"&amp;12Predictive Modeling Value-Add Option
 Software and Hosting Implementation Costs
Value Add Schedule 1
</oddHeader>
    <oddFooter>&amp;C&amp;9&amp;P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14"/>
  <sheetViews>
    <sheetView view="pageLayout" zoomScaleNormal="100" workbookViewId="0">
      <selection activeCell="B8" sqref="B8"/>
    </sheetView>
  </sheetViews>
  <sheetFormatPr defaultRowHeight="15" x14ac:dyDescent="0.25"/>
  <cols>
    <col min="1" max="1" width="42.85546875" customWidth="1"/>
    <col min="2" max="2" width="45.140625" customWidth="1"/>
    <col min="3" max="3" width="30.85546875" customWidth="1"/>
  </cols>
  <sheetData>
    <row r="1" spans="1:3" ht="22.5" customHeight="1" x14ac:dyDescent="0.25">
      <c r="A1" s="130" t="s">
        <v>19</v>
      </c>
      <c r="B1" s="124"/>
      <c r="C1" s="125" t="s">
        <v>13</v>
      </c>
    </row>
    <row r="2" spans="1:3" ht="28.5" customHeight="1" x14ac:dyDescent="0.25">
      <c r="A2" s="207" t="s">
        <v>20</v>
      </c>
      <c r="B2" s="208"/>
      <c r="C2" s="132" t="s">
        <v>7</v>
      </c>
    </row>
    <row r="3" spans="1:3" ht="15.75" x14ac:dyDescent="0.25">
      <c r="A3" s="82" t="s">
        <v>3</v>
      </c>
      <c r="B3" s="5" t="s">
        <v>4</v>
      </c>
      <c r="C3" s="5" t="s">
        <v>6</v>
      </c>
    </row>
    <row r="4" spans="1:3" x14ac:dyDescent="0.25">
      <c r="A4" s="93" t="s">
        <v>137</v>
      </c>
      <c r="B4" s="94"/>
      <c r="C4" s="95" t="s">
        <v>14</v>
      </c>
    </row>
    <row r="5" spans="1:3" x14ac:dyDescent="0.25">
      <c r="A5" s="131"/>
      <c r="B5" s="131"/>
      <c r="C5" s="119"/>
    </row>
    <row r="6" spans="1:3" x14ac:dyDescent="0.25">
      <c r="A6" s="131"/>
      <c r="B6" s="131"/>
      <c r="C6" s="119"/>
    </row>
    <row r="7" spans="1:3" x14ac:dyDescent="0.25">
      <c r="A7" s="131"/>
      <c r="B7" s="131"/>
      <c r="C7" s="119"/>
    </row>
    <row r="8" spans="1:3" x14ac:dyDescent="0.25">
      <c r="A8" s="131"/>
      <c r="B8" s="131"/>
      <c r="C8" s="119"/>
    </row>
    <row r="9" spans="1:3" x14ac:dyDescent="0.25">
      <c r="A9" s="131"/>
      <c r="B9" s="131"/>
      <c r="C9" s="119"/>
    </row>
    <row r="10" spans="1:3" x14ac:dyDescent="0.25">
      <c r="A10" s="131"/>
      <c r="B10" s="131"/>
      <c r="C10" s="119"/>
    </row>
    <row r="11" spans="1:3" x14ac:dyDescent="0.25">
      <c r="A11" s="131"/>
      <c r="B11" s="131"/>
      <c r="C11" s="119"/>
    </row>
    <row r="12" spans="1:3" x14ac:dyDescent="0.25">
      <c r="A12" s="167" t="s">
        <v>12</v>
      </c>
      <c r="B12" s="131"/>
      <c r="C12" s="119"/>
    </row>
    <row r="13" spans="1:3" x14ac:dyDescent="0.25">
      <c r="B13" s="96" t="s">
        <v>138</v>
      </c>
      <c r="C13" s="97">
        <f>SUM(C5:C12)</f>
        <v>0</v>
      </c>
    </row>
    <row r="14" spans="1:3" x14ac:dyDescent="0.25">
      <c r="B14" s="14"/>
      <c r="C14" s="15"/>
    </row>
  </sheetData>
  <sheetProtection algorithmName="SHA-512" hashValue="z+49x4uAfJKf9PoJVlWsmAZkfFl6qjtNqYhu+V/ke0Y45LZ1wPXgJ+6WqonxsNxoeTxZL0jo6TM7/iOsrI3R2A==" saltValue="SjBUvX6WFpuEebBPCUiJHA==" spinCount="100000" sheet="1" objects="1" scenarios="1" formatColumns="0" formatRows="0" insertRows="0"/>
  <mergeCells count="1">
    <mergeCell ref="A2:B2"/>
  </mergeCells>
  <pageMargins left="0.7" right="0.7" top="1.2291666666666667" bottom="0.75" header="0.3" footer="0.3"/>
  <pageSetup orientation="landscape" r:id="rId1"/>
  <headerFooter>
    <oddHeader xml:space="preserve">&amp;C&amp;"-,Bold"&amp;12Predictive Modeling Value-Add Option 
Professional Services Implementation Costs
Value Add Schedule 2
</oddHeader>
    <oddFooter xml:space="preserve">&amp;C&amp;P of &amp;N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6"/>
  <sheetViews>
    <sheetView view="pageLayout" zoomScaleNormal="100" workbookViewId="0">
      <selection activeCell="B10" sqref="B10"/>
    </sheetView>
  </sheetViews>
  <sheetFormatPr defaultRowHeight="15" x14ac:dyDescent="0.25"/>
  <cols>
    <col min="1" max="1" width="30.5703125" customWidth="1"/>
    <col min="2" max="2" width="23.42578125" customWidth="1"/>
    <col min="3" max="3" width="10.28515625" customWidth="1"/>
    <col min="4" max="4" width="8.42578125" customWidth="1"/>
    <col min="5" max="5" width="8.140625" customWidth="1"/>
    <col min="6" max="6" width="7" bestFit="1" customWidth="1"/>
    <col min="7" max="9" width="7.5703125" bestFit="1" customWidth="1"/>
  </cols>
  <sheetData>
    <row r="1" spans="1:10" ht="26.25" customHeight="1" x14ac:dyDescent="0.25">
      <c r="A1" s="206" t="s">
        <v>19</v>
      </c>
      <c r="B1" s="202"/>
      <c r="C1" s="202"/>
      <c r="D1" s="170"/>
      <c r="E1" s="170"/>
      <c r="F1" s="171"/>
      <c r="G1" s="211" t="s">
        <v>13</v>
      </c>
      <c r="H1" s="212"/>
      <c r="I1" s="212"/>
      <c r="J1" s="172"/>
    </row>
    <row r="2" spans="1:10" ht="39.75" customHeight="1" x14ac:dyDescent="0.25">
      <c r="A2" s="206" t="s">
        <v>20</v>
      </c>
      <c r="B2" s="202"/>
      <c r="C2" s="202"/>
      <c r="D2" s="170"/>
      <c r="E2" s="170"/>
      <c r="F2" s="171"/>
      <c r="G2" s="213" t="s">
        <v>7</v>
      </c>
      <c r="H2" s="214"/>
      <c r="I2" s="214"/>
      <c r="J2" s="173"/>
    </row>
    <row r="3" spans="1:10" x14ac:dyDescent="0.25">
      <c r="A3" s="11"/>
      <c r="C3" s="215" t="s">
        <v>24</v>
      </c>
      <c r="D3" s="216"/>
      <c r="E3" s="216"/>
      <c r="F3" s="216"/>
      <c r="G3" s="216"/>
      <c r="H3" s="216"/>
      <c r="I3" s="216"/>
      <c r="J3" s="217"/>
    </row>
    <row r="4" spans="1:10" x14ac:dyDescent="0.25">
      <c r="A4" s="5" t="s">
        <v>3</v>
      </c>
      <c r="B4" s="5" t="s">
        <v>4</v>
      </c>
      <c r="C4" s="5">
        <v>2019</v>
      </c>
      <c r="D4" s="5">
        <v>2020</v>
      </c>
      <c r="E4" s="5">
        <v>2021</v>
      </c>
      <c r="F4" s="5">
        <v>2022</v>
      </c>
      <c r="G4" s="5">
        <v>2023</v>
      </c>
      <c r="H4" s="5">
        <v>2024</v>
      </c>
      <c r="I4" s="5">
        <v>2025</v>
      </c>
      <c r="J4" s="5" t="s">
        <v>23</v>
      </c>
    </row>
    <row r="5" spans="1:10" x14ac:dyDescent="0.25">
      <c r="A5" s="98" t="s">
        <v>139</v>
      </c>
      <c r="B5" s="17"/>
      <c r="C5" s="99"/>
      <c r="D5" s="99"/>
      <c r="E5" s="99"/>
      <c r="F5" s="99"/>
      <c r="G5" s="99"/>
      <c r="H5" s="99"/>
      <c r="I5" s="99"/>
      <c r="J5" s="99"/>
    </row>
    <row r="6" spans="1:10" x14ac:dyDescent="0.25">
      <c r="A6" s="158"/>
      <c r="B6" s="158"/>
      <c r="C6" s="122"/>
      <c r="D6" s="122"/>
      <c r="E6" s="122"/>
      <c r="F6" s="122"/>
      <c r="G6" s="122"/>
      <c r="H6" s="122"/>
      <c r="I6" s="122"/>
      <c r="J6" s="122"/>
    </row>
    <row r="7" spans="1:10" x14ac:dyDescent="0.25">
      <c r="A7" s="158"/>
      <c r="B7" s="158"/>
      <c r="C7" s="122"/>
      <c r="D7" s="122"/>
      <c r="E7" s="122"/>
      <c r="F7" s="122"/>
      <c r="G7" s="122"/>
      <c r="H7" s="122"/>
      <c r="I7" s="122"/>
      <c r="J7" s="122"/>
    </row>
    <row r="8" spans="1:10" x14ac:dyDescent="0.25">
      <c r="A8" s="158"/>
      <c r="B8" s="158"/>
      <c r="C8" s="122"/>
      <c r="D8" s="122"/>
      <c r="E8" s="122"/>
      <c r="F8" s="122"/>
      <c r="G8" s="122"/>
      <c r="H8" s="122"/>
      <c r="I8" s="122"/>
      <c r="J8" s="122"/>
    </row>
    <row r="9" spans="1:10" x14ac:dyDescent="0.25">
      <c r="A9" s="158"/>
      <c r="B9" s="158"/>
      <c r="C9" s="122"/>
      <c r="D9" s="122"/>
      <c r="E9" s="122"/>
      <c r="F9" s="122"/>
      <c r="G9" s="122"/>
      <c r="H9" s="122"/>
      <c r="I9" s="122"/>
      <c r="J9" s="122"/>
    </row>
    <row r="10" spans="1:10" ht="15.75" thickBot="1" x14ac:dyDescent="0.3">
      <c r="A10" s="158"/>
      <c r="B10" s="158"/>
      <c r="C10" s="123"/>
      <c r="D10" s="123"/>
      <c r="E10" s="123"/>
      <c r="F10" s="123"/>
      <c r="G10" s="123"/>
      <c r="H10" s="123"/>
      <c r="I10" s="123"/>
      <c r="J10" s="123"/>
    </row>
    <row r="11" spans="1:10" ht="16.5" thickTop="1" thickBot="1" x14ac:dyDescent="0.3">
      <c r="A11" s="168" t="s">
        <v>22</v>
      </c>
      <c r="B11" s="169"/>
      <c r="C11" s="100"/>
      <c r="D11" s="100">
        <f t="shared" ref="D11:I11" si="0">SUM(D6:D10)</f>
        <v>0</v>
      </c>
      <c r="E11" s="100">
        <f t="shared" si="0"/>
        <v>0</v>
      </c>
      <c r="F11" s="100">
        <f t="shared" si="0"/>
        <v>0</v>
      </c>
      <c r="G11" s="100">
        <f t="shared" si="0"/>
        <v>0</v>
      </c>
      <c r="H11" s="100">
        <f t="shared" si="0"/>
        <v>0</v>
      </c>
      <c r="I11" s="100">
        <f t="shared" si="0"/>
        <v>0</v>
      </c>
      <c r="J11" s="100">
        <f>SUM(C11:I11)</f>
        <v>0</v>
      </c>
    </row>
    <row r="12" spans="1:10" ht="15.75" thickTop="1" x14ac:dyDescent="0.25">
      <c r="A12" s="6"/>
      <c r="B12" s="7"/>
      <c r="C12" s="16"/>
      <c r="D12" s="16"/>
      <c r="E12" s="16"/>
      <c r="F12" s="16"/>
      <c r="G12" s="16"/>
      <c r="H12" s="16"/>
      <c r="I12" s="16"/>
      <c r="J12" s="16"/>
    </row>
    <row r="13" spans="1:10" x14ac:dyDescent="0.25">
      <c r="A13" s="6"/>
      <c r="B13" s="7"/>
      <c r="C13" s="7"/>
      <c r="D13" s="7"/>
      <c r="E13" s="7"/>
      <c r="F13" s="7"/>
      <c r="G13" s="7"/>
      <c r="H13" s="7"/>
      <c r="I13" s="7"/>
      <c r="J13" s="7"/>
    </row>
    <row r="14" spans="1:10" x14ac:dyDescent="0.25">
      <c r="A14" s="209" t="s">
        <v>140</v>
      </c>
      <c r="B14" s="197"/>
      <c r="C14" s="119"/>
      <c r="D14" s="119"/>
      <c r="E14" s="119"/>
      <c r="F14" s="119"/>
      <c r="G14" s="119"/>
      <c r="H14" s="119"/>
      <c r="I14" s="119"/>
      <c r="J14" s="86">
        <f>SUM(C14:I14)</f>
        <v>0</v>
      </c>
    </row>
    <row r="15" spans="1:10" x14ac:dyDescent="0.25">
      <c r="A15" s="101"/>
      <c r="B15" s="102"/>
      <c r="C15" s="103"/>
      <c r="D15" s="103"/>
      <c r="E15" s="103"/>
      <c r="F15" s="103"/>
      <c r="G15" s="103"/>
      <c r="H15" s="103"/>
      <c r="I15" s="103"/>
      <c r="J15" s="104"/>
    </row>
    <row r="16" spans="1:10" x14ac:dyDescent="0.25">
      <c r="A16" s="209" t="s">
        <v>141</v>
      </c>
      <c r="B16" s="210"/>
      <c r="C16" s="121"/>
      <c r="D16" s="121"/>
      <c r="E16" s="121"/>
      <c r="F16" s="121"/>
      <c r="G16" s="121"/>
      <c r="H16" s="121"/>
      <c r="I16" s="121"/>
      <c r="J16" s="90">
        <f>SUM(C16:I16)</f>
        <v>0</v>
      </c>
    </row>
  </sheetData>
  <sheetProtection algorithmName="SHA-512" hashValue="BBirLpEEVoYAe6Ck4KOkyiyYVBM6zHmrPZl18YEQ/DVU60Qob//9UeEmjgeF3tY6OFCNAwjEnJM2VNlwu5ZecQ==" saltValue="G99/e/1rguu4tLFp2A5rEQ==" spinCount="100000" sheet="1" objects="1" scenarios="1" formatColumns="0" formatRows="0"/>
  <mergeCells count="7">
    <mergeCell ref="A16:B16"/>
    <mergeCell ref="A1:C1"/>
    <mergeCell ref="G1:I1"/>
    <mergeCell ref="A2:C2"/>
    <mergeCell ref="G2:I2"/>
    <mergeCell ref="C3:J3"/>
    <mergeCell ref="A14:B14"/>
  </mergeCells>
  <pageMargins left="0.45" right="0.2" top="1.21875" bottom="0.75" header="0.3" footer="0.3"/>
  <pageSetup orientation="landscape" r:id="rId1"/>
  <headerFooter>
    <oddHeader xml:space="preserve">&amp;C&amp;"-,Bold"&amp;12Predictive Modeling Value-Add Option 
Annual Maintenance and Operations Costs&amp;O
Value Add Schedule 3
</oddHeader>
    <oddFooter xml:space="preserve">&amp;C
&amp;P of &amp;N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9"/>
  <sheetViews>
    <sheetView view="pageLayout" zoomScaleNormal="100" workbookViewId="0">
      <selection activeCell="B19" sqref="B19"/>
    </sheetView>
  </sheetViews>
  <sheetFormatPr defaultRowHeight="15" x14ac:dyDescent="0.25"/>
  <cols>
    <col min="1" max="1" width="55.140625" customWidth="1"/>
    <col min="2" max="2" width="21" customWidth="1"/>
    <col min="3" max="3" width="23.42578125" customWidth="1"/>
    <col min="4" max="4" width="22.42578125" customWidth="1"/>
  </cols>
  <sheetData>
    <row r="1" spans="1:4" ht="22.5" customHeight="1" x14ac:dyDescent="0.25">
      <c r="A1" s="218" t="s">
        <v>19</v>
      </c>
      <c r="B1" s="219"/>
      <c r="C1" s="220" t="s">
        <v>13</v>
      </c>
      <c r="D1" s="219"/>
    </row>
    <row r="2" spans="1:4" ht="28.5" customHeight="1" x14ac:dyDescent="0.25">
      <c r="A2" s="218" t="s">
        <v>20</v>
      </c>
      <c r="B2" s="219"/>
      <c r="C2" s="220" t="s">
        <v>7</v>
      </c>
      <c r="D2" s="219"/>
    </row>
    <row r="3" spans="1:4" x14ac:dyDescent="0.25">
      <c r="A3" s="205" t="s">
        <v>25</v>
      </c>
      <c r="B3" s="196"/>
      <c r="C3" s="196"/>
      <c r="D3" s="196"/>
    </row>
    <row r="4" spans="1:4" ht="30" x14ac:dyDescent="0.25">
      <c r="A4" s="93" t="s">
        <v>142</v>
      </c>
      <c r="B4" s="18" t="s">
        <v>32</v>
      </c>
      <c r="C4" s="19" t="s">
        <v>26</v>
      </c>
      <c r="D4" s="5" t="s">
        <v>2</v>
      </c>
    </row>
    <row r="5" spans="1:4" x14ac:dyDescent="0.25">
      <c r="A5" s="174" t="s">
        <v>143</v>
      </c>
      <c r="B5" s="119"/>
      <c r="C5" s="119"/>
      <c r="D5" s="119"/>
    </row>
    <row r="6" spans="1:4" x14ac:dyDescent="0.25">
      <c r="A6" s="174" t="s">
        <v>17</v>
      </c>
      <c r="B6" s="119"/>
      <c r="C6" s="119"/>
      <c r="D6" s="119"/>
    </row>
    <row r="7" spans="1:4" x14ac:dyDescent="0.25">
      <c r="A7" s="174" t="s">
        <v>18</v>
      </c>
      <c r="B7" s="119"/>
      <c r="C7" s="119"/>
      <c r="D7" s="119"/>
    </row>
    <row r="8" spans="1:4" ht="26.25" x14ac:dyDescent="0.25">
      <c r="A8" s="105" t="s">
        <v>144</v>
      </c>
      <c r="B8" s="106">
        <f>SUM(B5:B7)</f>
        <v>0</v>
      </c>
      <c r="C8" s="106">
        <f>SUM(C5:C7)</f>
        <v>0</v>
      </c>
      <c r="D8" s="106">
        <f>SUM(B8:C8)</f>
        <v>0</v>
      </c>
    </row>
    <row r="9" spans="1:4" x14ac:dyDescent="0.25">
      <c r="A9" s="13"/>
      <c r="B9" s="12"/>
    </row>
  </sheetData>
  <sheetProtection algorithmName="SHA-512" hashValue="yc1vbzGhz3VQK3kN0rbChcrR0jMkh4bfrfhwGVlAUSNsI3RZrfK1dPLrl1SQ5qZgnKhHesvHzQ9YjJa5m3yTIA==" saltValue="ypUYDSduSqWXOzsvAsr/rg==" spinCount="100000" sheet="1" objects="1" scenarios="1" formatColumns="0" formatRows="0"/>
  <mergeCells count="5">
    <mergeCell ref="A1:B1"/>
    <mergeCell ref="C1:D1"/>
    <mergeCell ref="A2:B2"/>
    <mergeCell ref="C2:D2"/>
    <mergeCell ref="A3:D3"/>
  </mergeCells>
  <pageMargins left="0.7" right="0.7" top="1.2291666666666667" bottom="0.75" header="0.3" footer="0.3"/>
  <pageSetup orientation="landscape" r:id="rId1"/>
  <headerFooter>
    <oddHeader xml:space="preserve">&amp;C&amp;"-,Bold"&amp;12Predictive Modeling Value-Add Option 
Project Total Costs 
  Value Add Schedule 4
</oddHeader>
    <oddFooter>&amp;C&amp;P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14"/>
  <sheetViews>
    <sheetView tabSelected="1" showWhiteSpace="0" view="pageLayout" topLeftCell="A14" zoomScaleNormal="100" workbookViewId="0">
      <selection activeCell="A22" sqref="A22"/>
    </sheetView>
  </sheetViews>
  <sheetFormatPr defaultRowHeight="15" x14ac:dyDescent="0.25"/>
  <cols>
    <col min="1" max="1" width="68.85546875" customWidth="1"/>
    <col min="2" max="2" width="40.28515625" customWidth="1"/>
  </cols>
  <sheetData>
    <row r="1" spans="1:2" ht="18.75" x14ac:dyDescent="0.3">
      <c r="A1" s="81" t="s">
        <v>130</v>
      </c>
    </row>
    <row r="2" spans="1:2" x14ac:dyDescent="0.25">
      <c r="A2" s="22" t="s">
        <v>11</v>
      </c>
      <c r="B2" s="21"/>
    </row>
    <row r="3" spans="1:2" ht="74.25" x14ac:dyDescent="0.25">
      <c r="A3" s="26" t="s">
        <v>34</v>
      </c>
      <c r="B3" s="26" t="s">
        <v>35</v>
      </c>
    </row>
    <row r="5" spans="1:2" x14ac:dyDescent="0.25">
      <c r="A5" s="22" t="s">
        <v>33</v>
      </c>
    </row>
    <row r="6" spans="1:2" ht="90" x14ac:dyDescent="0.25">
      <c r="A6" s="23" t="s">
        <v>39</v>
      </c>
    </row>
    <row r="7" spans="1:2" ht="30" x14ac:dyDescent="0.25">
      <c r="A7" s="23" t="s">
        <v>37</v>
      </c>
    </row>
    <row r="8" spans="1:2" ht="30" x14ac:dyDescent="0.25">
      <c r="A8" s="23" t="s">
        <v>38</v>
      </c>
    </row>
    <row r="9" spans="1:2" ht="193.5" x14ac:dyDescent="0.25">
      <c r="A9" s="24" t="s">
        <v>62</v>
      </c>
    </row>
    <row r="10" spans="1:2" ht="103.5" x14ac:dyDescent="0.25">
      <c r="A10" s="25" t="s">
        <v>60</v>
      </c>
    </row>
    <row r="11" spans="1:2" ht="252.75" x14ac:dyDescent="0.25">
      <c r="A11" s="25" t="s">
        <v>67</v>
      </c>
    </row>
    <row r="12" spans="1:2" ht="118.5" x14ac:dyDescent="0.25">
      <c r="A12" s="25" t="s">
        <v>61</v>
      </c>
    </row>
    <row r="13" spans="1:2" ht="165" x14ac:dyDescent="0.25">
      <c r="A13" s="25" t="s">
        <v>154</v>
      </c>
    </row>
    <row r="14" spans="1:2" ht="117.75" x14ac:dyDescent="0.25">
      <c r="A14" s="25" t="s">
        <v>155</v>
      </c>
    </row>
  </sheetData>
  <sheetProtection algorithmName="SHA-512" hashValue="zkHl+c5BDUyrvTRsIbY/u+PAq5i9+4pW2U9YvOjLMFYLSDJSFlU1mKWAAflk142KpDKMdjNS1mNAgP3WZCWEnA==" saltValue="ZuAAC6bEv+FQQgn8K3ur+Q==" spinCount="100000" sheet="1" objects="1" scenarios="1"/>
  <pageMargins left="0.7" right="0.7" top="0.75" bottom="0.75" header="0.3" footer="0.3"/>
  <pageSetup orientation="landscape" r:id="rId1"/>
  <headerFooter>
    <oddHeader>&amp;C&amp;"Times New Roman,Bold"&amp;12Care Management Request for Proposal
Attachment G Pricing Sheets Instructions&amp;R&amp;"Times New Roman,Bold"&amp;10&amp;D</oddHeader>
    <oddFooter>&amp;C&amp;"Times New Roman,Bold"&amp;10&amp;P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2"/>
  <sheetViews>
    <sheetView view="pageLayout" zoomScaleNormal="100" workbookViewId="0">
      <selection activeCell="B13" sqref="B13"/>
    </sheetView>
  </sheetViews>
  <sheetFormatPr defaultRowHeight="15" x14ac:dyDescent="0.25"/>
  <cols>
    <col min="1" max="1" width="43.85546875" style="149" customWidth="1"/>
    <col min="2" max="2" width="38.28515625" style="149" customWidth="1"/>
    <col min="3" max="3" width="31.28515625" customWidth="1"/>
  </cols>
  <sheetData>
    <row r="1" spans="1:3" x14ac:dyDescent="0.25">
      <c r="A1" s="178" t="s">
        <v>52</v>
      </c>
      <c r="B1" s="179"/>
      <c r="C1" s="179"/>
    </row>
    <row r="2" spans="1:3" ht="26.25" customHeight="1" x14ac:dyDescent="0.25">
      <c r="A2" s="175" t="s">
        <v>19</v>
      </c>
      <c r="B2" s="176"/>
      <c r="C2" s="128" t="s">
        <v>27</v>
      </c>
    </row>
    <row r="3" spans="1:3" ht="32.25" customHeight="1" x14ac:dyDescent="0.25">
      <c r="A3" s="175" t="s">
        <v>20</v>
      </c>
      <c r="B3" s="177"/>
      <c r="C3" s="138" t="s">
        <v>28</v>
      </c>
    </row>
    <row r="4" spans="1:3" ht="30" x14ac:dyDescent="0.25">
      <c r="A4" s="150" t="s">
        <v>10</v>
      </c>
      <c r="B4" s="153"/>
      <c r="C4" s="10"/>
    </row>
    <row r="5" spans="1:3" x14ac:dyDescent="0.25">
      <c r="A5" s="58" t="s">
        <v>0</v>
      </c>
      <c r="B5" s="58" t="s">
        <v>1</v>
      </c>
      <c r="C5" s="29" t="s">
        <v>49</v>
      </c>
    </row>
    <row r="6" spans="1:3" x14ac:dyDescent="0.25">
      <c r="A6" s="151" t="s">
        <v>43</v>
      </c>
      <c r="B6" s="154"/>
      <c r="C6" s="30" t="s">
        <v>14</v>
      </c>
    </row>
    <row r="7" spans="1:3" x14ac:dyDescent="0.25">
      <c r="A7" s="133"/>
      <c r="B7" s="127"/>
      <c r="C7" s="109"/>
    </row>
    <row r="8" spans="1:3" x14ac:dyDescent="0.25">
      <c r="A8" s="133"/>
      <c r="B8" s="127"/>
      <c r="C8" s="137"/>
    </row>
    <row r="9" spans="1:3" ht="15.75" thickBot="1" x14ac:dyDescent="0.3">
      <c r="A9" s="133"/>
      <c r="B9" s="127"/>
      <c r="C9" s="110"/>
    </row>
    <row r="10" spans="1:3" x14ac:dyDescent="0.25">
      <c r="A10" s="142" t="s">
        <v>12</v>
      </c>
      <c r="B10" s="127"/>
      <c r="C10" s="143">
        <f>SUM(C7:C9)</f>
        <v>0</v>
      </c>
    </row>
    <row r="11" spans="1:3" ht="28.5" x14ac:dyDescent="0.25">
      <c r="A11" s="35" t="s">
        <v>58</v>
      </c>
      <c r="B11" s="155"/>
      <c r="C11" s="37" t="s">
        <v>14</v>
      </c>
    </row>
    <row r="12" spans="1:3" x14ac:dyDescent="0.25">
      <c r="A12" s="133"/>
      <c r="B12" s="127"/>
      <c r="C12" s="109"/>
    </row>
    <row r="13" spans="1:3" x14ac:dyDescent="0.25">
      <c r="A13" s="133"/>
      <c r="B13" s="127"/>
      <c r="C13" s="109"/>
    </row>
    <row r="14" spans="1:3" ht="15.75" thickBot="1" x14ac:dyDescent="0.3">
      <c r="A14" s="133"/>
      <c r="B14" s="127"/>
      <c r="C14" s="110"/>
    </row>
    <row r="15" spans="1:3" x14ac:dyDescent="0.25">
      <c r="A15" s="142" t="s">
        <v>12</v>
      </c>
      <c r="B15" s="127"/>
      <c r="C15" s="143">
        <f>SUM(C12:C14)</f>
        <v>0</v>
      </c>
    </row>
    <row r="16" spans="1:3" ht="29.25" x14ac:dyDescent="0.25">
      <c r="A16" s="38" t="s">
        <v>59</v>
      </c>
      <c r="B16" s="155"/>
      <c r="C16" s="37" t="s">
        <v>14</v>
      </c>
    </row>
    <row r="17" spans="1:3" x14ac:dyDescent="0.25">
      <c r="A17" s="134"/>
      <c r="B17" s="135"/>
      <c r="C17" s="111"/>
    </row>
    <row r="18" spans="1:3" x14ac:dyDescent="0.25">
      <c r="A18" s="134"/>
      <c r="B18" s="135"/>
      <c r="C18" s="111"/>
    </row>
    <row r="19" spans="1:3" ht="15.75" thickBot="1" x14ac:dyDescent="0.3">
      <c r="A19" s="134"/>
      <c r="B19" s="135"/>
      <c r="C19" s="112"/>
    </row>
    <row r="20" spans="1:3" ht="15.75" thickBot="1" x14ac:dyDescent="0.3">
      <c r="A20" s="136" t="s">
        <v>12</v>
      </c>
      <c r="B20" s="135"/>
      <c r="C20" s="113">
        <f>SUM(C17:C19)</f>
        <v>0</v>
      </c>
    </row>
    <row r="21" spans="1:3" ht="27" thickBot="1" x14ac:dyDescent="0.3">
      <c r="A21" s="152"/>
      <c r="B21" s="40" t="s">
        <v>31</v>
      </c>
      <c r="C21" s="114">
        <f>C10+C15+C20</f>
        <v>0</v>
      </c>
    </row>
    <row r="22" spans="1:3" ht="15.75" thickTop="1" x14ac:dyDescent="0.25"/>
  </sheetData>
  <sheetProtection algorithmName="SHA-512" hashValue="gdHjebXpNspPGdlhhjFdM7FyCzaA6j6O9n81wtss2Vc+fbTD9n7zN3mkqE59/iE3DCfA61mq3qoiGBl9s6dg0w==" saltValue="TUG3vsjuensS5tILmyLrww==" spinCount="100000" sheet="1" objects="1" scenarios="1" formatColumns="0" formatRows="0" insertRows="0"/>
  <mergeCells count="3">
    <mergeCell ref="A2:B2"/>
    <mergeCell ref="A3:B3"/>
    <mergeCell ref="A1:C1"/>
  </mergeCells>
  <pageMargins left="1" right="1" top="1.2291666666666667" bottom="1" header="0.5" footer="0.5"/>
  <pageSetup orientation="landscape" r:id="rId1"/>
  <headerFooter>
    <oddHeader>&amp;C&amp;"Times New Roman,Bold"&amp;12Care Management Core System 
Software and Hosting Implementation Costs
Schedule 1
&amp;R&amp;"Times New Roman,Bold"&amp;10&amp;D</oddHeader>
    <oddFooter>&amp;C&amp;"Times New Roman,Bold"&amp;9&amp;P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15"/>
  <sheetViews>
    <sheetView view="pageLayout" zoomScaleNormal="100" workbookViewId="0">
      <selection activeCell="A18" sqref="A18"/>
    </sheetView>
  </sheetViews>
  <sheetFormatPr defaultRowHeight="15" x14ac:dyDescent="0.25"/>
  <cols>
    <col min="1" max="1" width="43" style="149" customWidth="1"/>
    <col min="2" max="2" width="45.140625" style="149" customWidth="1"/>
    <col min="3" max="3" width="30.85546875" customWidth="1"/>
  </cols>
  <sheetData>
    <row r="1" spans="1:3" x14ac:dyDescent="0.25">
      <c r="A1" s="180" t="s">
        <v>53</v>
      </c>
      <c r="B1" s="179"/>
      <c r="C1" s="179"/>
    </row>
    <row r="2" spans="1:3" ht="24.75" customHeight="1" x14ac:dyDescent="0.25">
      <c r="A2" s="175" t="s">
        <v>19</v>
      </c>
      <c r="B2" s="177"/>
      <c r="C2" s="128" t="s">
        <v>13</v>
      </c>
    </row>
    <row r="3" spans="1:3" ht="28.5" customHeight="1" x14ac:dyDescent="0.25">
      <c r="A3" s="175" t="s">
        <v>20</v>
      </c>
      <c r="B3" s="176"/>
      <c r="C3" s="128" t="s">
        <v>7</v>
      </c>
    </row>
    <row r="4" spans="1:3" x14ac:dyDescent="0.25">
      <c r="A4" s="58" t="s">
        <v>3</v>
      </c>
      <c r="B4" s="58" t="s">
        <v>4</v>
      </c>
      <c r="C4" s="29" t="s">
        <v>6</v>
      </c>
    </row>
    <row r="5" spans="1:3" x14ac:dyDescent="0.25">
      <c r="A5" s="147" t="s">
        <v>43</v>
      </c>
      <c r="B5" s="156"/>
      <c r="C5" s="22" t="s">
        <v>14</v>
      </c>
    </row>
    <row r="6" spans="1:3" x14ac:dyDescent="0.25">
      <c r="A6" s="127"/>
      <c r="B6" s="127"/>
      <c r="C6" s="109"/>
    </row>
    <row r="7" spans="1:3" x14ac:dyDescent="0.25">
      <c r="A7" s="127"/>
      <c r="B7" s="127"/>
      <c r="C7" s="109"/>
    </row>
    <row r="8" spans="1:3" x14ac:dyDescent="0.25">
      <c r="A8" s="127"/>
      <c r="B8" s="127"/>
      <c r="C8" s="109"/>
    </row>
    <row r="9" spans="1:3" x14ac:dyDescent="0.25">
      <c r="A9" s="127"/>
      <c r="B9" s="127"/>
      <c r="C9" s="109"/>
    </row>
    <row r="10" spans="1:3" x14ac:dyDescent="0.25">
      <c r="A10" s="127"/>
      <c r="B10" s="127"/>
      <c r="C10" s="109"/>
    </row>
    <row r="11" spans="1:3" x14ac:dyDescent="0.25">
      <c r="A11" s="127"/>
      <c r="B11" s="127"/>
      <c r="C11" s="109"/>
    </row>
    <row r="12" spans="1:3" x14ac:dyDescent="0.25">
      <c r="A12" s="127"/>
      <c r="B12" s="127"/>
      <c r="C12" s="109"/>
    </row>
    <row r="13" spans="1:3" ht="15.75" thickBot="1" x14ac:dyDescent="0.3">
      <c r="A13" s="127"/>
      <c r="B13" s="127"/>
      <c r="C13" s="109"/>
    </row>
    <row r="14" spans="1:3" ht="27" thickBot="1" x14ac:dyDescent="0.3">
      <c r="A14" s="152"/>
      <c r="B14" s="55" t="s">
        <v>15</v>
      </c>
      <c r="C14" s="43">
        <f>SUM(C6:C13)</f>
        <v>0</v>
      </c>
    </row>
    <row r="15" spans="1:3" ht="15.75" thickTop="1" x14ac:dyDescent="0.25">
      <c r="B15" s="157"/>
      <c r="C15" s="20"/>
    </row>
  </sheetData>
  <sheetProtection algorithmName="SHA-512" hashValue="0BTbnewqjri0tLFVtrMxlwVb5utd4avnZUkoC2cxc2WGs1QRpboFqIRKmQg6QSe0979PlD8/57cgfK8Q5Vi2AQ==" saltValue="SR+ufP7rJ5+db4/AuB4/pA==" spinCount="100000" sheet="1" objects="1" scenarios="1" formatColumns="0" formatRows="0" insertRows="0"/>
  <mergeCells count="3">
    <mergeCell ref="A3:B3"/>
    <mergeCell ref="A2:B2"/>
    <mergeCell ref="A1:C1"/>
  </mergeCells>
  <pageMargins left="0.7" right="0.7" top="1.21875" bottom="0.75" header="0.3" footer="0.3"/>
  <pageSetup orientation="landscape" r:id="rId1"/>
  <headerFooter>
    <oddHeader>&amp;L
&amp;C&amp;"Times New Roman,Bold"&amp;12Care Management Core System
Professional Services Implementation Costs
Schedule 2&amp;R&amp;"Times New Roman,Bold"&amp;10&amp;D</oddHeader>
    <oddFooter xml:space="preserve">&amp;C&amp;"Times New Roman,Bold"&amp;9&amp;P of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20"/>
  <sheetViews>
    <sheetView view="pageLayout" zoomScaleNormal="100" workbookViewId="0">
      <selection activeCell="C15" sqref="C15"/>
    </sheetView>
  </sheetViews>
  <sheetFormatPr defaultRowHeight="15" x14ac:dyDescent="0.25"/>
  <cols>
    <col min="1" max="1" width="32" customWidth="1"/>
    <col min="2" max="2" width="23.7109375" customWidth="1"/>
    <col min="3" max="3" width="7.85546875" customWidth="1"/>
    <col min="4" max="4" width="8.42578125" customWidth="1"/>
    <col min="5" max="5" width="8" customWidth="1"/>
    <col min="6" max="6" width="7" customWidth="1"/>
    <col min="7" max="8" width="7.5703125" customWidth="1"/>
    <col min="9" max="9" width="8" customWidth="1"/>
  </cols>
  <sheetData>
    <row r="1" spans="1:10" x14ac:dyDescent="0.25">
      <c r="A1" s="180" t="s">
        <v>54</v>
      </c>
      <c r="B1" s="179"/>
      <c r="C1" s="179"/>
      <c r="D1" s="179"/>
      <c r="E1" s="179"/>
      <c r="F1" s="179"/>
      <c r="G1" s="179"/>
      <c r="H1" s="179"/>
      <c r="I1" s="179"/>
      <c r="J1" s="179"/>
    </row>
    <row r="2" spans="1:10" ht="26.25" customHeight="1" x14ac:dyDescent="0.25">
      <c r="A2" s="175" t="s">
        <v>19</v>
      </c>
      <c r="B2" s="176"/>
      <c r="C2" s="176"/>
      <c r="D2" s="176"/>
      <c r="E2" s="176"/>
      <c r="F2" s="187" t="s">
        <v>13</v>
      </c>
      <c r="G2" s="188"/>
      <c r="H2" s="188"/>
      <c r="I2" s="188"/>
      <c r="J2" s="189"/>
    </row>
    <row r="3" spans="1:10" ht="39.75" customHeight="1" x14ac:dyDescent="0.25">
      <c r="A3" s="175" t="s">
        <v>20</v>
      </c>
      <c r="B3" s="176"/>
      <c r="C3" s="176"/>
      <c r="D3" s="176"/>
      <c r="E3" s="176"/>
      <c r="F3" s="175" t="s">
        <v>7</v>
      </c>
      <c r="G3" s="190"/>
      <c r="H3" s="190"/>
      <c r="I3" s="190"/>
      <c r="J3" s="191"/>
    </row>
    <row r="4" spans="1:10" x14ac:dyDescent="0.25">
      <c r="A4" s="11"/>
      <c r="C4" s="183" t="s">
        <v>24</v>
      </c>
      <c r="D4" s="184"/>
      <c r="E4" s="184"/>
      <c r="F4" s="184"/>
      <c r="G4" s="184"/>
      <c r="H4" s="184"/>
      <c r="I4" s="184"/>
      <c r="J4" s="185"/>
    </row>
    <row r="5" spans="1:10" x14ac:dyDescent="0.25">
      <c r="A5" s="29" t="s">
        <v>3</v>
      </c>
      <c r="B5" s="29" t="s">
        <v>4</v>
      </c>
      <c r="C5" s="29">
        <v>2019</v>
      </c>
      <c r="D5" s="29">
        <v>2020</v>
      </c>
      <c r="E5" s="29">
        <v>2021</v>
      </c>
      <c r="F5" s="29">
        <v>2022</v>
      </c>
      <c r="G5" s="29">
        <v>2023</v>
      </c>
      <c r="H5" s="29">
        <v>2024</v>
      </c>
      <c r="I5" s="29">
        <v>2025</v>
      </c>
      <c r="J5" s="29" t="s">
        <v>23</v>
      </c>
    </row>
    <row r="6" spans="1:10" x14ac:dyDescent="0.25">
      <c r="A6" s="62" t="s">
        <v>43</v>
      </c>
      <c r="B6" s="1"/>
      <c r="C6" s="1"/>
      <c r="D6" s="1"/>
      <c r="E6" s="1"/>
      <c r="F6" s="1"/>
      <c r="G6" s="1"/>
      <c r="H6" s="1"/>
      <c r="I6" s="9"/>
      <c r="J6" s="9"/>
    </row>
    <row r="7" spans="1:10" x14ac:dyDescent="0.25">
      <c r="A7" s="133"/>
      <c r="B7" s="133"/>
      <c r="C7" s="144"/>
      <c r="D7" s="144"/>
      <c r="E7" s="144"/>
      <c r="F7" s="144"/>
      <c r="G7" s="144"/>
      <c r="H7" s="144"/>
      <c r="I7" s="144"/>
      <c r="J7" s="144"/>
    </row>
    <row r="8" spans="1:10" x14ac:dyDescent="0.25">
      <c r="A8" s="133"/>
      <c r="B8" s="133"/>
      <c r="C8" s="144"/>
      <c r="D8" s="144"/>
      <c r="E8" s="144"/>
      <c r="F8" s="144"/>
      <c r="G8" s="144"/>
      <c r="H8" s="144"/>
      <c r="I8" s="144"/>
      <c r="J8" s="144"/>
    </row>
    <row r="9" spans="1:10" x14ac:dyDescent="0.25">
      <c r="A9" s="133"/>
      <c r="B9" s="133"/>
      <c r="C9" s="144"/>
      <c r="D9" s="144"/>
      <c r="E9" s="144"/>
      <c r="F9" s="144"/>
      <c r="G9" s="144"/>
      <c r="H9" s="144"/>
      <c r="I9" s="144"/>
      <c r="J9" s="144"/>
    </row>
    <row r="10" spans="1:10" x14ac:dyDescent="0.25">
      <c r="A10" s="133"/>
      <c r="B10" s="133"/>
      <c r="C10" s="144"/>
      <c r="D10" s="144"/>
      <c r="E10" s="144"/>
      <c r="F10" s="144"/>
      <c r="G10" s="144"/>
      <c r="H10" s="144"/>
      <c r="I10" s="144"/>
      <c r="J10" s="144"/>
    </row>
    <row r="11" spans="1:10" ht="15.75" thickBot="1" x14ac:dyDescent="0.3">
      <c r="A11" s="133"/>
      <c r="B11" s="133"/>
      <c r="C11" s="145"/>
      <c r="D11" s="145"/>
      <c r="E11" s="145"/>
      <c r="F11" s="145"/>
      <c r="G11" s="145"/>
      <c r="H11" s="145"/>
      <c r="I11" s="145"/>
      <c r="J11" s="145"/>
    </row>
    <row r="12" spans="1:10" ht="16.5" thickTop="1" thickBot="1" x14ac:dyDescent="0.3">
      <c r="A12" s="139" t="s">
        <v>22</v>
      </c>
      <c r="B12" s="140"/>
      <c r="C12" s="141">
        <f t="shared" ref="C12:I12" si="0">SUM(C7:C11)</f>
        <v>0</v>
      </c>
      <c r="D12" s="141">
        <f t="shared" si="0"/>
        <v>0</v>
      </c>
      <c r="E12" s="141">
        <f t="shared" si="0"/>
        <v>0</v>
      </c>
      <c r="F12" s="141">
        <f t="shared" si="0"/>
        <v>0</v>
      </c>
      <c r="G12" s="141">
        <f t="shared" si="0"/>
        <v>0</v>
      </c>
      <c r="H12" s="141">
        <f t="shared" si="0"/>
        <v>0</v>
      </c>
      <c r="I12" s="141">
        <f t="shared" si="0"/>
        <v>0</v>
      </c>
      <c r="J12" s="141">
        <f>SUM(C12:I12)</f>
        <v>0</v>
      </c>
    </row>
    <row r="13" spans="1:10" ht="15.75" thickTop="1" x14ac:dyDescent="0.25">
      <c r="A13" s="6"/>
      <c r="B13" s="7"/>
      <c r="C13" s="16"/>
      <c r="D13" s="16"/>
      <c r="E13" s="16"/>
      <c r="F13" s="16"/>
      <c r="G13" s="16"/>
      <c r="H13" s="16"/>
      <c r="I13" s="16"/>
      <c r="J13" s="16"/>
    </row>
    <row r="14" spans="1:10" x14ac:dyDescent="0.25">
      <c r="A14" s="6"/>
      <c r="B14" s="7"/>
      <c r="C14" s="7"/>
      <c r="D14" s="7"/>
      <c r="E14" s="7"/>
      <c r="F14" s="7"/>
      <c r="G14" s="7"/>
      <c r="H14" s="7"/>
      <c r="I14" s="7"/>
      <c r="J14" s="7"/>
    </row>
    <row r="15" spans="1:10" x14ac:dyDescent="0.25">
      <c r="A15" s="181" t="s">
        <v>63</v>
      </c>
      <c r="B15" s="186"/>
      <c r="C15" s="109"/>
      <c r="D15" s="109"/>
      <c r="E15" s="109"/>
      <c r="F15" s="109"/>
      <c r="G15" s="109"/>
      <c r="H15" s="109"/>
      <c r="I15" s="109"/>
      <c r="J15" s="63"/>
    </row>
    <row r="16" spans="1:10" x14ac:dyDescent="0.25">
      <c r="A16" s="45"/>
      <c r="B16" s="46"/>
      <c r="C16" s="52"/>
      <c r="D16" s="52"/>
      <c r="E16" s="52"/>
      <c r="F16" s="52"/>
      <c r="G16" s="52"/>
      <c r="H16" s="52"/>
      <c r="I16" s="52"/>
      <c r="J16" s="52"/>
    </row>
    <row r="17" spans="1:10" x14ac:dyDescent="0.25">
      <c r="A17" s="181" t="s">
        <v>64</v>
      </c>
      <c r="B17" s="182"/>
      <c r="C17" s="111"/>
      <c r="D17" s="111"/>
      <c r="E17" s="111"/>
      <c r="F17" s="111"/>
      <c r="G17" s="111"/>
      <c r="H17" s="111"/>
      <c r="I17" s="111"/>
      <c r="J17" s="64"/>
    </row>
    <row r="20" spans="1:10" x14ac:dyDescent="0.25">
      <c r="A20" s="181" t="s">
        <v>65</v>
      </c>
      <c r="B20" s="182"/>
      <c r="C20" s="111"/>
      <c r="D20" s="111"/>
      <c r="E20" s="111"/>
      <c r="F20" s="111"/>
      <c r="G20" s="111"/>
      <c r="H20" s="111"/>
      <c r="I20" s="111"/>
      <c r="J20" s="64"/>
    </row>
  </sheetData>
  <sheetProtection algorithmName="SHA-512" hashValue="4uJK2CgJbRxCh961w0megKXl9HQfyyMF8sTZl4kjSG8ggRtBsx2pfeP0kzZZ9WxfYsc2++kR577GKzwbCokNlQ==" saltValue="Yv6hdeD9fF+g9c+H/XJh/Q==" spinCount="100000" sheet="1" objects="1" scenarios="1" formatColumns="0" formatRows="0" insertRows="0"/>
  <mergeCells count="9">
    <mergeCell ref="A20:B20"/>
    <mergeCell ref="A1:J1"/>
    <mergeCell ref="A3:E3"/>
    <mergeCell ref="A17:B17"/>
    <mergeCell ref="C4:J4"/>
    <mergeCell ref="A15:B15"/>
    <mergeCell ref="F2:J2"/>
    <mergeCell ref="F3:J3"/>
    <mergeCell ref="A2:E2"/>
  </mergeCells>
  <pageMargins left="0.45" right="0.2" top="1.2291666666666667" bottom="0.75" header="0.3" footer="0.3"/>
  <pageSetup orientation="landscape" r:id="rId1"/>
  <headerFooter>
    <oddHeader>&amp;C&amp;"Times New Roman,Bold"&amp;12Care Management Core System 
Annual Maintenance and Operations Costs
&amp;OSchedule 3
&amp;R&amp;"Times New Roman,Bold"&amp;10&amp;D</oddHeader>
    <oddFooter xml:space="preserve">&amp;C&amp;"Times New Roman,Bold"&amp;9
&amp;P of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8"/>
  <sheetViews>
    <sheetView view="pageLayout" zoomScaleNormal="100" workbookViewId="0">
      <selection activeCell="D6" sqref="D6"/>
    </sheetView>
  </sheetViews>
  <sheetFormatPr defaultRowHeight="15" x14ac:dyDescent="0.25"/>
  <cols>
    <col min="1" max="1" width="54.28515625" customWidth="1"/>
    <col min="2" max="2" width="21.140625" customWidth="1"/>
    <col min="3" max="3" width="24.42578125" customWidth="1"/>
    <col min="4" max="4" width="22.42578125" customWidth="1"/>
  </cols>
  <sheetData>
    <row r="1" spans="1:4" ht="25.5" customHeight="1" x14ac:dyDescent="0.25">
      <c r="A1" s="192" t="s">
        <v>19</v>
      </c>
      <c r="B1" s="193"/>
      <c r="C1" s="194" t="s">
        <v>13</v>
      </c>
      <c r="D1" s="193"/>
    </row>
    <row r="2" spans="1:4" ht="28.5" customHeight="1" x14ac:dyDescent="0.25">
      <c r="A2" s="192" t="s">
        <v>20</v>
      </c>
      <c r="B2" s="193"/>
      <c r="C2" s="194" t="s">
        <v>7</v>
      </c>
      <c r="D2" s="193"/>
    </row>
    <row r="3" spans="1:4" ht="15.75" x14ac:dyDescent="0.25">
      <c r="A3" s="28" t="s">
        <v>5</v>
      </c>
      <c r="B3" s="29" t="s">
        <v>8</v>
      </c>
      <c r="C3" s="47" t="s">
        <v>9</v>
      </c>
      <c r="D3" s="29" t="s">
        <v>2</v>
      </c>
    </row>
    <row r="4" spans="1:4" x14ac:dyDescent="0.25">
      <c r="A4" s="48" t="s">
        <v>44</v>
      </c>
      <c r="B4" s="4"/>
      <c r="C4" s="8"/>
      <c r="D4" s="8"/>
    </row>
    <row r="5" spans="1:4" x14ac:dyDescent="0.25">
      <c r="A5" s="31" t="s">
        <v>16</v>
      </c>
      <c r="B5" s="109"/>
      <c r="C5" s="109"/>
      <c r="D5" s="109"/>
    </row>
    <row r="6" spans="1:4" x14ac:dyDescent="0.25">
      <c r="A6" s="31" t="s">
        <v>17</v>
      </c>
      <c r="B6" s="109"/>
      <c r="C6" s="109"/>
      <c r="D6" s="109"/>
    </row>
    <row r="7" spans="1:4" x14ac:dyDescent="0.25">
      <c r="A7" s="31" t="s">
        <v>18</v>
      </c>
      <c r="B7" s="109"/>
      <c r="C7" s="109"/>
      <c r="D7" s="109">
        <f>B7+C7</f>
        <v>0</v>
      </c>
    </row>
    <row r="8" spans="1:4" x14ac:dyDescent="0.25">
      <c r="A8" s="49" t="s">
        <v>45</v>
      </c>
      <c r="B8" s="50">
        <f>SUM(B5:B7)</f>
        <v>0</v>
      </c>
      <c r="C8" s="50">
        <f>SUM(C5:C7)</f>
        <v>0</v>
      </c>
      <c r="D8" s="50">
        <f>SUM(D5:D7)</f>
        <v>0</v>
      </c>
    </row>
  </sheetData>
  <sheetProtection algorithmName="SHA-512" hashValue="vgioCciBjn6gjYO+H5Wnaj6ztmcUOEH0AjS3FMjw5uDhfOqp/nDI7bJpPaPiAu2xaLgnsP8A+YLLu4ZB1NRdjg==" saltValue="6ADP9fLylQsX7djv00NlcA==" spinCount="100000" sheet="1" objects="1" scenarios="1" formatColumns="0" formatRows="0"/>
  <mergeCells count="4">
    <mergeCell ref="A1:B1"/>
    <mergeCell ref="C1:D1"/>
    <mergeCell ref="C2:D2"/>
    <mergeCell ref="A2:B2"/>
  </mergeCells>
  <pageMargins left="0.7" right="0.7" top="1.1979166666666667" bottom="0.75" header="0.3" footer="0.3"/>
  <pageSetup orientation="landscape" r:id="rId1"/>
  <headerFooter>
    <oddHeader>&amp;C&amp;"Times New Roman,Bold"&amp;12Care Management Core System
 Total Project Costs  
Schedule 4&amp;R&amp;"Times New Roman,Bold"&amp;9&amp;D</oddHeader>
    <oddFooter>&amp;C&amp;"Times New Roman,Bold"&amp;9&amp;P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C22"/>
  <sheetViews>
    <sheetView view="pageLayout" topLeftCell="A7" zoomScaleNormal="100" workbookViewId="0">
      <selection activeCell="B16" sqref="B16"/>
    </sheetView>
  </sheetViews>
  <sheetFormatPr defaultRowHeight="15" x14ac:dyDescent="0.25"/>
  <cols>
    <col min="1" max="1" width="52.5703125" customWidth="1"/>
    <col min="2" max="2" width="37.5703125" customWidth="1"/>
    <col min="3" max="3" width="31.28515625" customWidth="1"/>
  </cols>
  <sheetData>
    <row r="1" spans="1:3" x14ac:dyDescent="0.25">
      <c r="A1" s="178" t="s">
        <v>55</v>
      </c>
      <c r="B1" s="179"/>
      <c r="C1" s="179"/>
    </row>
    <row r="2" spans="1:3" ht="26.25" customHeight="1" x14ac:dyDescent="0.25">
      <c r="A2" s="192" t="s">
        <v>19</v>
      </c>
      <c r="B2" s="193"/>
      <c r="C2" s="128" t="s">
        <v>13</v>
      </c>
    </row>
    <row r="3" spans="1:3" ht="32.25" customHeight="1" x14ac:dyDescent="0.25">
      <c r="A3" s="192" t="s">
        <v>20</v>
      </c>
      <c r="B3" s="193"/>
      <c r="C3" s="128" t="s">
        <v>7</v>
      </c>
    </row>
    <row r="4" spans="1:3" x14ac:dyDescent="0.25">
      <c r="A4" s="2" t="s">
        <v>10</v>
      </c>
      <c r="B4" s="3"/>
      <c r="C4" s="10"/>
    </row>
    <row r="5" spans="1:3" x14ac:dyDescent="0.25">
      <c r="A5" s="29" t="s">
        <v>0</v>
      </c>
      <c r="B5" s="29" t="s">
        <v>1</v>
      </c>
      <c r="C5" s="29" t="s">
        <v>29</v>
      </c>
    </row>
    <row r="6" spans="1:3" ht="29.25" x14ac:dyDescent="0.25">
      <c r="A6" s="38" t="s">
        <v>72</v>
      </c>
      <c r="B6" s="61"/>
      <c r="C6" s="22" t="s">
        <v>14</v>
      </c>
    </row>
    <row r="7" spans="1:3" x14ac:dyDescent="0.25">
      <c r="A7" s="133"/>
      <c r="B7" s="127"/>
      <c r="C7" s="109"/>
    </row>
    <row r="8" spans="1:3" x14ac:dyDescent="0.25">
      <c r="A8" s="133"/>
      <c r="B8" s="127"/>
      <c r="C8" s="109"/>
    </row>
    <row r="9" spans="1:3" ht="15.75" thickBot="1" x14ac:dyDescent="0.3">
      <c r="A9" s="133"/>
      <c r="B9" s="127"/>
      <c r="C9" s="110"/>
    </row>
    <row r="10" spans="1:3" ht="15.75" thickBot="1" x14ac:dyDescent="0.3">
      <c r="A10" s="34" t="s">
        <v>12</v>
      </c>
      <c r="B10" s="32"/>
      <c r="C10" s="39">
        <f>SUM(C7:C9)</f>
        <v>0</v>
      </c>
    </row>
    <row r="11" spans="1:3" ht="28.5" customHeight="1" x14ac:dyDescent="0.25">
      <c r="A11" s="65" t="s">
        <v>51</v>
      </c>
      <c r="B11" s="36"/>
      <c r="C11" s="68" t="s">
        <v>14</v>
      </c>
    </row>
    <row r="12" spans="1:3" x14ac:dyDescent="0.25">
      <c r="A12" s="133"/>
      <c r="B12" s="127"/>
      <c r="C12" s="109"/>
    </row>
    <row r="13" spans="1:3" x14ac:dyDescent="0.25">
      <c r="A13" s="133"/>
      <c r="B13" s="127"/>
      <c r="C13" s="109"/>
    </row>
    <row r="14" spans="1:3" ht="15.75" thickBot="1" x14ac:dyDescent="0.3">
      <c r="A14" s="133"/>
      <c r="B14" s="127"/>
      <c r="C14" s="110"/>
    </row>
    <row r="15" spans="1:3" ht="15.75" thickBot="1" x14ac:dyDescent="0.3">
      <c r="A15" s="34" t="s">
        <v>12</v>
      </c>
      <c r="B15" s="32"/>
      <c r="C15" s="39">
        <f>SUM(C12:C14)</f>
        <v>0</v>
      </c>
    </row>
    <row r="16" spans="1:3" x14ac:dyDescent="0.25">
      <c r="A16" s="53" t="s">
        <v>50</v>
      </c>
      <c r="B16" s="36"/>
      <c r="C16" s="37" t="s">
        <v>14</v>
      </c>
    </row>
    <row r="17" spans="1:3" x14ac:dyDescent="0.25">
      <c r="A17" s="134"/>
      <c r="B17" s="135"/>
      <c r="C17" s="111"/>
    </row>
    <row r="18" spans="1:3" x14ac:dyDescent="0.25">
      <c r="A18" s="134"/>
      <c r="B18" s="135"/>
      <c r="C18" s="111"/>
    </row>
    <row r="19" spans="1:3" ht="15.75" thickBot="1" x14ac:dyDescent="0.3">
      <c r="A19" s="133"/>
      <c r="B19" s="127"/>
      <c r="C19" s="110"/>
    </row>
    <row r="20" spans="1:3" ht="15.75" thickBot="1" x14ac:dyDescent="0.3">
      <c r="A20" s="54" t="s">
        <v>21</v>
      </c>
      <c r="B20" s="32"/>
      <c r="C20" s="39">
        <f>SUM(C17:C19)</f>
        <v>0</v>
      </c>
    </row>
    <row r="21" spans="1:3" ht="27" thickBot="1" x14ac:dyDescent="0.3">
      <c r="B21" s="55" t="s">
        <v>73</v>
      </c>
      <c r="C21" s="43">
        <f>C10+C15+C20</f>
        <v>0</v>
      </c>
    </row>
    <row r="22" spans="1:3" ht="15.75" thickTop="1" x14ac:dyDescent="0.25"/>
  </sheetData>
  <sheetProtection algorithmName="SHA-512" hashValue="wF4GWCq5xlFNBj5Huw99zYIkdMiVzeuloIln0gXdaJOrkNN/SkIrTfGcu3DVcMn7C2A2KaG75A/75RhqQbv2dg==" saltValue="CjTkFafoNXZd7Psbvp/lTQ==" spinCount="100000" sheet="1" objects="1" scenarios="1" formatColumns="0" formatRows="0" insertRows="0"/>
  <mergeCells count="3">
    <mergeCell ref="A3:B3"/>
    <mergeCell ref="A2:B2"/>
    <mergeCell ref="A1:C1"/>
  </mergeCells>
  <pageMargins left="0.7" right="0.7" top="1.2291666666666667" bottom="0.75" header="0.3" footer="0.3"/>
  <pageSetup orientation="landscape" r:id="rId1"/>
  <headerFooter>
    <oddHeader xml:space="preserve">&amp;C&amp;"Times New Roman,Bold"HIE, EHR, Direct Messaging Integration
 Software and Hosting Implementation Costs
Schedule 5
&amp;R&amp;"Times New Roman,Bold"&amp;10&amp;D
</oddHeader>
    <oddFooter>&amp;C&amp;"Times New Roman,Bold"&amp;9&amp;P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15"/>
  <sheetViews>
    <sheetView view="pageLayout" zoomScaleNormal="100" workbookViewId="0">
      <selection activeCell="B6" sqref="B6"/>
    </sheetView>
  </sheetViews>
  <sheetFormatPr defaultRowHeight="15" x14ac:dyDescent="0.25"/>
  <cols>
    <col min="1" max="2" width="45.140625" customWidth="1"/>
    <col min="3" max="3" width="30.85546875" customWidth="1"/>
  </cols>
  <sheetData>
    <row r="1" spans="1:3" x14ac:dyDescent="0.25">
      <c r="A1" s="180" t="s">
        <v>53</v>
      </c>
      <c r="B1" s="179"/>
      <c r="C1" s="179"/>
    </row>
    <row r="2" spans="1:3" ht="20.25" customHeight="1" x14ac:dyDescent="0.25">
      <c r="A2" s="126" t="s">
        <v>19</v>
      </c>
      <c r="B2" s="129"/>
      <c r="C2" s="128" t="s">
        <v>13</v>
      </c>
    </row>
    <row r="3" spans="1:3" ht="28.5" customHeight="1" x14ac:dyDescent="0.25">
      <c r="A3" s="175" t="s">
        <v>20</v>
      </c>
      <c r="B3" s="176"/>
      <c r="C3" s="128" t="s">
        <v>7</v>
      </c>
    </row>
    <row r="4" spans="1:3" x14ac:dyDescent="0.25">
      <c r="A4" s="29" t="s">
        <v>3</v>
      </c>
      <c r="B4" s="29" t="s">
        <v>4</v>
      </c>
      <c r="C4" s="29" t="s">
        <v>6</v>
      </c>
    </row>
    <row r="5" spans="1:3" ht="26.25" x14ac:dyDescent="0.25">
      <c r="A5" s="55" t="s">
        <v>70</v>
      </c>
      <c r="B5" s="42"/>
      <c r="C5" s="22" t="s">
        <v>14</v>
      </c>
    </row>
    <row r="6" spans="1:3" x14ac:dyDescent="0.25">
      <c r="A6" s="127"/>
      <c r="B6" s="127"/>
      <c r="C6" s="109"/>
    </row>
    <row r="7" spans="1:3" x14ac:dyDescent="0.25">
      <c r="A7" s="127"/>
      <c r="B7" s="127"/>
      <c r="C7" s="109"/>
    </row>
    <row r="8" spans="1:3" x14ac:dyDescent="0.25">
      <c r="A8" s="127"/>
      <c r="B8" s="127"/>
      <c r="C8" s="109"/>
    </row>
    <row r="9" spans="1:3" x14ac:dyDescent="0.25">
      <c r="A9" s="127"/>
      <c r="B9" s="127"/>
      <c r="C9" s="109"/>
    </row>
    <row r="10" spans="1:3" x14ac:dyDescent="0.25">
      <c r="A10" s="127"/>
      <c r="B10" s="127"/>
      <c r="C10" s="109"/>
    </row>
    <row r="11" spans="1:3" x14ac:dyDescent="0.25">
      <c r="A11" s="127"/>
      <c r="B11" s="127"/>
      <c r="C11" s="109"/>
    </row>
    <row r="12" spans="1:3" x14ac:dyDescent="0.25">
      <c r="A12" s="127"/>
      <c r="B12" s="127"/>
      <c r="C12" s="109"/>
    </row>
    <row r="13" spans="1:3" x14ac:dyDescent="0.25">
      <c r="A13" s="34" t="s">
        <v>12</v>
      </c>
      <c r="B13" s="32"/>
      <c r="C13" s="33"/>
    </row>
    <row r="14" spans="1:3" ht="26.25" x14ac:dyDescent="0.25">
      <c r="A14" s="27"/>
      <c r="B14" s="55" t="s">
        <v>71</v>
      </c>
      <c r="C14" s="56">
        <f>SUM(C6:C13)</f>
        <v>0</v>
      </c>
    </row>
    <row r="15" spans="1:3" x14ac:dyDescent="0.25">
      <c r="B15" s="14"/>
      <c r="C15" s="15"/>
    </row>
  </sheetData>
  <sheetProtection algorithmName="SHA-512" hashValue="/Vy1gzrkkQcCTgwwPy7991KmCwFks4vJynI21nSk26iS8WcOpnXLY8YS1DinUgYC3OTyodTJ6nBHuMNfmonayQ==" saltValue="RkBT066P6fPv9gMH69Bkzw==" spinCount="100000" sheet="1" objects="1" scenarios="1" formatColumns="0" formatRows="0" insertRows="0"/>
  <mergeCells count="2">
    <mergeCell ref="A3:B3"/>
    <mergeCell ref="A1:C1"/>
  </mergeCells>
  <pageMargins left="0.7" right="0.7" top="1.2291666666666667" bottom="0.75" header="0.3" footer="0.3"/>
  <pageSetup orientation="landscape" r:id="rId1"/>
  <headerFooter>
    <oddHeader>&amp;C&amp;"Times New Roman,Bold"&amp;12HIE, EHR, Direct Messaging Integration
Professional Services Implementation Costs
Schedule 6
&amp;R&amp;"Times New Roman,Regular"&amp;10&amp;D</oddHeader>
    <oddFooter xml:space="preserve">&amp;C&amp;"Times New Roman,Bold"&amp;9&amp;P of &amp;N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20"/>
  <sheetViews>
    <sheetView view="pageLayout" zoomScaleNormal="100" workbookViewId="0">
      <selection activeCell="B10" sqref="B10"/>
    </sheetView>
  </sheetViews>
  <sheetFormatPr defaultRowHeight="15" x14ac:dyDescent="0.25"/>
  <cols>
    <col min="1" max="1" width="30.7109375" customWidth="1"/>
    <col min="2" max="2" width="23.7109375" customWidth="1"/>
    <col min="3" max="3" width="7.85546875" customWidth="1"/>
    <col min="4" max="4" width="8.42578125" customWidth="1"/>
    <col min="5" max="5" width="8" customWidth="1"/>
    <col min="6" max="6" width="7" customWidth="1"/>
    <col min="7" max="9" width="7.5703125" customWidth="1"/>
  </cols>
  <sheetData>
    <row r="1" spans="1:10" x14ac:dyDescent="0.25">
      <c r="A1" s="180" t="s">
        <v>56</v>
      </c>
      <c r="B1" s="179"/>
      <c r="C1" s="179"/>
      <c r="D1" s="179"/>
      <c r="E1" s="179"/>
      <c r="F1" s="179"/>
      <c r="G1" s="179"/>
      <c r="H1" s="179"/>
      <c r="I1" s="179"/>
      <c r="J1" s="179"/>
    </row>
    <row r="2" spans="1:10" ht="26.25" customHeight="1" x14ac:dyDescent="0.25">
      <c r="A2" s="175" t="s">
        <v>19</v>
      </c>
      <c r="B2" s="176"/>
      <c r="C2" s="176"/>
      <c r="D2" s="202"/>
      <c r="E2" s="202"/>
      <c r="F2" s="201"/>
      <c r="G2" s="187" t="s">
        <v>13</v>
      </c>
      <c r="H2" s="198"/>
      <c r="I2" s="198"/>
      <c r="J2" s="199"/>
    </row>
    <row r="3" spans="1:10" ht="39.75" customHeight="1" x14ac:dyDescent="0.25">
      <c r="A3" s="175" t="s">
        <v>20</v>
      </c>
      <c r="B3" s="176"/>
      <c r="C3" s="176"/>
      <c r="D3" s="202"/>
      <c r="E3" s="202"/>
      <c r="F3" s="201"/>
      <c r="G3" s="200" t="s">
        <v>7</v>
      </c>
      <c r="H3" s="176"/>
      <c r="I3" s="176"/>
      <c r="J3" s="201"/>
    </row>
    <row r="4" spans="1:10" x14ac:dyDescent="0.25">
      <c r="A4" s="11"/>
      <c r="C4" s="183" t="s">
        <v>24</v>
      </c>
      <c r="D4" s="184"/>
      <c r="E4" s="184"/>
      <c r="F4" s="184"/>
      <c r="G4" s="184"/>
      <c r="H4" s="184"/>
      <c r="I4" s="184"/>
      <c r="J4" s="185"/>
    </row>
    <row r="5" spans="1:10" x14ac:dyDescent="0.25">
      <c r="A5" s="29" t="s">
        <v>3</v>
      </c>
      <c r="B5" s="29" t="s">
        <v>4</v>
      </c>
      <c r="C5" s="29">
        <v>2019</v>
      </c>
      <c r="D5" s="29">
        <v>2020</v>
      </c>
      <c r="E5" s="29">
        <v>2021</v>
      </c>
      <c r="F5" s="29">
        <v>2022</v>
      </c>
      <c r="G5" s="29">
        <v>2023</v>
      </c>
      <c r="H5" s="29">
        <v>2024</v>
      </c>
      <c r="I5" s="29">
        <v>2025</v>
      </c>
      <c r="J5" s="29" t="s">
        <v>23</v>
      </c>
    </row>
    <row r="6" spans="1:10" x14ac:dyDescent="0.25">
      <c r="A6" s="44" t="s">
        <v>30</v>
      </c>
      <c r="B6" s="17"/>
      <c r="C6" s="195"/>
      <c r="D6" s="196"/>
      <c r="E6" s="196"/>
      <c r="F6" s="196"/>
      <c r="G6" s="196"/>
      <c r="H6" s="196"/>
      <c r="I6" s="196"/>
      <c r="J6" s="197"/>
    </row>
    <row r="7" spans="1:10" x14ac:dyDescent="0.25">
      <c r="A7" s="133"/>
      <c r="B7" s="133"/>
      <c r="C7" s="115"/>
      <c r="D7" s="115"/>
      <c r="E7" s="115"/>
      <c r="F7" s="115"/>
      <c r="G7" s="115"/>
      <c r="H7" s="115"/>
      <c r="I7" s="115"/>
      <c r="J7" s="115"/>
    </row>
    <row r="8" spans="1:10" x14ac:dyDescent="0.25">
      <c r="A8" s="133"/>
      <c r="B8" s="133"/>
      <c r="C8" s="115"/>
      <c r="D8" s="115"/>
      <c r="E8" s="115"/>
      <c r="F8" s="115"/>
      <c r="G8" s="115"/>
      <c r="H8" s="115"/>
      <c r="I8" s="115"/>
      <c r="J8" s="115"/>
    </row>
    <row r="9" spans="1:10" x14ac:dyDescent="0.25">
      <c r="A9" s="133"/>
      <c r="B9" s="133"/>
      <c r="C9" s="115"/>
      <c r="D9" s="115"/>
      <c r="E9" s="115"/>
      <c r="F9" s="115"/>
      <c r="G9" s="115"/>
      <c r="H9" s="115"/>
      <c r="I9" s="115"/>
      <c r="J9" s="115"/>
    </row>
    <row r="10" spans="1:10" x14ac:dyDescent="0.25">
      <c r="A10" s="133"/>
      <c r="B10" s="133"/>
      <c r="C10" s="115"/>
      <c r="D10" s="115"/>
      <c r="E10" s="115"/>
      <c r="F10" s="115"/>
      <c r="G10" s="115"/>
      <c r="H10" s="115"/>
      <c r="I10" s="115"/>
      <c r="J10" s="115"/>
    </row>
    <row r="11" spans="1:10" ht="15.75" thickBot="1" x14ac:dyDescent="0.3">
      <c r="A11" s="133"/>
      <c r="B11" s="133"/>
      <c r="C11" s="116"/>
      <c r="D11" s="116"/>
      <c r="E11" s="116"/>
      <c r="F11" s="116"/>
      <c r="G11" s="116"/>
      <c r="H11" s="116"/>
      <c r="I11" s="116"/>
      <c r="J11" s="116"/>
    </row>
    <row r="12" spans="1:10" ht="16.5" thickTop="1" thickBot="1" x14ac:dyDescent="0.3">
      <c r="A12" s="57" t="s">
        <v>22</v>
      </c>
      <c r="B12" s="66"/>
      <c r="C12" s="51">
        <f t="shared" ref="C12:I12" si="0">SUM(C7:C11)</f>
        <v>0</v>
      </c>
      <c r="D12" s="51">
        <f t="shared" si="0"/>
        <v>0</v>
      </c>
      <c r="E12" s="51">
        <f t="shared" si="0"/>
        <v>0</v>
      </c>
      <c r="F12" s="51">
        <f t="shared" si="0"/>
        <v>0</v>
      </c>
      <c r="G12" s="51">
        <f t="shared" si="0"/>
        <v>0</v>
      </c>
      <c r="H12" s="51">
        <f t="shared" si="0"/>
        <v>0</v>
      </c>
      <c r="I12" s="51">
        <f t="shared" si="0"/>
        <v>0</v>
      </c>
      <c r="J12" s="51">
        <f>SUM(C12:I12)</f>
        <v>0</v>
      </c>
    </row>
    <row r="13" spans="1:10" ht="15.75" thickTop="1" x14ac:dyDescent="0.25">
      <c r="A13" s="6"/>
      <c r="B13" s="7"/>
      <c r="C13" s="16"/>
      <c r="D13" s="16"/>
      <c r="E13" s="16"/>
      <c r="F13" s="16"/>
      <c r="G13" s="16"/>
      <c r="H13" s="16"/>
      <c r="I13" s="16"/>
      <c r="J13" s="16"/>
    </row>
    <row r="14" spans="1:10" x14ac:dyDescent="0.25">
      <c r="A14" s="6"/>
      <c r="B14" s="7"/>
      <c r="C14" s="7"/>
      <c r="D14" s="7"/>
      <c r="E14" s="7"/>
      <c r="F14" s="7"/>
      <c r="G14" s="7"/>
      <c r="H14" s="7"/>
      <c r="I14" s="7"/>
      <c r="J14" s="7"/>
    </row>
    <row r="15" spans="1:10" x14ac:dyDescent="0.25">
      <c r="A15" s="181" t="s">
        <v>63</v>
      </c>
      <c r="B15" s="186"/>
      <c r="C15" s="109"/>
      <c r="D15" s="109"/>
      <c r="E15" s="109"/>
      <c r="F15" s="109"/>
      <c r="G15" s="109"/>
      <c r="H15" s="109"/>
      <c r="I15" s="117"/>
      <c r="J15" s="63"/>
    </row>
    <row r="16" spans="1:10" x14ac:dyDescent="0.25">
      <c r="A16" s="45"/>
      <c r="B16" s="46"/>
      <c r="C16" s="52"/>
      <c r="D16" s="52"/>
      <c r="E16" s="52"/>
      <c r="F16" s="52"/>
      <c r="G16" s="52"/>
      <c r="H16" s="52"/>
      <c r="I16" s="52"/>
      <c r="J16" s="63"/>
    </row>
    <row r="17" spans="1:10" x14ac:dyDescent="0.25">
      <c r="A17" s="181" t="s">
        <v>66</v>
      </c>
      <c r="B17" s="182"/>
      <c r="C17" s="111"/>
      <c r="D17" s="111"/>
      <c r="E17" s="111"/>
      <c r="F17" s="111"/>
      <c r="G17" s="111"/>
      <c r="H17" s="111"/>
      <c r="I17" s="118"/>
      <c r="J17" s="64"/>
    </row>
    <row r="20" spans="1:10" x14ac:dyDescent="0.25">
      <c r="A20" s="181" t="s">
        <v>65</v>
      </c>
      <c r="B20" s="182"/>
      <c r="C20" s="111"/>
      <c r="D20" s="111"/>
      <c r="E20" s="111"/>
      <c r="F20" s="111"/>
      <c r="G20" s="111"/>
      <c r="H20" s="111"/>
      <c r="I20" s="111"/>
      <c r="J20" s="64"/>
    </row>
  </sheetData>
  <sheetProtection algorithmName="SHA-512" hashValue="Ie8vR60qK8lc4sS3tpof1Cq+Q3hrtBi3SNdHKzEAYsgOyQ9MDREnNNRIa48KYLRZ0xprjRxqo/waeoIUFJzALw==" saltValue="OmhiyAhDNS/hHQls1Xfr/Q==" spinCount="100000" sheet="1" objects="1" scenarios="1" formatColumns="0" formatRows="0" insertRows="0"/>
  <mergeCells count="10">
    <mergeCell ref="A20:B20"/>
    <mergeCell ref="A1:J1"/>
    <mergeCell ref="A17:B17"/>
    <mergeCell ref="C4:J4"/>
    <mergeCell ref="A15:B15"/>
    <mergeCell ref="C6:J6"/>
    <mergeCell ref="G2:J2"/>
    <mergeCell ref="G3:J3"/>
    <mergeCell ref="A2:F2"/>
    <mergeCell ref="A3:F3"/>
  </mergeCells>
  <pageMargins left="0.45" right="0.2" top="1.21875" bottom="0.75" header="0.3" footer="0.3"/>
  <pageSetup orientation="landscape" r:id="rId1"/>
  <headerFooter>
    <oddHeader>&amp;C&amp;"Times New Roman,Bold"&amp;12HIE, EHR, Direct Messaging Integration
Annual Maintenance and Operations Costs&amp;O
Schedule 7
&amp;R&amp;"Times New Roman,Bold"&amp;10&amp;D</oddHeader>
    <oddFooter xml:space="preserve">&amp;C&amp;"Times New Roman,Bold"&amp;9
&amp;P of &amp;N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BBFBC53CB5CA42AE9D04148F02FDC1" ma:contentTypeVersion="1" ma:contentTypeDescription="Create a new document." ma:contentTypeScope="" ma:versionID="d76c66ec7d3c908637eb24dd403a95d1">
  <xsd:schema xmlns:xsd="http://www.w3.org/2001/XMLSchema" xmlns:xs="http://www.w3.org/2001/XMLSchema" xmlns:p="http://schemas.microsoft.com/office/2006/metadata/properties" xmlns:ns2="803c1462-9987-49f2-a744-9d47e6c60baf" targetNamespace="http://schemas.microsoft.com/office/2006/metadata/properties" ma:root="true" ma:fieldsID="db4bb9874c53cad013913bdf3cc91397" ns2:_="">
    <xsd:import namespace="803c1462-9987-49f2-a744-9d47e6c60baf"/>
    <xsd:element name="properties">
      <xsd:complexType>
        <xsd:sequence>
          <xsd:element name="documentManagement">
            <xsd:complexType>
              <xsd:all>
                <xsd:element ref="ns2:Description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3c1462-9987-49f2-a744-9d47e6c60baf" elementFormDefault="qualified">
    <xsd:import namespace="http://schemas.microsoft.com/office/2006/documentManagement/types"/>
    <xsd:import namespace="http://schemas.microsoft.com/office/infopath/2007/PartnerControls"/>
    <xsd:element name="Description0" ma:index="8" nillable="true" ma:displayName="Description" ma:internalName="Description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tion0 xmlns="803c1462-9987-49f2-a744-9d47e6c60baf" xsi:nil="true"/>
  </documentManagement>
</p:properties>
</file>

<file path=customXml/itemProps1.xml><?xml version="1.0" encoding="utf-8"?>
<ds:datastoreItem xmlns:ds="http://schemas.openxmlformats.org/officeDocument/2006/customXml" ds:itemID="{32509693-F5EB-48E2-AC1E-0422F2D10F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3c1462-9987-49f2-a744-9d47e6c60b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7BA434-DD92-4187-B68E-556723147BC4}">
  <ds:schemaRefs>
    <ds:schemaRef ds:uri="http://schemas.microsoft.com/sharepoint/v3/contenttype/forms"/>
  </ds:schemaRefs>
</ds:datastoreItem>
</file>

<file path=customXml/itemProps3.xml><?xml version="1.0" encoding="utf-8"?>
<ds:datastoreItem xmlns:ds="http://schemas.openxmlformats.org/officeDocument/2006/customXml" ds:itemID="{55613A8D-CA6B-49E6-A8FF-6E8BB906094B}">
  <ds:schemaRefs>
    <ds:schemaRef ds:uri="http://purl.org/dc/terms/"/>
    <ds:schemaRef ds:uri="http://purl.org/dc/dcmityp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803c1462-9987-49f2-a744-9d47e6c60ba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Payment Schedule</vt:lpstr>
      <vt:lpstr>Pricing Schedule Instructions</vt:lpstr>
      <vt:lpstr>Schedule 1</vt:lpstr>
      <vt:lpstr>Schedule 2</vt:lpstr>
      <vt:lpstr>Schedule 3</vt:lpstr>
      <vt:lpstr>Schedule 4</vt:lpstr>
      <vt:lpstr>Schedule 5</vt:lpstr>
      <vt:lpstr>Schedule 6 </vt:lpstr>
      <vt:lpstr>Schedule 7</vt:lpstr>
      <vt:lpstr>Schedule 8</vt:lpstr>
      <vt:lpstr>Schedule 9</vt:lpstr>
      <vt:lpstr>Schedule 10</vt:lpstr>
      <vt:lpstr>Value Add Instructions</vt:lpstr>
      <vt:lpstr>Value Add Schedule 1 </vt:lpstr>
      <vt:lpstr>Value Add Schedule 2</vt:lpstr>
      <vt:lpstr>Value Add Schedule 3</vt:lpstr>
      <vt:lpstr>PM Schedule 4</vt:lpstr>
      <vt:lpstr>'Schedule 9'!Print_Area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2017-08-08T19:27:17Z</dcterms:created>
  <dcterms:modified xsi:type="dcterms:W3CDTF">2019-01-30T14:28:55Z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0x0101007CBBFBC53CB5CA42AE9D04148F02FDC1</vt:lpwstr>
  </property>
</Properties>
</file>