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I:\Dept\Communications Department\Accessibility\To Remediate\Central Purchasing\Sole Source\FY2024\"/>
    </mc:Choice>
  </mc:AlternateContent>
  <bookViews>
    <workbookView xWindow="0" yWindow="0" windowWidth="3900" windowHeight="1340"/>
  </bookViews>
  <sheets>
    <sheet name="Sole Source Report" sheetId="1" r:id="rId1"/>
    <sheet name="Pivot 1" sheetId="3" state="hidden" r:id="rId2"/>
  </sheets>
  <definedNames>
    <definedName name="_xlnm._FilterDatabase" localSheetId="0" hidden="1">'Sole Source Report'!$A$29:$U$123</definedName>
  </definedNames>
  <calcPr calcId="191028"/>
  <pivotCaches>
    <pivotCache cacheId="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3" l="1"/>
  <c r="F6" i="3"/>
  <c r="F3" i="3"/>
  <c r="F2" i="3"/>
  <c r="E6" i="3"/>
  <c r="E2" i="3"/>
</calcChain>
</file>

<file path=xl/sharedStrings.xml><?xml version="1.0" encoding="utf-8"?>
<sst xmlns="http://schemas.openxmlformats.org/spreadsheetml/2006/main" count="919" uniqueCount="173">
  <si>
    <t>Prepared by: OMES Prourement Analytics</t>
  </si>
  <si>
    <t>Sole Source Summary Report</t>
  </si>
  <si>
    <r>
      <t xml:space="preserve">To Filter Graphs, Use </t>
    </r>
    <r>
      <rPr>
        <b/>
        <sz val="14"/>
        <color rgb="FFFF0000"/>
        <rFont val="Arial"/>
        <family val="2"/>
      </rPr>
      <t>BOTH</t>
    </r>
    <r>
      <rPr>
        <b/>
        <sz val="14"/>
        <color theme="1" tint="0.249977111117893"/>
        <rFont val="Arial"/>
        <family val="2"/>
      </rPr>
      <t xml:space="preserve"> Yellow Drop-Down Menus</t>
    </r>
  </si>
  <si>
    <t>Agency No.</t>
  </si>
  <si>
    <t>Agency Name</t>
  </si>
  <si>
    <t>PO ID</t>
  </si>
  <si>
    <t>PO Date</t>
  </si>
  <si>
    <t>Req ID</t>
  </si>
  <si>
    <t>Req Date</t>
  </si>
  <si>
    <t>Amount</t>
  </si>
  <si>
    <t>Supplier ID</t>
  </si>
  <si>
    <t>Supplier Name</t>
  </si>
  <si>
    <t>Category Code</t>
  </si>
  <si>
    <t>Category Code Description</t>
  </si>
  <si>
    <t>Sole Source Type</t>
  </si>
  <si>
    <t>Approval Date</t>
  </si>
  <si>
    <t>Reject Date</t>
  </si>
  <si>
    <t>Buy Agree ID</t>
  </si>
  <si>
    <t>Contact Name</t>
  </si>
  <si>
    <t>Disapproval 1</t>
  </si>
  <si>
    <t>Disapproval 2</t>
  </si>
  <si>
    <t>Disapproval 3</t>
  </si>
  <si>
    <t>Disapproval 4</t>
  </si>
  <si>
    <t>Process Instance</t>
  </si>
  <si>
    <t>Statute Authorization</t>
  </si>
  <si>
    <t xml:space="preserve"> </t>
  </si>
  <si>
    <t>Sole Vendor</t>
  </si>
  <si>
    <t>Maintenance or support fees</t>
  </si>
  <si>
    <t>Department of Transportation</t>
  </si>
  <si>
    <t>Freight fee</t>
  </si>
  <si>
    <t>Narc &amp; Dangerous Drugs Control</t>
  </si>
  <si>
    <t>Dept of Career and Tech Educ</t>
  </si>
  <si>
    <t>Dept of Rehabilitation Service</t>
  </si>
  <si>
    <t>Rehabilitation services</t>
  </si>
  <si>
    <t>Department of Human Services</t>
  </si>
  <si>
    <t>Information technology consult</t>
  </si>
  <si>
    <t>Row Labels</t>
  </si>
  <si>
    <t>Sum of AMOUNT</t>
  </si>
  <si>
    <t>Count of PO ID</t>
  </si>
  <si>
    <t>Other</t>
  </si>
  <si>
    <t>PO Lines</t>
  </si>
  <si>
    <t>Grand Total</t>
  </si>
  <si>
    <t>Original Vendor</t>
  </si>
  <si>
    <t>Comm of the Land Office</t>
  </si>
  <si>
    <t>Mental Health &amp; Subst Abuse Sv</t>
  </si>
  <si>
    <t>Department of Commerce</t>
  </si>
  <si>
    <t>Healthcare centers</t>
  </si>
  <si>
    <t>Drug addiction prevention or c</t>
  </si>
  <si>
    <t>Tourism and Recreation Dept.</t>
  </si>
  <si>
    <t>Specialized educational servic</t>
  </si>
  <si>
    <t>Mgmt and Enterprise Services</t>
  </si>
  <si>
    <t>Software maintenance and suppo</t>
  </si>
  <si>
    <t>MYHEALTH ACCESS NETWORK INC</t>
  </si>
  <si>
    <t>SOUTHWESTERN OKLAHOMA DEVELOPMENT AUTHOR</t>
  </si>
  <si>
    <t>Government aid</t>
  </si>
  <si>
    <t>SOUTHERN OK DEVELOPMENT ASSOCIATION</t>
  </si>
  <si>
    <t>LONG TERM CARE AUTHORITY ENID</t>
  </si>
  <si>
    <t>KEDDO</t>
  </si>
  <si>
    <t>GRAND GATEWAY ECONOMIC DEVELOPMENT ASSOC</t>
  </si>
  <si>
    <t>CENTRAL OKLAHOMA ECONOMIC DEV DIST</t>
  </si>
  <si>
    <t>ASSOCIATION OF SOUTH CENTRAL OKLAHOMA GO</t>
  </si>
  <si>
    <t>AREAWIDE AGING AGENCY INC</t>
  </si>
  <si>
    <t>Online data processing service</t>
  </si>
  <si>
    <t>COMMUNITY ACTION PROJECT OF TULSA COUNTY</t>
  </si>
  <si>
    <t>State Bureau of Investigation</t>
  </si>
  <si>
    <t>OK Dep of Emergency Management</t>
  </si>
  <si>
    <t>Wildlife Conservation</t>
  </si>
  <si>
    <t>Business law services</t>
  </si>
  <si>
    <t>HEARTLINE INC</t>
  </si>
  <si>
    <t>Waste material handling and re</t>
  </si>
  <si>
    <t>Lawn care services</t>
  </si>
  <si>
    <t>BLOOMBERG LP</t>
  </si>
  <si>
    <t>State Treasurer</t>
  </si>
  <si>
    <t>Refugee resettlements or repat</t>
  </si>
  <si>
    <t>ADVANCING STATES INC</t>
  </si>
  <si>
    <t>Water Resources Board</t>
  </si>
  <si>
    <t>Run Date: 09/01/2023 to 09/30/2023</t>
  </si>
  <si>
    <t>Oklahoma Military Department</t>
  </si>
  <si>
    <t>SPACES INC</t>
  </si>
  <si>
    <t>Classroom tables</t>
  </si>
  <si>
    <t>Desk based screens</t>
  </si>
  <si>
    <t>Monitor arms or stands</t>
  </si>
  <si>
    <t>Multiple media cabinets</t>
  </si>
  <si>
    <t>Office furniture installation</t>
  </si>
  <si>
    <t>Chairs</t>
  </si>
  <si>
    <t>Power supply outlet strip</t>
  </si>
  <si>
    <t>Student desks</t>
  </si>
  <si>
    <t>INVERIS TRAINING SOLUTIONS INC</t>
  </si>
  <si>
    <t>IT_CATALOG</t>
  </si>
  <si>
    <t>IT_Catalog</t>
  </si>
  <si>
    <t>SURYS INC</t>
  </si>
  <si>
    <t>Decals</t>
  </si>
  <si>
    <t>UNITED SERVICE ORGANIZATIONS INC</t>
  </si>
  <si>
    <t>COMMUNITY ACTION AGENCY OF OKLAHOMA CITY</t>
  </si>
  <si>
    <t>OPPORTUNITIES INC</t>
  </si>
  <si>
    <t>INCA COMMUNITY SERVICES INC</t>
  </si>
  <si>
    <t>CDSA</t>
  </si>
  <si>
    <t>COMMUNITY ACTION RESOURCE &amp; DEVELOPMENT</t>
  </si>
  <si>
    <t>WASHITA VALLEY COMM ACTION COUNCIL</t>
  </si>
  <si>
    <t>DELTA COMMUNITY ACTION FOUNDATION INC</t>
  </si>
  <si>
    <t>COMMUNITY ACTION DEVELOPMENT CORP</t>
  </si>
  <si>
    <t>LIFT COMMUNITY ACTION AGENCY INC</t>
  </si>
  <si>
    <t>NATIONAL ASSOC FOR STATE COMMUNITY SERV</t>
  </si>
  <si>
    <t>Professional or semiprofession</t>
  </si>
  <si>
    <t>BIG FIVE COMMUNITY SERVICES INC</t>
  </si>
  <si>
    <t>OESC</t>
  </si>
  <si>
    <t>EVIDEN USA INC</t>
  </si>
  <si>
    <t>FARO TECHNOLOGIES INC</t>
  </si>
  <si>
    <t>Server software maintenance</t>
  </si>
  <si>
    <t>IMAGENET CONSULTING LLC</t>
  </si>
  <si>
    <t>Audio visual services</t>
  </si>
  <si>
    <t>SEAFWA CONFERENCE</t>
  </si>
  <si>
    <t>AMERICAN ASSN STATE HWY TRANS OFFICIALS</t>
  </si>
  <si>
    <t>WASTE MANAGEMENT OF OKLAHOMA INC</t>
  </si>
  <si>
    <t>Garbage collection or destruct</t>
  </si>
  <si>
    <t>WARREN POWER &amp; MACHINERY INC</t>
  </si>
  <si>
    <t>Wheel loaders</t>
  </si>
  <si>
    <t>Insurance Department</t>
  </si>
  <si>
    <t>MV SOLUTIONS INC</t>
  </si>
  <si>
    <t>Financial assistance</t>
  </si>
  <si>
    <t>LIFE SENIOR SERVICES INC</t>
  </si>
  <si>
    <t>SOUTHWEST OKLAHOMA COMM ACTION GROUP</t>
  </si>
  <si>
    <t>MAHAFFEY &amp; GORE PC</t>
  </si>
  <si>
    <t>Software</t>
  </si>
  <si>
    <t>WAYNOKA MENTAL HEALTH AUTHORITY</t>
  </si>
  <si>
    <t>ASCEND LEARNING HOLDINGS LLC</t>
  </si>
  <si>
    <t>THE EDUCATION AND EMPLOYMENT MINISTRY IN</t>
  </si>
  <si>
    <t>Training facilitation service</t>
  </si>
  <si>
    <t>YOUTH AND FAMILY SERVICES OF NORTH CENTR</t>
  </si>
  <si>
    <t>KIMBACO LLC</t>
  </si>
  <si>
    <t>CHILDREN AND FAMILY FUTURES INC</t>
  </si>
  <si>
    <t>OKLAHOMA ALLIANCE OF BOYS &amp; GIRLS CLUBS</t>
  </si>
  <si>
    <t>AHEARNE GREENE ASSOCIATES LLC</t>
  </si>
  <si>
    <t>OU HEALTH PARTNERS INC</t>
  </si>
  <si>
    <t>RESTOREOKC INC</t>
  </si>
  <si>
    <t>OKLA SUBSTANCE ABUSE SERVICES ALLIANCES</t>
  </si>
  <si>
    <t>OKLAHOMA CONFERENCE OF CHURCHES</t>
  </si>
  <si>
    <t>VIGILANT SOLUTIONS LLC</t>
  </si>
  <si>
    <t>Camera assemblies</t>
  </si>
  <si>
    <t>BAMBOO HEALTH INC</t>
  </si>
  <si>
    <t>Business function specific sof</t>
  </si>
  <si>
    <t>JANI-KING OF OKLAHOMA INC</t>
  </si>
  <si>
    <t>Cleaning and janitorial servic</t>
  </si>
  <si>
    <t>MOW-TOWN LAWN SERVICE LLC</t>
  </si>
  <si>
    <t>WASTE CONNECTIONS LONE STAR INC</t>
  </si>
  <si>
    <t>SOURCEONE MANAGEMENT SERVICES INC</t>
  </si>
  <si>
    <t>LIGHTSPEED POS INC</t>
  </si>
  <si>
    <t>Point of sale POS software</t>
  </si>
  <si>
    <t>LAWN DAWGS</t>
  </si>
  <si>
    <t>PROFESSIONAL TURF PRODUCTS LIMITED PARTN</t>
  </si>
  <si>
    <t>Mower parts or accessories</t>
  </si>
  <si>
    <t>Water sprinklers</t>
  </si>
  <si>
    <t>Department of Veterans Affairs</t>
  </si>
  <si>
    <t>ROSIE CONNECTIVITY SOLUTIONS INC</t>
  </si>
  <si>
    <t>Industry specific software</t>
  </si>
  <si>
    <t>TYLER TECHNOLOGIES INC</t>
  </si>
  <si>
    <t>Computer software licensing se</t>
  </si>
  <si>
    <t>Online database information re</t>
  </si>
  <si>
    <t>TECHNICAL LABORATORY SYSTEMS INC</t>
  </si>
  <si>
    <t>Electronics vocational trainin</t>
  </si>
  <si>
    <t>Hand tools</t>
  </si>
  <si>
    <t>Multi-media educational softwa</t>
  </si>
  <si>
    <t>BRAUN CORPORATION</t>
  </si>
  <si>
    <t>COMMUNITY FOOD BANK OF EASTERN OKLAHOMA</t>
  </si>
  <si>
    <t>CATHOLIC CHARITIES OF THE ARCHDIOCESE OF</t>
  </si>
  <si>
    <t>Aging or stabilizing services</t>
  </si>
  <si>
    <t>HUNGER FREE OKLAHOMA INC</t>
  </si>
  <si>
    <t>Billing services</t>
  </si>
  <si>
    <t>FIRST DATA CORPORATION</t>
  </si>
  <si>
    <t>TOWN OF COPAN</t>
  </si>
  <si>
    <t>0259007775</t>
  </si>
  <si>
    <t>0259007788</t>
  </si>
  <si>
    <t>0909022595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</si>
</sst>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26"/>
      <color theme="1" tint="0.249977111117893"/>
      <name val="Arial"/>
      <family val="2"/>
    </font>
    <font>
      <sz val="11"/>
      <color theme="1" tint="0.249977111117893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theme="1" tint="0.249977111117893"/>
      <name val="Arial"/>
      <family val="2"/>
    </font>
    <font>
      <sz val="14"/>
      <color theme="1" tint="0.249977111117893"/>
      <name val="Arial"/>
      <family val="2"/>
    </font>
    <font>
      <b/>
      <sz val="18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 tint="0.249977111117893"/>
      <name val="Arial"/>
      <family val="2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1">
    <xf numFmtId="0" fontId="0" fillId="0" borderId="0" xfId="0"/>
    <xf numFmtId="44" fontId="0" fillId="0" borderId="0" xfId="1" applyFont="1"/>
    <xf numFmtId="0" fontId="0" fillId="0" borderId="0" xfId="0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6" fillId="0" borderId="0" xfId="0" applyFont="1"/>
    <xf numFmtId="0" fontId="29" fillId="0" borderId="0" xfId="0" applyFont="1"/>
    <xf numFmtId="0" fontId="0" fillId="35" borderId="0" xfId="0" applyFill="1" applyAlignment="1">
      <alignment horizontal="center" vertical="center"/>
    </xf>
    <xf numFmtId="0" fontId="19" fillId="35" borderId="0" xfId="0" applyFont="1" applyFill="1" applyAlignment="1">
      <alignment horizontal="center" vertical="center"/>
    </xf>
    <xf numFmtId="44" fontId="0" fillId="35" borderId="0" xfId="1" applyFont="1" applyFill="1" applyAlignment="1">
      <alignment horizontal="center" vertical="center"/>
    </xf>
    <xf numFmtId="0" fontId="21" fillId="35" borderId="0" xfId="0" applyFont="1" applyFill="1" applyAlignment="1">
      <alignment horizontal="center" vertical="center"/>
    </xf>
    <xf numFmtId="0" fontId="22" fillId="35" borderId="0" xfId="0" applyFont="1" applyFill="1" applyAlignment="1">
      <alignment horizontal="center" vertical="center"/>
    </xf>
    <xf numFmtId="0" fontId="18" fillId="35" borderId="0" xfId="0" applyFont="1" applyFill="1" applyAlignment="1">
      <alignment horizontal="center" vertical="center"/>
    </xf>
    <xf numFmtId="44" fontId="18" fillId="35" borderId="0" xfId="1" applyFont="1" applyFill="1" applyAlignment="1">
      <alignment horizontal="center" vertical="center"/>
    </xf>
    <xf numFmtId="14" fontId="19" fillId="35" borderId="0" xfId="0" applyNumberFormat="1" applyFont="1" applyFill="1" applyAlignment="1">
      <alignment horizontal="center" vertical="center"/>
    </xf>
    <xf numFmtId="44" fontId="19" fillId="35" borderId="0" xfId="1" applyFont="1" applyFill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28" fillId="34" borderId="11" xfId="0" applyFont="1" applyFill="1" applyBorder="1" applyAlignment="1" applyProtection="1">
      <alignment horizontal="center" vertical="center"/>
      <protection locked="0"/>
    </xf>
    <xf numFmtId="0" fontId="27" fillId="33" borderId="11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44" fontId="27" fillId="33" borderId="11" xfId="1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20" fillId="35" borderId="0" xfId="0" applyFont="1" applyFill="1" applyAlignment="1">
      <alignment horizontal="center" vertical="center"/>
    </xf>
    <xf numFmtId="0" fontId="26" fillId="34" borderId="0" xfId="0" applyFont="1" applyFill="1" applyAlignment="1" applyProtection="1">
      <alignment horizontal="center" vertical="center"/>
      <protection locked="0"/>
    </xf>
    <xf numFmtId="0" fontId="24" fillId="35" borderId="0" xfId="0" applyFont="1" applyFill="1" applyAlignment="1">
      <alignment horizontal="center" vertical="center"/>
    </xf>
    <xf numFmtId="0" fontId="25" fillId="35" borderId="0" xfId="0" applyFont="1" applyFill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2E5C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450263620570919"/>
          <c:y val="0.10871922491170086"/>
          <c:w val="0.4439085730882889"/>
          <c:h val="0.87795262629208393"/>
        </c:manualLayout>
      </c:layout>
      <c:doughnutChart>
        <c:varyColors val="1"/>
        <c:ser>
          <c:idx val="0"/>
          <c:order val="0"/>
          <c:tx>
            <c:strRef>
              <c:f>'Pivot 1'!$F$1</c:f>
              <c:strCache>
                <c:ptCount val="1"/>
                <c:pt idx="0">
                  <c:v>Amount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D16-4C8F-AB30-E6EA23F801F6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D16-4C8F-AB30-E6EA23F801F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'Pivot 1'!$E$2:$E$3</c:f>
              <c:strCache>
                <c:ptCount val="2"/>
                <c:pt idx="0">
                  <c:v>Comm of the Land Office</c:v>
                </c:pt>
                <c:pt idx="1">
                  <c:v>Other</c:v>
                </c:pt>
              </c:strCache>
            </c:strRef>
          </c:cat>
          <c:val>
            <c:numRef>
              <c:f>'Pivot 1'!$F$2:$F$3</c:f>
              <c:numCache>
                <c:formatCode>_("$"* #,##0.00_);_("$"* \(#,##0.00\);_("$"* "-"??_);_(@_)</c:formatCode>
                <c:ptCount val="2"/>
                <c:pt idx="0">
                  <c:v>25000</c:v>
                </c:pt>
                <c:pt idx="1">
                  <c:v>11548471.57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16-4C8F-AB30-E6EA23F801F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4791015850788406E-3"/>
          <c:y val="1.8065519587829326E-2"/>
          <c:w val="0.16677412098286046"/>
          <c:h val="0.107338303539236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804844591794447"/>
          <c:y val="0.10849191420691334"/>
          <c:w val="0.46840489017820147"/>
          <c:h val="0.87466246856843344"/>
        </c:manualLayout>
      </c:layout>
      <c:doughnutChart>
        <c:varyColors val="1"/>
        <c:ser>
          <c:idx val="0"/>
          <c:order val="0"/>
          <c:tx>
            <c:strRef>
              <c:f>'Pivot 1'!$F$5</c:f>
              <c:strCache>
                <c:ptCount val="1"/>
                <c:pt idx="0">
                  <c:v>PO Lines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77E-45B7-B725-7F4E81802C99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77E-45B7-B725-7F4E81802C9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'Pivot 1'!$E$6:$E$7</c:f>
              <c:strCache>
                <c:ptCount val="2"/>
                <c:pt idx="0">
                  <c:v>Comm of the Land Office</c:v>
                </c:pt>
                <c:pt idx="1">
                  <c:v>Other</c:v>
                </c:pt>
              </c:strCache>
            </c:strRef>
          </c:cat>
          <c:val>
            <c:numRef>
              <c:f>'Pivot 1'!$F$6:$F$7</c:f>
              <c:numCache>
                <c:formatCode>General</c:formatCode>
                <c:ptCount val="2"/>
                <c:pt idx="0">
                  <c:v>1</c:v>
                </c:pt>
                <c:pt idx="1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7E-45B7-B725-7F4E81802C9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1829810747340781E-2"/>
          <c:y val="2.3709745152806196E-2"/>
          <c:w val="0.17464426645915029"/>
          <c:h val="0.10762977607393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353184</xdr:colOff>
      <xdr:row>2</xdr:row>
      <xdr:rowOff>172581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20F4EC6-309E-4F85-985E-42DAA53D8D30}"/>
            </a:ext>
            <a:ext uri="{147F2762-F138-4A5C-976F-8EAC2B608ADB}">
              <a16:predDERef xmlns:a16="http://schemas.microsoft.com/office/drawing/2014/main" pred="{27B9202E-FBE6-4861-A252-E71C7D80D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34826" cy="528816"/>
        </a:xfrm>
        <a:prstGeom prst="rect">
          <a:avLst/>
        </a:prstGeom>
      </xdr:spPr>
    </xdr:pic>
    <xdr:clientData/>
  </xdr:twoCellAnchor>
  <xdr:twoCellAnchor>
    <xdr:from>
      <xdr:col>0</xdr:col>
      <xdr:colOff>28574</xdr:colOff>
      <xdr:row>8</xdr:row>
      <xdr:rowOff>19050</xdr:rowOff>
    </xdr:from>
    <xdr:to>
      <xdr:col>8</xdr:col>
      <xdr:colOff>600075</xdr:colOff>
      <xdr:row>27</xdr:row>
      <xdr:rowOff>135467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78A30DF-FBE9-42D1-9591-D97FDBB475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638176</xdr:colOff>
      <xdr:row>8</xdr:row>
      <xdr:rowOff>19050</xdr:rowOff>
    </xdr:from>
    <xdr:to>
      <xdr:col>20</xdr:col>
      <xdr:colOff>704851</xdr:colOff>
      <xdr:row>27</xdr:row>
      <xdr:rowOff>123825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AD2FCFA-C5EC-40B6-B07F-C6C24888FF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70908</xdr:colOff>
      <xdr:row>5</xdr:row>
      <xdr:rowOff>26172</xdr:rowOff>
    </xdr:from>
    <xdr:to>
      <xdr:col>20</xdr:col>
      <xdr:colOff>613833</xdr:colOff>
      <xdr:row>5</xdr:row>
      <xdr:rowOff>51858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28167504-BB45-4609-B28F-DD2C9883B969}"/>
            </a:ext>
          </a:extLst>
        </xdr:cNvPr>
        <xdr:cNvCxnSpPr/>
      </xdr:nvCxnSpPr>
      <xdr:spPr>
        <a:xfrm>
          <a:off x="70908" y="957505"/>
          <a:ext cx="14826192" cy="25686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laine Bridges" refreshedDate="45201.41391354167" createdVersion="7" refreshedVersion="7" minRefreshableVersion="3" recordCount="94">
  <cacheSource type="worksheet">
    <worksheetSource ref="A29:U123" sheet="Sole Source Report"/>
  </cacheSource>
  <cacheFields count="21">
    <cacheField name="Agency No." numFmtId="0">
      <sharedItems containsSemiMixedTypes="0" containsString="0" containsNumber="1" containsInteger="1" minValue="2500" maxValue="83500"/>
    </cacheField>
    <cacheField name="Agency Name" numFmtId="0">
      <sharedItems count="38">
        <s v="Oklahoma Military Department"/>
        <s v="Mgmt and Enterprise Services"/>
        <s v="Department of Commerce"/>
        <s v="OESC"/>
        <s v="State Bureau of Investigation"/>
        <s v="OK Dep of Emergency Management"/>
        <s v="Wildlife Conservation"/>
        <s v="Department of Transportation"/>
        <s v="Insurance Department"/>
        <s v="Comm of the Land Office"/>
        <s v="Mental Health &amp; Subst Abuse Sv"/>
        <s v="Narc &amp; Dangerous Drugs Control"/>
        <s v="Tourism and Recreation Dept."/>
        <s v="Department of Veterans Affairs"/>
        <s v="State Treasurer"/>
        <s v="Dept of Career and Tech Educ"/>
        <s v="Dept of Rehabilitation Service"/>
        <s v="Department of Human Services"/>
        <s v="Water Resources Board"/>
        <s v="Department of Agriculture" u="1"/>
        <s v="JD McCarty Center" u="1"/>
        <s v="Health Care Authority" u="1"/>
        <s v="Department of Corrections" u="1"/>
        <s v="Teachers Retirement System" u="1"/>
        <s v="Attorney General" u="1"/>
        <s v="OK Medical Marijuana Authority" u="1"/>
        <s v="Okla Space Industry Devel Auth" u="1"/>
        <s v="Corporation Commission" u="1"/>
        <s v="Dept of Environmental Quality" u="1"/>
        <s v="Bd of Medicolegal Investigat" u="1"/>
        <s v="Okla Education Television Auth" u="1"/>
        <s v="Department of Education" u="1"/>
        <s v="Governor" u="1"/>
        <s v="Secretary of State" u="1"/>
        <s v="State Banking Department" u="1"/>
        <s v="Supreme Court" u="1"/>
        <s v="District Attorneys Council" u="1"/>
        <s v="Department of Public Safety" u="1"/>
      </sharedItems>
    </cacheField>
    <cacheField name="PO ID" numFmtId="0">
      <sharedItems containsMixedTypes="1" containsNumber="1" containsInteger="1" minValue="1609017380" maxValue="8359004364"/>
    </cacheField>
    <cacheField name="PO Date" numFmtId="15">
      <sharedItems containsSemiMixedTypes="0" containsNonDate="0" containsDate="1" containsString="0" minDate="2023-09-01T00:00:00" maxDate="2023-10-01T00:00:00"/>
    </cacheField>
    <cacheField name="Req ID" numFmtId="0">
      <sharedItems containsMixedTypes="1" containsNumber="1" containsInteger="1" minValue="250003063" maxValue="8350000643"/>
    </cacheField>
    <cacheField name="Req Date" numFmtId="0">
      <sharedItems containsNonDate="0" containsDate="1" containsString="0" containsBlank="1" minDate="2023-06-20T00:00:00" maxDate="2023-10-01T00:00:00"/>
    </cacheField>
    <cacheField name="Amount" numFmtId="44">
      <sharedItems containsSemiMixedTypes="0" containsString="0" containsNumber="1" minValue="195" maxValue="1808350"/>
    </cacheField>
    <cacheField name="Supplier ID" numFmtId="0">
      <sharedItems containsSemiMixedTypes="0" containsString="0" containsNumber="1" containsInteger="1" minValue="56564" maxValue="578017"/>
    </cacheField>
    <cacheField name="Supplier Name" numFmtId="0">
      <sharedItems/>
    </cacheField>
    <cacheField name="Category Code" numFmtId="0">
      <sharedItems containsMixedTypes="1" containsNumber="1" containsInteger="1" minValue="21101708" maxValue="94121512"/>
    </cacheField>
    <cacheField name="Category Code Description" numFmtId="0">
      <sharedItems/>
    </cacheField>
    <cacheField name="Sole Source Type" numFmtId="0">
      <sharedItems/>
    </cacheField>
    <cacheField name="Approval Date" numFmtId="0">
      <sharedItems containsNonDate="0" containsDate="1" containsString="0" containsBlank="1" minDate="2023-09-01T00:00:00" maxDate="2023-09-30T00:00:00"/>
    </cacheField>
    <cacheField name="Reject Date" numFmtId="0">
      <sharedItems containsNonDate="0" containsString="0" containsBlank="1"/>
    </cacheField>
    <cacheField name="Buy Agree ID" numFmtId="0">
      <sharedItems containsSemiMixedTypes="0" containsString="0" containsNumber="1" containsInteger="1" minValue="61664252" maxValue="981137623"/>
    </cacheField>
    <cacheField name="Contact Name" numFmtId="0">
      <sharedItems/>
    </cacheField>
    <cacheField name="Disapproval 1" numFmtId="0">
      <sharedItems/>
    </cacheField>
    <cacheField name="Disapproval 2" numFmtId="0">
      <sharedItems/>
    </cacheField>
    <cacheField name="Disapproval 3" numFmtId="0">
      <sharedItems/>
    </cacheField>
    <cacheField name="Disapproval 4" numFmtId="0">
      <sharedItems/>
    </cacheField>
    <cacheField name="Process Instance" numFmtId="0">
      <sharedItems containsSemiMixedTypes="0" containsString="0" containsNumber="1" containsInteger="1" minValue="28114744" maxValue="281147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4">
  <r>
    <n v="2500"/>
    <x v="0"/>
    <s v="0259007775"/>
    <d v="2023-09-15T00:00:00"/>
    <n v="250003086"/>
    <d v="2023-09-14T00:00:00"/>
    <n v="1276.3800000000001"/>
    <n v="79274"/>
    <s v="SPACES INC"/>
    <n v="56121505"/>
    <s v="Classroom tables"/>
    <s v="Statute Authorization"/>
    <d v="2023-09-20T00:00:00"/>
    <m/>
    <n v="731569748"/>
    <s v=" "/>
    <s v=" "/>
    <s v=" "/>
    <s v=" "/>
    <s v=" "/>
    <n v="28114744"/>
  </r>
  <r>
    <n v="2500"/>
    <x v="0"/>
    <s v="0259007775"/>
    <d v="2023-09-15T00:00:00"/>
    <n v="250003086"/>
    <d v="2023-09-14T00:00:00"/>
    <n v="12826.8"/>
    <n v="79274"/>
    <s v="SPACES INC"/>
    <n v="56112201"/>
    <s v="Desk based screens"/>
    <s v="Statute Authorization"/>
    <d v="2023-09-20T00:00:00"/>
    <m/>
    <n v="731569748"/>
    <s v=" "/>
    <s v=" "/>
    <s v=" "/>
    <s v=" "/>
    <s v=" "/>
    <n v="28114744"/>
  </r>
  <r>
    <n v="2500"/>
    <x v="0"/>
    <s v="0259007775"/>
    <d v="2023-09-15T00:00:00"/>
    <n v="250003086"/>
    <d v="2023-09-14T00:00:00"/>
    <n v="8710.7999999999993"/>
    <n v="79274"/>
    <s v="SPACES INC"/>
    <n v="43212002"/>
    <s v="Monitor arms or stands"/>
    <s v="Statute Authorization"/>
    <d v="2023-09-20T00:00:00"/>
    <m/>
    <n v="731569748"/>
    <s v=" "/>
    <s v=" "/>
    <s v=" "/>
    <s v=" "/>
    <s v=" "/>
    <n v="28114744"/>
  </r>
  <r>
    <n v="2500"/>
    <x v="0"/>
    <s v="0259007775"/>
    <d v="2023-09-15T00:00:00"/>
    <n v="250003086"/>
    <d v="2023-09-14T00:00:00"/>
    <n v="1302.03"/>
    <n v="79274"/>
    <s v="SPACES INC"/>
    <n v="43202105"/>
    <s v="Multiple media cabinets"/>
    <s v="Statute Authorization"/>
    <d v="2023-09-20T00:00:00"/>
    <m/>
    <n v="731569748"/>
    <s v=" "/>
    <s v=" "/>
    <s v=" "/>
    <s v=" "/>
    <s v=" "/>
    <n v="28114744"/>
  </r>
  <r>
    <n v="2500"/>
    <x v="0"/>
    <s v="0259007775"/>
    <d v="2023-09-15T00:00:00"/>
    <n v="250003086"/>
    <d v="2023-09-14T00:00:00"/>
    <n v="8970"/>
    <n v="79274"/>
    <s v="SPACES INC"/>
    <n v="72153606"/>
    <s v="Office furniture installation"/>
    <s v="Statute Authorization"/>
    <d v="2023-09-20T00:00:00"/>
    <m/>
    <n v="731569748"/>
    <s v=" "/>
    <s v=" "/>
    <s v=" "/>
    <s v=" "/>
    <s v=" "/>
    <n v="28114744"/>
  </r>
  <r>
    <n v="2500"/>
    <x v="0"/>
    <s v="0259007775"/>
    <d v="2023-09-15T00:00:00"/>
    <n v="250003086"/>
    <d v="2023-09-14T00:00:00"/>
    <n v="21312"/>
    <n v="79274"/>
    <s v="SPACES INC"/>
    <n v="56101504"/>
    <s v="Chairs"/>
    <s v="Statute Authorization"/>
    <d v="2023-09-20T00:00:00"/>
    <m/>
    <n v="731569748"/>
    <s v=" "/>
    <s v=" "/>
    <s v=" "/>
    <s v=" "/>
    <s v=" "/>
    <n v="28114744"/>
  </r>
  <r>
    <n v="2500"/>
    <x v="0"/>
    <s v="0259007775"/>
    <d v="2023-09-15T00:00:00"/>
    <n v="250003086"/>
    <d v="2023-09-14T00:00:00"/>
    <n v="2706.9"/>
    <n v="79274"/>
    <s v="SPACES INC"/>
    <n v="39121031"/>
    <s v="Power supply outlet strip"/>
    <s v="Statute Authorization"/>
    <d v="2023-09-20T00:00:00"/>
    <m/>
    <n v="731569748"/>
    <s v=" "/>
    <s v=" "/>
    <s v=" "/>
    <s v=" "/>
    <s v=" "/>
    <n v="28114744"/>
  </r>
  <r>
    <n v="2500"/>
    <x v="0"/>
    <s v="0259007775"/>
    <d v="2023-09-15T00:00:00"/>
    <n v="250003086"/>
    <d v="2023-09-14T00:00:00"/>
    <n v="26510.1"/>
    <n v="79274"/>
    <s v="SPACES INC"/>
    <n v="56121506"/>
    <s v="Student desks"/>
    <s v="Statute Authorization"/>
    <d v="2023-09-20T00:00:00"/>
    <m/>
    <n v="731569748"/>
    <s v=" "/>
    <s v=" "/>
    <s v=" "/>
    <s v=" "/>
    <s v=" "/>
    <n v="28114744"/>
  </r>
  <r>
    <n v="2500"/>
    <x v="0"/>
    <s v="0259007788"/>
    <d v="2023-09-20T00:00:00"/>
    <n v="250003063"/>
    <d v="2023-09-01T00:00:00"/>
    <n v="63752.35"/>
    <n v="531463"/>
    <s v="INVERIS TRAINING SOLUTIONS INC"/>
    <s v="IT_CATALOG"/>
    <s v="IT_Catalog"/>
    <s v="Original Vendor"/>
    <d v="2023-09-20T00:00:00"/>
    <m/>
    <n v="582272995"/>
    <s v=" "/>
    <s v=" "/>
    <s v=" "/>
    <s v=" "/>
    <s v=" "/>
    <n v="28114744"/>
  </r>
  <r>
    <n v="9000"/>
    <x v="1"/>
    <s v="0909022595"/>
    <d v="2023-09-25T00:00:00"/>
    <n v="900018448"/>
    <d v="2023-09-20T00:00:00"/>
    <n v="26690"/>
    <n v="400805"/>
    <s v="SURYS INC"/>
    <n v="55121607"/>
    <s v="Decals"/>
    <s v="Original Vendor"/>
    <d v="2023-09-26T00:00:00"/>
    <m/>
    <n v="680679563"/>
    <s v=" "/>
    <s v=" "/>
    <s v=" "/>
    <s v=" "/>
    <s v=" "/>
    <n v="28114744"/>
  </r>
  <r>
    <n v="16000"/>
    <x v="2"/>
    <n v="1609017380"/>
    <d v="2023-09-11T00:00:00"/>
    <n v="1600005464"/>
    <d v="2023-09-11T00:00:00"/>
    <n v="50000"/>
    <n v="577619"/>
    <s v="UNITED SERVICE ORGANIZATIONS INC"/>
    <n v="84101604"/>
    <s v="Government aid"/>
    <s v="Sole Vendor"/>
    <d v="2023-09-21T00:00:00"/>
    <m/>
    <n v="131610451"/>
    <s v=" "/>
    <s v=" "/>
    <s v=" "/>
    <s v=" "/>
    <s v=" "/>
    <n v="28114744"/>
  </r>
  <r>
    <n v="16000"/>
    <x v="2"/>
    <n v="1609017389"/>
    <d v="2023-09-19T00:00:00"/>
    <n v="1600005487"/>
    <d v="2023-09-19T00:00:00"/>
    <n v="284981"/>
    <n v="56596"/>
    <s v="COMMUNITY ACTION AGENCY OF OKLAHOMA CITY"/>
    <n v="84101604"/>
    <s v="Government aid"/>
    <s v="Statute Authorization"/>
    <d v="2023-09-19T00:00:00"/>
    <m/>
    <n v="730753739"/>
    <s v=" "/>
    <s v=" "/>
    <s v=" "/>
    <s v=" "/>
    <s v=" "/>
    <n v="28114744"/>
  </r>
  <r>
    <n v="16000"/>
    <x v="2"/>
    <n v="1609017392"/>
    <d v="2023-09-21T00:00:00"/>
    <n v="1600005489"/>
    <d v="2023-09-20T00:00:00"/>
    <n v="75732"/>
    <n v="56596"/>
    <s v="COMMUNITY ACTION AGENCY OF OKLAHOMA CITY"/>
    <n v="84101604"/>
    <s v="Government aid"/>
    <s v="Statute Authorization"/>
    <d v="2023-09-21T00:00:00"/>
    <m/>
    <n v="730753739"/>
    <s v=" "/>
    <s v=" "/>
    <s v=" "/>
    <s v=" "/>
    <s v=" "/>
    <n v="28114744"/>
  </r>
  <r>
    <n v="16000"/>
    <x v="2"/>
    <n v="1609017394"/>
    <d v="2023-09-22T00:00:00"/>
    <n v="1600005441"/>
    <d v="2023-08-30T00:00:00"/>
    <n v="14244"/>
    <n v="56597"/>
    <s v="OPPORTUNITIES INC"/>
    <n v="84101604"/>
    <s v="Government aid"/>
    <s v="Statute Authorization"/>
    <d v="2023-09-26T00:00:00"/>
    <m/>
    <n v="730753941"/>
    <s v=" "/>
    <s v=" "/>
    <s v=" "/>
    <s v=" "/>
    <s v=" "/>
    <n v="28114744"/>
  </r>
  <r>
    <n v="16000"/>
    <x v="2"/>
    <n v="1609017395"/>
    <d v="2023-09-22T00:00:00"/>
    <n v="1600005503"/>
    <d v="2023-09-22T00:00:00"/>
    <n v="6653"/>
    <n v="72873"/>
    <s v="INCA COMMUNITY SERVICES INC"/>
    <n v="84101604"/>
    <s v="Government aid"/>
    <s v="Statute Authorization"/>
    <d v="2023-09-26T00:00:00"/>
    <m/>
    <n v="730785941"/>
    <s v=" "/>
    <s v=" "/>
    <s v=" "/>
    <s v=" "/>
    <s v=" "/>
    <n v="28114744"/>
  </r>
  <r>
    <n v="16000"/>
    <x v="2"/>
    <n v="1609017396"/>
    <d v="2023-09-22T00:00:00"/>
    <n v="1600005502"/>
    <d v="2023-09-22T00:00:00"/>
    <n v="6369"/>
    <n v="57893"/>
    <s v="CDSA"/>
    <n v="84101604"/>
    <s v="Government aid"/>
    <s v="Statute Authorization"/>
    <d v="2023-09-26T00:00:00"/>
    <m/>
    <n v="731116755"/>
    <s v=" "/>
    <s v=" "/>
    <s v=" "/>
    <s v=" "/>
    <s v=" "/>
    <n v="28114744"/>
  </r>
  <r>
    <n v="16000"/>
    <x v="2"/>
    <n v="1609017397"/>
    <d v="2023-09-22T00:00:00"/>
    <n v="1600005501"/>
    <d v="2023-09-22T00:00:00"/>
    <n v="17569"/>
    <n v="72772"/>
    <s v="COMMUNITY ACTION RESOURCE &amp; DEVELOPMENT"/>
    <n v="84101604"/>
    <s v="Government aid"/>
    <s v="Statute Authorization"/>
    <d v="2023-09-26T00:00:00"/>
    <m/>
    <n v="730772528"/>
    <s v=" "/>
    <s v=" "/>
    <s v=" "/>
    <s v=" "/>
    <s v=" "/>
    <n v="28114744"/>
  </r>
  <r>
    <n v="16000"/>
    <x v="2"/>
    <n v="1609017398"/>
    <d v="2023-09-22T00:00:00"/>
    <n v="1600005500"/>
    <d v="2023-09-22T00:00:00"/>
    <n v="9312"/>
    <n v="72804"/>
    <s v="WASHITA VALLEY COMM ACTION COUNCIL"/>
    <n v="84101604"/>
    <s v="Government aid"/>
    <s v="Statute Authorization"/>
    <d v="2023-09-26T00:00:00"/>
    <m/>
    <n v="730776195"/>
    <s v=" "/>
    <s v=" "/>
    <s v=" "/>
    <s v=" "/>
    <s v=" "/>
    <n v="28114744"/>
  </r>
  <r>
    <n v="16000"/>
    <x v="2"/>
    <n v="1609017399"/>
    <d v="2023-09-22T00:00:00"/>
    <n v="1600005499"/>
    <d v="2023-09-22T00:00:00"/>
    <n v="10019"/>
    <n v="56724"/>
    <s v="DELTA COMMUNITY ACTION FOUNDATION INC"/>
    <n v="84101604"/>
    <s v="Government aid"/>
    <s v="Statute Authorization"/>
    <d v="2023-09-26T00:00:00"/>
    <m/>
    <n v="730775109"/>
    <s v=" "/>
    <s v=" "/>
    <s v=" "/>
    <s v=" "/>
    <s v=" "/>
    <n v="28114744"/>
  </r>
  <r>
    <n v="16000"/>
    <x v="2"/>
    <n v="1609017400"/>
    <d v="2023-09-22T00:00:00"/>
    <n v="1600005498"/>
    <d v="2023-09-22T00:00:00"/>
    <n v="46472"/>
    <n v="73391"/>
    <s v="COMMUNITY ACTION PROJECT OF TULSA COUNTY"/>
    <n v="84101604"/>
    <s v="Government aid"/>
    <s v="Statute Authorization"/>
    <d v="2023-09-26T00:00:00"/>
    <m/>
    <n v="731019247"/>
    <s v=" "/>
    <s v=" "/>
    <s v=" "/>
    <s v=" "/>
    <s v=" "/>
    <n v="28114744"/>
  </r>
  <r>
    <n v="16000"/>
    <x v="2"/>
    <n v="1609017401"/>
    <d v="2023-09-22T00:00:00"/>
    <n v="1600005497"/>
    <d v="2023-09-22T00:00:00"/>
    <n v="9043"/>
    <n v="72795"/>
    <s v="COMMUNITY ACTION DEVELOPMENT CORP"/>
    <n v="84101604"/>
    <s v="Government aid"/>
    <s v="Statute Authorization"/>
    <d v="2023-09-25T00:00:00"/>
    <m/>
    <n v="730775241"/>
    <s v=" "/>
    <s v=" "/>
    <s v=" "/>
    <s v=" "/>
    <s v=" "/>
    <n v="28114744"/>
  </r>
  <r>
    <n v="16000"/>
    <x v="2"/>
    <n v="1609017402"/>
    <d v="2023-09-22T00:00:00"/>
    <n v="1600005496"/>
    <d v="2023-09-22T00:00:00"/>
    <n v="11055"/>
    <n v="540527"/>
    <s v="LIFT COMMUNITY ACTION AGENCY INC"/>
    <n v="84101604"/>
    <s v="Government aid"/>
    <s v="Statute Authorization"/>
    <d v="2023-09-26T00:00:00"/>
    <m/>
    <n v="730772321"/>
    <s v=" "/>
    <s v=" "/>
    <s v=" "/>
    <s v=" "/>
    <s v=" "/>
    <n v="28114744"/>
  </r>
  <r>
    <n v="16000"/>
    <x v="2"/>
    <n v="1609017409"/>
    <d v="2023-09-26T00:00:00"/>
    <n v="1600005508"/>
    <d v="2023-09-26T00:00:00"/>
    <n v="6998.97"/>
    <n v="71528"/>
    <s v="NATIONAL ASSOC FOR STATE COMMUNITY SERV"/>
    <n v="94121512"/>
    <s v="Professional or semiprofession"/>
    <s v="Sole Vendor"/>
    <d v="2023-09-26T00:00:00"/>
    <m/>
    <n v="570715943"/>
    <s v=" "/>
    <s v=" "/>
    <s v=" "/>
    <s v=" "/>
    <s v=" "/>
    <n v="28114744"/>
  </r>
  <r>
    <n v="16000"/>
    <x v="2"/>
    <n v="1609017413"/>
    <d v="2023-09-27T00:00:00"/>
    <n v="1600005515"/>
    <d v="2023-09-27T00:00:00"/>
    <n v="52799"/>
    <n v="72804"/>
    <s v="WASHITA VALLEY COMM ACTION COUNCIL"/>
    <n v="84101604"/>
    <s v="Government aid"/>
    <s v="Statute Authorization"/>
    <d v="2023-09-27T00:00:00"/>
    <m/>
    <n v="730776195"/>
    <s v=" "/>
    <s v=" "/>
    <s v=" "/>
    <s v=" "/>
    <s v=" "/>
    <n v="28114744"/>
  </r>
  <r>
    <n v="16000"/>
    <x v="2"/>
    <n v="1609017414"/>
    <d v="2023-09-27T00:00:00"/>
    <n v="1600005517"/>
    <d v="2023-09-27T00:00:00"/>
    <n v="50517"/>
    <n v="72873"/>
    <s v="INCA COMMUNITY SERVICES INC"/>
    <n v="84101604"/>
    <s v="Government aid"/>
    <s v="Statute Authorization"/>
    <d v="2023-09-27T00:00:00"/>
    <m/>
    <n v="730785941"/>
    <s v=" "/>
    <s v=" "/>
    <s v=" "/>
    <s v=" "/>
    <s v=" "/>
    <n v="28114744"/>
  </r>
  <r>
    <n v="16000"/>
    <x v="2"/>
    <n v="1609017415"/>
    <d v="2023-09-27T00:00:00"/>
    <n v="1600005518"/>
    <d v="2023-09-27T00:00:00"/>
    <n v="83602"/>
    <n v="540527"/>
    <s v="LIFT COMMUNITY ACTION AGENCY INC"/>
    <n v="84101604"/>
    <s v="Government aid"/>
    <s v="Statute Authorization"/>
    <d v="2023-09-28T00:00:00"/>
    <m/>
    <n v="730772321"/>
    <s v=" "/>
    <s v=" "/>
    <s v=" "/>
    <s v=" "/>
    <s v=" "/>
    <n v="28114744"/>
  </r>
  <r>
    <n v="16000"/>
    <x v="2"/>
    <n v="1609017416"/>
    <d v="2023-09-28T00:00:00"/>
    <n v="1600005514"/>
    <d v="2023-09-27T00:00:00"/>
    <n v="256237"/>
    <n v="73009"/>
    <s v="BIG FIVE COMMUNITY SERVICES INC"/>
    <n v="84101604"/>
    <s v="Government aid"/>
    <s v="Statute Authorization"/>
    <d v="2023-09-29T00:00:00"/>
    <m/>
    <n v="730928419"/>
    <s v=" "/>
    <s v=" "/>
    <s v=" "/>
    <s v=" "/>
    <s v=" "/>
    <n v="28114744"/>
  </r>
  <r>
    <n v="16000"/>
    <x v="2"/>
    <n v="1609017417"/>
    <d v="2023-09-28T00:00:00"/>
    <n v="1600005519"/>
    <d v="2023-09-28T00:00:00"/>
    <n v="224787"/>
    <n v="73391"/>
    <s v="COMMUNITY ACTION PROJECT OF TULSA COUNTY"/>
    <n v="84101604"/>
    <s v="Government aid"/>
    <s v="Statute Authorization"/>
    <d v="2023-09-28T00:00:00"/>
    <m/>
    <n v="731019247"/>
    <s v=" "/>
    <s v=" "/>
    <s v=" "/>
    <s v=" "/>
    <s v=" "/>
    <n v="28114744"/>
  </r>
  <r>
    <n v="16000"/>
    <x v="2"/>
    <n v="1609017418"/>
    <d v="2023-09-28T00:00:00"/>
    <n v="1600005520"/>
    <d v="2023-09-28T00:00:00"/>
    <n v="51762"/>
    <n v="72795"/>
    <s v="COMMUNITY ACTION DEVELOPMENT CORP"/>
    <n v="84101604"/>
    <s v="Government aid"/>
    <s v="Statute Authorization"/>
    <d v="2023-09-28T00:00:00"/>
    <m/>
    <n v="730775241"/>
    <s v=" "/>
    <s v=" "/>
    <s v=" "/>
    <s v=" "/>
    <s v=" "/>
    <n v="28114744"/>
  </r>
  <r>
    <n v="29000"/>
    <x v="3"/>
    <n v="2909013549"/>
    <d v="2023-09-13T00:00:00"/>
    <n v="2900005207"/>
    <d v="2023-09-05T00:00:00"/>
    <n v="51200"/>
    <n v="572016"/>
    <s v="EVIDEN USA INC"/>
    <n v="81112201"/>
    <s v="Maintenance or support fees"/>
    <s v="Sole Vendor"/>
    <d v="2023-09-13T00:00:00"/>
    <m/>
    <n v="884399707"/>
    <s v=" "/>
    <s v=" "/>
    <s v=" "/>
    <s v=" "/>
    <s v=" "/>
    <n v="28114744"/>
  </r>
  <r>
    <n v="29000"/>
    <x v="3"/>
    <n v="2909013558"/>
    <d v="2023-09-28T00:00:00"/>
    <n v="2900005212"/>
    <d v="2023-09-15T00:00:00"/>
    <n v="19800"/>
    <n v="572016"/>
    <s v="EVIDEN USA INC"/>
    <n v="81112201"/>
    <s v="Maintenance or support fees"/>
    <s v="Sole Vendor"/>
    <d v="2023-09-29T00:00:00"/>
    <m/>
    <n v="884399707"/>
    <s v=" "/>
    <s v=" "/>
    <s v=" "/>
    <s v=" "/>
    <s v=" "/>
    <n v="28114744"/>
  </r>
  <r>
    <n v="30800"/>
    <x v="4"/>
    <n v="3089015070"/>
    <d v="2023-09-13T00:00:00"/>
    <n v="3080002967"/>
    <d v="2023-09-05T00:00:00"/>
    <n v="80826"/>
    <n v="391881"/>
    <s v="FARO TECHNOLOGIES INC"/>
    <n v="81112220"/>
    <s v="Server software maintenance"/>
    <s v="Sole Vendor"/>
    <d v="2023-09-13T00:00:00"/>
    <m/>
    <n v="593157093"/>
    <s v=" "/>
    <s v=" "/>
    <s v=" "/>
    <s v=" "/>
    <s v=" "/>
    <n v="28114744"/>
  </r>
  <r>
    <n v="30900"/>
    <x v="5"/>
    <n v="3099005379"/>
    <d v="2023-09-21T00:00:00"/>
    <n v="3090000719"/>
    <d v="2023-09-15T00:00:00"/>
    <n v="159316.32"/>
    <n v="73418"/>
    <s v="IMAGENET CONSULTING LLC"/>
    <n v="80161507"/>
    <s v="Audio visual services"/>
    <s v="Sole Vendor"/>
    <d v="2023-09-21T00:00:00"/>
    <m/>
    <n v="453028912"/>
    <s v=" "/>
    <s v=" "/>
    <s v=" "/>
    <s v=" "/>
    <s v=" "/>
    <n v="28114744"/>
  </r>
  <r>
    <n v="32000"/>
    <x v="6"/>
    <n v="3209009722"/>
    <d v="2023-09-21T00:00:00"/>
    <n v="3200002236"/>
    <d v="2023-09-14T00:00:00"/>
    <n v="10500"/>
    <n v="71524"/>
    <s v="SEAFWA CONFERENCE"/>
    <n v="86130000"/>
    <s v="Specialized educational servic"/>
    <s v="Sole Vendor"/>
    <d v="2023-09-21T00:00:00"/>
    <m/>
    <n v="570542609"/>
    <s v=" "/>
    <s v=" "/>
    <s v=" "/>
    <s v=" "/>
    <s v=" "/>
    <n v="28114744"/>
  </r>
  <r>
    <n v="34500"/>
    <x v="7"/>
    <n v="3459077558"/>
    <d v="2023-09-11T00:00:00"/>
    <n v="3450033808"/>
    <d v="2023-06-21T00:00:00"/>
    <n v="1808350"/>
    <n v="71301"/>
    <s v="AMERICAN ASSN STATE HWY TRANS OFFICIALS"/>
    <n v="81112200"/>
    <s v="Software maintenance and suppo"/>
    <s v="Sole Vendor"/>
    <d v="2023-09-11T00:00:00"/>
    <m/>
    <n v="530204654"/>
    <s v=" "/>
    <s v=" "/>
    <s v=" "/>
    <s v=" "/>
    <s v=" "/>
    <n v="28114744"/>
  </r>
  <r>
    <n v="34500"/>
    <x v="7"/>
    <n v="3459077680"/>
    <d v="2023-09-22T00:00:00"/>
    <n v="3450033979"/>
    <d v="2023-09-21T00:00:00"/>
    <n v="15000"/>
    <n v="72464"/>
    <s v="WASTE MANAGEMENT OF OKLAHOMA INC"/>
    <n v="76121501"/>
    <s v="Garbage collection or destruct"/>
    <s v="Sole Vendor"/>
    <d v="2023-09-22T00:00:00"/>
    <m/>
    <n v="730685975"/>
    <s v=" "/>
    <s v=" "/>
    <s v=" "/>
    <s v=" "/>
    <s v=" "/>
    <n v="28114744"/>
  </r>
  <r>
    <n v="34500"/>
    <x v="7"/>
    <n v="3459077724"/>
    <d v="2023-09-28T00:00:00"/>
    <n v="3450033936"/>
    <d v="2023-09-14T00:00:00"/>
    <n v="203518"/>
    <n v="186655"/>
    <s v="WARREN POWER &amp; MACHINERY INC"/>
    <n v="22101528"/>
    <s v="Wheel loaders"/>
    <s v="Statute Authorization"/>
    <d v="2023-09-28T00:00:00"/>
    <m/>
    <n v="742765226"/>
    <s v=" "/>
    <s v=" "/>
    <s v=" "/>
    <s v=" "/>
    <s v=" "/>
    <n v="28114744"/>
  </r>
  <r>
    <n v="38500"/>
    <x v="8"/>
    <n v="3859005729"/>
    <d v="2023-09-10T00:00:00"/>
    <n v="3850000474"/>
    <d v="2023-08-29T00:00:00"/>
    <n v="270000"/>
    <n v="279108"/>
    <s v="MV SOLUTIONS INC"/>
    <n v="81112001"/>
    <s v="Online data processing service"/>
    <s v="Sole Vendor"/>
    <d v="2023-09-20T00:00:00"/>
    <m/>
    <n v="205422741"/>
    <s v=" "/>
    <s v=" "/>
    <s v=" "/>
    <s v=" "/>
    <s v=" "/>
    <n v="28114744"/>
  </r>
  <r>
    <n v="38500"/>
    <x v="8"/>
    <n v="3859005737"/>
    <d v="2023-09-29T00:00:00"/>
    <s v=" "/>
    <m/>
    <n v="1089"/>
    <n v="72873"/>
    <s v="INCA COMMUNITY SERVICES INC"/>
    <n v="84101501"/>
    <s v="Financial assistance"/>
    <s v="Sole Vendor"/>
    <d v="2023-09-29T00:00:00"/>
    <m/>
    <n v="730785941"/>
    <s v=" "/>
    <s v=" "/>
    <s v=" "/>
    <s v=" "/>
    <s v=" "/>
    <n v="28114744"/>
  </r>
  <r>
    <n v="38500"/>
    <x v="8"/>
    <n v="3859005737"/>
    <d v="2023-09-29T00:00:00"/>
    <s v=" "/>
    <m/>
    <n v="6171"/>
    <n v="72873"/>
    <s v="INCA COMMUNITY SERVICES INC"/>
    <n v="84101501"/>
    <s v="Financial assistance"/>
    <s v="Sole Vendor"/>
    <d v="2023-09-29T00:00:00"/>
    <m/>
    <n v="730785941"/>
    <s v=" "/>
    <s v=" "/>
    <s v=" "/>
    <s v=" "/>
    <s v=" "/>
    <n v="28114744"/>
  </r>
  <r>
    <n v="38500"/>
    <x v="8"/>
    <n v="3859005738"/>
    <d v="2023-09-29T00:00:00"/>
    <n v="3850000485"/>
    <d v="2023-09-29T00:00:00"/>
    <n v="11760"/>
    <n v="72700"/>
    <s v="CENTRAL OKLAHOMA ECONOMIC DEV DIST"/>
    <n v="84101501"/>
    <s v="Financial assistance"/>
    <s v="Sole Vendor"/>
    <m/>
    <m/>
    <n v="730760453"/>
    <s v=" "/>
    <s v=" "/>
    <s v=" "/>
    <s v=" "/>
    <s v=" "/>
    <n v="28114744"/>
  </r>
  <r>
    <n v="38500"/>
    <x v="8"/>
    <n v="3859005740"/>
    <d v="2023-09-29T00:00:00"/>
    <n v="3850000484"/>
    <d v="2023-09-29T00:00:00"/>
    <n v="11760"/>
    <n v="56786"/>
    <s v="ASSOCIATION OF SOUTH CENTRAL OKLAHOMA GO"/>
    <n v="84101501"/>
    <s v="Financial assistance"/>
    <s v="Sole Vendor"/>
    <m/>
    <m/>
    <n v="730784599"/>
    <s v=" "/>
    <s v=" "/>
    <s v=" "/>
    <s v=" "/>
    <s v=" "/>
    <n v="28114744"/>
  </r>
  <r>
    <n v="38500"/>
    <x v="8"/>
    <n v="3859005741"/>
    <d v="2023-09-29T00:00:00"/>
    <n v="3850000483"/>
    <d v="2023-09-29T00:00:00"/>
    <n v="11760"/>
    <n v="73126"/>
    <s v="AREAWIDE AGING AGENCY INC"/>
    <n v="84101501"/>
    <s v="Financial assistance"/>
    <s v="Sole Vendor"/>
    <m/>
    <m/>
    <n v="730960311"/>
    <s v=" "/>
    <s v=" "/>
    <s v=" "/>
    <s v=" "/>
    <s v=" "/>
    <n v="28114744"/>
  </r>
  <r>
    <n v="38500"/>
    <x v="8"/>
    <n v="3859005742"/>
    <d v="2023-09-30T00:00:00"/>
    <n v="3850000491"/>
    <d v="2023-09-30T00:00:00"/>
    <n v="11760"/>
    <n v="183155"/>
    <s v="LONG TERM CARE AUTHORITY ENID"/>
    <n v="84101501"/>
    <s v="Financial assistance"/>
    <s v="Sole Vendor"/>
    <m/>
    <m/>
    <n v="731470172"/>
    <s v=" "/>
    <s v=" "/>
    <s v=" "/>
    <s v=" "/>
    <s v=" "/>
    <n v="28114744"/>
  </r>
  <r>
    <n v="38500"/>
    <x v="8"/>
    <n v="3859005743"/>
    <d v="2023-09-30T00:00:00"/>
    <n v="3850000490"/>
    <d v="2023-09-30T00:00:00"/>
    <n v="11760"/>
    <n v="57479"/>
    <s v="LIFE SENIOR SERVICES INC"/>
    <n v="84101501"/>
    <s v="Financial assistance"/>
    <s v="Sole Vendor"/>
    <m/>
    <m/>
    <n v="731043783"/>
    <s v=" "/>
    <s v=" "/>
    <s v=" "/>
    <s v=" "/>
    <s v=" "/>
    <n v="28114744"/>
  </r>
  <r>
    <n v="38500"/>
    <x v="8"/>
    <n v="3859005744"/>
    <d v="2023-09-30T00:00:00"/>
    <n v="3850000493"/>
    <d v="2023-09-30T00:00:00"/>
    <n v="7260"/>
    <n v="56564"/>
    <s v="SOUTHWEST OKLAHOMA COMM ACTION GROUP"/>
    <n v="84101501"/>
    <s v="Financial assistance"/>
    <s v="Sole Vendor"/>
    <m/>
    <m/>
    <n v="730744747"/>
    <s v=" "/>
    <s v=" "/>
    <s v=" "/>
    <s v=" "/>
    <s v=" "/>
    <n v="28114744"/>
  </r>
  <r>
    <n v="38500"/>
    <x v="8"/>
    <n v="3859005745"/>
    <d v="2023-09-30T00:00:00"/>
    <n v="3850000494"/>
    <d v="2023-09-30T00:00:00"/>
    <n v="11760"/>
    <n v="72969"/>
    <s v="SOUTHWESTERN OKLAHOMA DEVELOPMENT AUTHOR"/>
    <n v="84101501"/>
    <s v="Financial assistance"/>
    <s v="Sole Vendor"/>
    <m/>
    <m/>
    <n v="730801022"/>
    <s v=" "/>
    <s v=" "/>
    <s v=" "/>
    <s v=" "/>
    <s v=" "/>
    <n v="28114744"/>
  </r>
  <r>
    <n v="38500"/>
    <x v="8"/>
    <n v="3859005746"/>
    <d v="2023-09-30T00:00:00"/>
    <n v="3850000495"/>
    <d v="2023-09-30T00:00:00"/>
    <n v="11760"/>
    <n v="72697"/>
    <s v="SOUTHERN OK DEVELOPMENT ASSOCIATION"/>
    <n v="84101501"/>
    <s v="Financial assistance"/>
    <s v="Sole Vendor"/>
    <m/>
    <m/>
    <n v="730759683"/>
    <s v=" "/>
    <s v=" "/>
    <s v=" "/>
    <s v=" "/>
    <s v=" "/>
    <n v="28114744"/>
  </r>
  <r>
    <n v="38500"/>
    <x v="8"/>
    <n v="3859005747"/>
    <d v="2023-09-30T00:00:00"/>
    <n v="3850000489"/>
    <d v="2023-09-30T00:00:00"/>
    <n v="11760"/>
    <n v="72713"/>
    <s v="KEDDO"/>
    <n v="84101501"/>
    <s v="Financial assistance"/>
    <s v="Sole Vendor"/>
    <m/>
    <m/>
    <n v="730763630"/>
    <s v=" "/>
    <s v=" "/>
    <s v=" "/>
    <s v=" "/>
    <s v=" "/>
    <n v="28114744"/>
  </r>
  <r>
    <n v="38500"/>
    <x v="8"/>
    <n v="3859005748"/>
    <d v="2023-09-30T00:00:00"/>
    <n v="3850000488"/>
    <d v="2023-09-30T00:00:00"/>
    <n v="11760"/>
    <n v="56882"/>
    <s v="HEARTLINE INC"/>
    <n v="84101501"/>
    <s v="Financial assistance"/>
    <s v="Sole Vendor"/>
    <m/>
    <m/>
    <n v="730800311"/>
    <s v=" "/>
    <s v=" "/>
    <s v=" "/>
    <s v=" "/>
    <s v=" "/>
    <n v="28114744"/>
  </r>
  <r>
    <n v="38500"/>
    <x v="8"/>
    <n v="3859005749"/>
    <d v="2023-09-30T00:00:00"/>
    <n v="3850000492"/>
    <d v="2023-09-30T00:00:00"/>
    <n v="11760"/>
    <n v="56597"/>
    <s v="OPPORTUNITIES INC"/>
    <n v="84101501"/>
    <s v="Financial assistance"/>
    <s v="Sole Vendor"/>
    <m/>
    <m/>
    <n v="730753941"/>
    <s v=" "/>
    <s v=" "/>
    <s v=" "/>
    <s v=" "/>
    <s v=" "/>
    <n v="28114744"/>
  </r>
  <r>
    <n v="38500"/>
    <x v="8"/>
    <n v="3859005750"/>
    <d v="2023-09-30T00:00:00"/>
    <n v="3850000487"/>
    <d v="2023-09-30T00:00:00"/>
    <n v="11760"/>
    <n v="56649"/>
    <s v="GRAND GATEWAY ECONOMIC DEVELOPMENT ASSOC"/>
    <n v="84101501"/>
    <s v="Financial assistance"/>
    <s v="Sole Vendor"/>
    <m/>
    <m/>
    <n v="730762289"/>
    <s v=" "/>
    <s v=" "/>
    <s v=" "/>
    <s v=" "/>
    <s v=" "/>
    <n v="28114744"/>
  </r>
  <r>
    <n v="41000"/>
    <x v="9"/>
    <n v="4109006274"/>
    <d v="2023-09-20T00:00:00"/>
    <s v=" "/>
    <m/>
    <n v="25000"/>
    <n v="409860"/>
    <s v="MAHAFFEY &amp; GORE PC"/>
    <n v="80121600"/>
    <s v="Business law services"/>
    <s v="Statute Authorization"/>
    <d v="2023-09-20T00:00:00"/>
    <m/>
    <n v="731107342"/>
    <s v=" "/>
    <s v=" "/>
    <s v=" "/>
    <s v=" "/>
    <s v=" "/>
    <n v="28114744"/>
  </r>
  <r>
    <n v="45200"/>
    <x v="10"/>
    <n v="4529066788"/>
    <d v="2023-09-01T00:00:00"/>
    <n v="4520011403"/>
    <d v="2023-07-28T00:00:00"/>
    <n v="59134"/>
    <n v="335026"/>
    <s v="MYHEALTH ACCESS NETWORK INC"/>
    <n v="43230000"/>
    <s v="Software"/>
    <s v="Sole Vendor"/>
    <d v="2023-09-01T00:00:00"/>
    <m/>
    <n v="271660936"/>
    <s v=" "/>
    <s v=" "/>
    <s v=" "/>
    <s v=" "/>
    <s v=" "/>
    <n v="28114744"/>
  </r>
  <r>
    <n v="45200"/>
    <x v="10"/>
    <n v="4529066790"/>
    <d v="2023-09-05T00:00:00"/>
    <n v="4520011370"/>
    <d v="2023-07-24T00:00:00"/>
    <n v="136743"/>
    <n v="76244"/>
    <s v="WAYNOKA MENTAL HEALTH AUTHORITY"/>
    <n v="85111617"/>
    <s v="Drug addiction prevention or c"/>
    <s v="Sole Vendor"/>
    <d v="2023-09-25T00:00:00"/>
    <m/>
    <n v="731523883"/>
    <s v=" "/>
    <s v=" "/>
    <s v=" "/>
    <s v=" "/>
    <s v=" "/>
    <n v="28114744"/>
  </r>
  <r>
    <n v="45200"/>
    <x v="10"/>
    <n v="4529066790"/>
    <d v="2023-09-05T00:00:00"/>
    <n v="4520011370"/>
    <d v="2023-07-24T00:00:00"/>
    <n v="50000"/>
    <n v="76244"/>
    <s v="WAYNOKA MENTAL HEALTH AUTHORITY"/>
    <n v="85111617"/>
    <s v="Drug addiction prevention or c"/>
    <s v="Sole Vendor"/>
    <d v="2023-09-25T00:00:00"/>
    <m/>
    <n v="731523883"/>
    <s v=" "/>
    <s v=" "/>
    <s v=" "/>
    <s v=" "/>
    <s v=" "/>
    <n v="28114744"/>
  </r>
  <r>
    <n v="45200"/>
    <x v="10"/>
    <n v="4529066801"/>
    <d v="2023-09-07T00:00:00"/>
    <n v="4520011418"/>
    <d v="2023-08-02T00:00:00"/>
    <n v="636000"/>
    <n v="362880"/>
    <s v="ASCEND LEARNING HOLDINGS LLC"/>
    <n v="85111617"/>
    <s v="Drug addiction prevention or c"/>
    <s v="Sole Vendor"/>
    <d v="2023-09-12T00:00:00"/>
    <m/>
    <n v="320222868"/>
    <s v=" "/>
    <s v=" "/>
    <s v=" "/>
    <s v=" "/>
    <s v=" "/>
    <n v="28114744"/>
  </r>
  <r>
    <n v="45200"/>
    <x v="10"/>
    <n v="4529066803"/>
    <d v="2023-09-07T00:00:00"/>
    <n v="4520011483"/>
    <d v="2023-08-30T00:00:00"/>
    <n v="254000"/>
    <n v="74664"/>
    <s v="THE EDUCATION AND EMPLOYMENT MINISTRY IN"/>
    <n v="86132101"/>
    <s v="Training facilitation service"/>
    <s v="Sole Vendor"/>
    <d v="2023-09-07T00:00:00"/>
    <m/>
    <n v="731296882"/>
    <s v=" "/>
    <s v=" "/>
    <s v=" "/>
    <s v=" "/>
    <s v=" "/>
    <n v="28114744"/>
  </r>
  <r>
    <n v="45200"/>
    <x v="10"/>
    <n v="4529066808"/>
    <d v="2023-09-11T00:00:00"/>
    <n v="4520011376"/>
    <d v="2023-07-24T00:00:00"/>
    <n v="77100"/>
    <n v="57142"/>
    <s v="YOUTH AND FAMILY SERVICES OF NORTH CENTR"/>
    <n v="85111617"/>
    <s v="Drug addiction prevention or c"/>
    <s v="Sole Vendor"/>
    <d v="2023-09-11T00:00:00"/>
    <m/>
    <n v="730972483"/>
    <s v=" "/>
    <s v=" "/>
    <s v=" "/>
    <s v=" "/>
    <s v=" "/>
    <n v="28114744"/>
  </r>
  <r>
    <n v="45200"/>
    <x v="10"/>
    <n v="4529066810"/>
    <d v="2023-09-11T00:00:00"/>
    <n v="4520011349"/>
    <d v="2023-07-21T00:00:00"/>
    <n v="375000"/>
    <n v="554901"/>
    <s v="KIMBACO LLC"/>
    <n v="85111617"/>
    <s v="Drug addiction prevention or c"/>
    <s v="Sole Vendor"/>
    <d v="2023-09-11T00:00:00"/>
    <m/>
    <n v="261206895"/>
    <s v=" "/>
    <s v=" "/>
    <s v=" "/>
    <s v=" "/>
    <s v=" "/>
    <n v="28114744"/>
  </r>
  <r>
    <n v="45200"/>
    <x v="10"/>
    <n v="4529066814"/>
    <d v="2023-09-12T00:00:00"/>
    <n v="4520011458"/>
    <d v="2023-08-12T00:00:00"/>
    <n v="53000"/>
    <n v="367770"/>
    <s v="CHILDREN AND FAMILY FUTURES INC"/>
    <n v="85111617"/>
    <s v="Drug addiction prevention or c"/>
    <s v="Sole Vendor"/>
    <d v="2023-09-12T00:00:00"/>
    <m/>
    <n v="330731001"/>
    <s v=" "/>
    <s v=" "/>
    <s v=" "/>
    <s v=" "/>
    <s v=" "/>
    <n v="28114744"/>
  </r>
  <r>
    <n v="45200"/>
    <x v="10"/>
    <n v="4529066818"/>
    <d v="2023-09-12T00:00:00"/>
    <n v="4520011341"/>
    <d v="2023-07-18T00:00:00"/>
    <n v="555000"/>
    <n v="76672"/>
    <s v="OKLAHOMA ALLIANCE OF BOYS &amp; GIRLS CLUBS"/>
    <n v="85101500"/>
    <s v="Healthcare centers"/>
    <s v="Sole Vendor"/>
    <d v="2023-09-12T00:00:00"/>
    <m/>
    <n v="731598475"/>
    <s v=" "/>
    <s v=" "/>
    <s v=" "/>
    <s v=" "/>
    <s v=" "/>
    <n v="28114744"/>
  </r>
  <r>
    <n v="45200"/>
    <x v="10"/>
    <n v="4529066831"/>
    <d v="2023-09-14T00:00:00"/>
    <s v=" "/>
    <m/>
    <n v="46255"/>
    <n v="463969"/>
    <s v="AHEARNE GREENE ASSOCIATES LLC"/>
    <n v="85101500"/>
    <s v="Healthcare centers"/>
    <s v="Sole Vendor"/>
    <d v="2023-09-14T00:00:00"/>
    <m/>
    <n v="474984943"/>
    <s v=" "/>
    <s v=" "/>
    <s v=" "/>
    <s v=" "/>
    <s v=" "/>
    <n v="28114744"/>
  </r>
  <r>
    <n v="45200"/>
    <x v="10"/>
    <n v="4529066840"/>
    <d v="2023-09-19T00:00:00"/>
    <n v="4520011474"/>
    <d v="2023-08-23T00:00:00"/>
    <n v="350048"/>
    <n v="530723"/>
    <s v="OU HEALTH PARTNERS INC"/>
    <n v="85101500"/>
    <s v="Healthcare centers"/>
    <s v="Sole Vendor"/>
    <m/>
    <m/>
    <n v="863284696"/>
    <s v=" "/>
    <s v=" "/>
    <s v=" "/>
    <s v=" "/>
    <s v=" "/>
    <n v="28114744"/>
  </r>
  <r>
    <n v="45200"/>
    <x v="10"/>
    <n v="4529066848"/>
    <d v="2023-09-21T00:00:00"/>
    <s v=" "/>
    <m/>
    <n v="40000"/>
    <n v="524889"/>
    <s v="RESTOREOKC INC"/>
    <n v="85101500"/>
    <s v="Healthcare centers"/>
    <s v="Sole Vendor"/>
    <d v="2023-09-21T00:00:00"/>
    <m/>
    <n v="815470507"/>
    <s v=" "/>
    <s v=" "/>
    <s v=" "/>
    <s v=" "/>
    <s v=" "/>
    <n v="28114744"/>
  </r>
  <r>
    <n v="45200"/>
    <x v="10"/>
    <n v="4529066856"/>
    <d v="2023-09-26T00:00:00"/>
    <n v="4520011275"/>
    <d v="2023-06-20T00:00:00"/>
    <n v="100000"/>
    <n v="75939"/>
    <s v="OKLA SUBSTANCE ABUSE SERVICES ALLIANCES"/>
    <n v="85111617"/>
    <s v="Drug addiction prevention or c"/>
    <s v="Sole Vendor"/>
    <d v="2023-09-26T00:00:00"/>
    <m/>
    <n v="731481024"/>
    <s v=" "/>
    <s v=" "/>
    <s v=" "/>
    <s v=" "/>
    <s v=" "/>
    <n v="28114744"/>
  </r>
  <r>
    <n v="45200"/>
    <x v="10"/>
    <n v="4529066880"/>
    <d v="2023-09-28T00:00:00"/>
    <n v="4520011487"/>
    <d v="2023-09-01T00:00:00"/>
    <n v="611000"/>
    <n v="405236"/>
    <s v="OKLAHOMA CONFERENCE OF CHURCHES"/>
    <n v="85111617"/>
    <s v="Drug addiction prevention or c"/>
    <s v="Sole Vendor"/>
    <d v="2023-09-29T00:00:00"/>
    <m/>
    <n v="730710083"/>
    <s v=" "/>
    <s v=" "/>
    <s v=" "/>
    <s v=" "/>
    <s v=" "/>
    <n v="28114744"/>
  </r>
  <r>
    <n v="47700"/>
    <x v="11"/>
    <n v="4779006115"/>
    <d v="2023-09-05T00:00:00"/>
    <n v="4770000930"/>
    <d v="2023-07-28T00:00:00"/>
    <n v="92350"/>
    <n v="335065"/>
    <s v="VIGILANT SOLUTIONS LLC"/>
    <n v="45121608"/>
    <s v="Camera assemblies"/>
    <s v="Sole Vendor"/>
    <d v="2023-09-05T00:00:00"/>
    <m/>
    <n v="810660957"/>
    <s v=" "/>
    <s v=" "/>
    <s v=" "/>
    <s v=" "/>
    <s v=" "/>
    <n v="28114744"/>
  </r>
  <r>
    <n v="47700"/>
    <x v="11"/>
    <n v="4779006127"/>
    <d v="2023-09-28T00:00:00"/>
    <n v="4770000968"/>
    <d v="2023-09-26T00:00:00"/>
    <n v="432930"/>
    <n v="553267"/>
    <s v="BAMBOO HEALTH INC"/>
    <n v="43231500"/>
    <s v="Business function specific sof"/>
    <s v="Sole Vendor"/>
    <d v="2023-09-29T00:00:00"/>
    <m/>
    <n v="463708737"/>
    <s v=" "/>
    <s v=" "/>
    <s v=" "/>
    <s v=" "/>
    <s v=" "/>
    <n v="28114744"/>
  </r>
  <r>
    <n v="56600"/>
    <x v="12"/>
    <n v="5669028123"/>
    <d v="2023-09-08T00:00:00"/>
    <n v="5660015829"/>
    <d v="2023-08-24T00:00:00"/>
    <n v="30935.040000000001"/>
    <n v="77519"/>
    <s v="JANI-KING OF OKLAHOMA INC"/>
    <n v="76110000"/>
    <s v="Cleaning and janitorial servic"/>
    <s v="Statute Authorization"/>
    <d v="2023-09-08T00:00:00"/>
    <m/>
    <n v="751735792"/>
    <s v=" "/>
    <s v=" "/>
    <s v=" "/>
    <s v=" "/>
    <s v=" "/>
    <n v="28114744"/>
  </r>
  <r>
    <n v="56600"/>
    <x v="12"/>
    <n v="5669028124"/>
    <d v="2023-09-08T00:00:00"/>
    <n v="5660015828"/>
    <d v="2023-08-24T00:00:00"/>
    <n v="13000"/>
    <n v="544710"/>
    <s v="MOW-TOWN LAWN SERVICE LLC"/>
    <n v="70111706"/>
    <s v="Lawn care services"/>
    <s v="Statute Authorization"/>
    <d v="2023-09-08T00:00:00"/>
    <m/>
    <n v="830707047"/>
    <s v=" "/>
    <s v=" "/>
    <s v=" "/>
    <s v=" "/>
    <s v=" "/>
    <n v="28114744"/>
  </r>
  <r>
    <n v="56600"/>
    <x v="12"/>
    <n v="5669028125"/>
    <d v="2023-09-08T00:00:00"/>
    <s v=" "/>
    <m/>
    <n v="63476.6"/>
    <n v="495453"/>
    <s v="WASTE CONNECTIONS LONE STAR INC"/>
    <n v="21402400"/>
    <s v="Waste material handling and re"/>
    <s v="Statute Authorization"/>
    <d v="2023-09-08T00:00:00"/>
    <m/>
    <n v="752545116"/>
    <s v=" "/>
    <s v=" "/>
    <s v=" "/>
    <s v=" "/>
    <s v=" "/>
    <n v="28114744"/>
  </r>
  <r>
    <n v="56600"/>
    <x v="12"/>
    <n v="5669028125"/>
    <d v="2023-09-08T00:00:00"/>
    <s v=" "/>
    <m/>
    <n v="5770.6"/>
    <n v="495453"/>
    <s v="WASTE CONNECTIONS LONE STAR INC"/>
    <n v="21402400"/>
    <s v="Waste material handling and re"/>
    <s v="Statute Authorization"/>
    <d v="2023-09-08T00:00:00"/>
    <m/>
    <n v="752545116"/>
    <s v=" "/>
    <s v=" "/>
    <s v=" "/>
    <s v=" "/>
    <s v=" "/>
    <n v="28114744"/>
  </r>
  <r>
    <n v="56600"/>
    <x v="12"/>
    <n v="5669028131"/>
    <d v="2023-09-11T00:00:00"/>
    <n v="5660015830"/>
    <d v="2023-08-24T00:00:00"/>
    <n v="58740"/>
    <n v="304284"/>
    <s v="SOURCEONE MANAGEMENT SERVICES INC"/>
    <n v="76110000"/>
    <s v="Cleaning and janitorial servic"/>
    <s v="Statute Authorization"/>
    <d v="2023-09-12T00:00:00"/>
    <m/>
    <n v="261726455"/>
    <s v=" "/>
    <s v=" "/>
    <s v=" "/>
    <s v=" "/>
    <s v=" "/>
    <n v="28114744"/>
  </r>
  <r>
    <n v="56600"/>
    <x v="12"/>
    <n v="5669028162"/>
    <d v="2023-09-26T00:00:00"/>
    <n v="5660015892"/>
    <d v="2023-09-07T00:00:00"/>
    <n v="21420"/>
    <n v="494136"/>
    <s v="LIGHTSPEED POS INC"/>
    <n v="43232611"/>
    <s v="Point of sale POS software"/>
    <s v="Statute Authorization"/>
    <d v="2023-09-26T00:00:00"/>
    <m/>
    <n v="981137623"/>
    <s v=" "/>
    <s v=" "/>
    <s v=" "/>
    <s v=" "/>
    <s v=" "/>
    <n v="28114744"/>
  </r>
  <r>
    <n v="56600"/>
    <x v="12"/>
    <n v="5669028163"/>
    <d v="2023-09-27T00:00:00"/>
    <n v="5660015930"/>
    <d v="2023-09-20T00:00:00"/>
    <n v="4000"/>
    <n v="578017"/>
    <s v="LAWN DAWGS"/>
    <n v="70111706"/>
    <s v="Lawn care services"/>
    <s v="Statute Authorization"/>
    <d v="2023-09-28T00:00:00"/>
    <m/>
    <n v="844424331"/>
    <s v=" "/>
    <s v=" "/>
    <s v=" "/>
    <s v=" "/>
    <s v=" "/>
    <n v="28114744"/>
  </r>
  <r>
    <n v="56600"/>
    <x v="12"/>
    <n v="5669028163"/>
    <d v="2023-09-27T00:00:00"/>
    <n v="5660015930"/>
    <d v="2023-09-20T00:00:00"/>
    <n v="4000"/>
    <n v="578017"/>
    <s v="LAWN DAWGS"/>
    <n v="70111706"/>
    <s v="Lawn care services"/>
    <s v="Statute Authorization"/>
    <d v="2023-09-28T00:00:00"/>
    <m/>
    <n v="844424331"/>
    <s v=" "/>
    <s v=" "/>
    <s v=" "/>
    <s v=" "/>
    <s v=" "/>
    <n v="28114744"/>
  </r>
  <r>
    <n v="56600"/>
    <x v="12"/>
    <n v="5669028170"/>
    <d v="2023-09-30T00:00:00"/>
    <n v="5660015955"/>
    <d v="2023-09-27T00:00:00"/>
    <n v="3232.19"/>
    <n v="232302"/>
    <s v="PROFESSIONAL TURF PRODUCTS LIMITED PARTN"/>
    <n v="21101708"/>
    <s v="Mower parts or accessories"/>
    <s v="Statute Authorization"/>
    <m/>
    <m/>
    <n v="61664252"/>
    <s v=" "/>
    <s v=" "/>
    <s v=" "/>
    <s v=" "/>
    <s v=" "/>
    <n v="28114744"/>
  </r>
  <r>
    <n v="56600"/>
    <x v="12"/>
    <n v="5669028170"/>
    <d v="2023-09-30T00:00:00"/>
    <n v="5660015955"/>
    <d v="2023-09-27T00:00:00"/>
    <n v="3245.29"/>
    <n v="232302"/>
    <s v="PROFESSIONAL TURF PRODUCTS LIMITED PARTN"/>
    <n v="21101803"/>
    <s v="Water sprinklers"/>
    <s v="Statute Authorization"/>
    <m/>
    <m/>
    <n v="61664252"/>
    <s v=" "/>
    <s v=" "/>
    <s v=" "/>
    <s v=" "/>
    <s v=" "/>
    <n v="28114744"/>
  </r>
  <r>
    <n v="65000"/>
    <x v="13"/>
    <n v="6509031940"/>
    <d v="2023-09-08T00:00:00"/>
    <n v="6500001779"/>
    <d v="2023-08-15T00:00:00"/>
    <n v="30475"/>
    <n v="477853"/>
    <s v="ROSIE CONNECTIVITY SOLUTIONS INC"/>
    <n v="43232600"/>
    <s v="Industry specific software"/>
    <s v="Sole Vendor"/>
    <d v="2023-09-08T00:00:00"/>
    <m/>
    <n v="812269047"/>
    <s v=" "/>
    <s v=" "/>
    <s v=" "/>
    <s v=" "/>
    <s v=" "/>
    <n v="28114744"/>
  </r>
  <r>
    <n v="65000"/>
    <x v="13"/>
    <n v="6509031971"/>
    <d v="2023-09-25T00:00:00"/>
    <n v="6500001782"/>
    <d v="2023-09-18T00:00:00"/>
    <n v="25224.82"/>
    <n v="251169"/>
    <s v="TYLER TECHNOLOGIES INC"/>
    <n v="81112501"/>
    <s v="Computer software licensing se"/>
    <s v="Sole Vendor"/>
    <d v="2023-09-25T00:00:00"/>
    <m/>
    <n v="752303920"/>
    <s v=" "/>
    <s v=" "/>
    <s v=" "/>
    <s v=" "/>
    <s v=" "/>
    <n v="28114744"/>
  </r>
  <r>
    <n v="74000"/>
    <x v="14"/>
    <n v="7409003122"/>
    <d v="2023-09-15T00:00:00"/>
    <n v="7400000852"/>
    <d v="2023-07-08T00:00:00"/>
    <n v="27660"/>
    <n v="68293"/>
    <s v="BLOOMBERG LP"/>
    <n v="83121604"/>
    <s v="Online database information re"/>
    <s v="Sole Vendor"/>
    <d v="2023-09-19T00:00:00"/>
    <m/>
    <n v="133417984"/>
    <s v=" "/>
    <s v=" "/>
    <s v=" "/>
    <s v=" "/>
    <s v=" "/>
    <n v="28114744"/>
  </r>
  <r>
    <n v="80000"/>
    <x v="15"/>
    <n v="8009016460"/>
    <d v="2023-09-07T00:00:00"/>
    <n v="8000013481"/>
    <d v="2023-09-05T00:00:00"/>
    <n v="2250"/>
    <n v="493436"/>
    <s v="TECHNICAL LABORATORY SYSTEMS INC"/>
    <n v="86101606"/>
    <s v="Electronics vocational trainin"/>
    <s v="Sole Vendor"/>
    <d v="2023-09-12T00:00:00"/>
    <m/>
    <n v="742027085"/>
    <s v=" "/>
    <s v=" "/>
    <s v=" "/>
    <s v=" "/>
    <s v=" "/>
    <n v="28114744"/>
  </r>
  <r>
    <n v="80000"/>
    <x v="15"/>
    <n v="8009016460"/>
    <d v="2023-09-07T00:00:00"/>
    <n v="8000013481"/>
    <d v="2023-09-05T00:00:00"/>
    <n v="1100"/>
    <n v="493436"/>
    <s v="TECHNICAL LABORATORY SYSTEMS INC"/>
    <n v="78121603"/>
    <s v="Freight fee"/>
    <s v="Sole Vendor"/>
    <d v="2023-09-12T00:00:00"/>
    <m/>
    <n v="742027085"/>
    <s v=" "/>
    <s v=" "/>
    <s v=" "/>
    <s v=" "/>
    <s v=" "/>
    <n v="28114744"/>
  </r>
  <r>
    <n v="80000"/>
    <x v="15"/>
    <n v="8009016460"/>
    <d v="2023-09-07T00:00:00"/>
    <n v="8000013481"/>
    <d v="2023-09-05T00:00:00"/>
    <n v="195"/>
    <n v="493436"/>
    <s v="TECHNICAL LABORATORY SYSTEMS INC"/>
    <n v="27110000"/>
    <s v="Hand tools"/>
    <s v="Sole Vendor"/>
    <d v="2023-09-12T00:00:00"/>
    <m/>
    <n v="742027085"/>
    <s v=" "/>
    <s v=" "/>
    <s v=" "/>
    <s v=" "/>
    <s v=" "/>
    <n v="28114744"/>
  </r>
  <r>
    <n v="80000"/>
    <x v="15"/>
    <n v="8009016460"/>
    <d v="2023-09-07T00:00:00"/>
    <n v="8000013481"/>
    <d v="2023-09-05T00:00:00"/>
    <n v="28820"/>
    <n v="493436"/>
    <s v="TECHNICAL LABORATORY SYSTEMS INC"/>
    <n v="43232505"/>
    <s v="Multi-media educational softwa"/>
    <s v="Sole Vendor"/>
    <d v="2023-09-12T00:00:00"/>
    <m/>
    <n v="742027085"/>
    <s v=" "/>
    <s v=" "/>
    <s v=" "/>
    <s v=" "/>
    <s v=" "/>
    <n v="28114744"/>
  </r>
  <r>
    <n v="80500"/>
    <x v="16"/>
    <n v="8059021104"/>
    <d v="2023-09-20T00:00:00"/>
    <n v="8050015019"/>
    <d v="2023-09-14T00:00:00"/>
    <n v="153897.57999999999"/>
    <n v="537824"/>
    <s v="BRAUN CORPORATION"/>
    <n v="85122100"/>
    <s v="Rehabilitation services"/>
    <s v="Statute Authorization"/>
    <d v="2023-09-20T00:00:00"/>
    <m/>
    <n v="351282638"/>
    <s v=" "/>
    <s v=" "/>
    <s v=" "/>
    <s v=" "/>
    <s v=" "/>
    <n v="28114744"/>
  </r>
  <r>
    <n v="83000"/>
    <x v="17"/>
    <n v="8309026742"/>
    <d v="2023-09-01T00:00:00"/>
    <n v="8300026905"/>
    <d v="2023-07-24T00:00:00"/>
    <n v="433666.8"/>
    <n v="74136"/>
    <s v="COMMUNITY FOOD BANK OF EASTERN OKLAHOMA"/>
    <n v="84101604"/>
    <s v="Government aid"/>
    <s v="Sole Vendor"/>
    <d v="2023-09-01T00:00:00"/>
    <m/>
    <n v="731184980"/>
    <s v=" "/>
    <s v=" "/>
    <s v=" "/>
    <s v=" "/>
    <s v=" "/>
    <n v="28114744"/>
  </r>
  <r>
    <n v="83000"/>
    <x v="17"/>
    <n v="8309026749"/>
    <d v="2023-09-08T00:00:00"/>
    <n v="8300027033"/>
    <d v="2023-08-22T00:00:00"/>
    <n v="365000"/>
    <n v="72398"/>
    <s v="CATHOLIC CHARITIES OF THE ARCHDIOCESE OF"/>
    <n v="93131506"/>
    <s v="Refugee resettlements or repat"/>
    <s v="Sole Vendor"/>
    <d v="2023-09-29T00:00:00"/>
    <m/>
    <n v="730636561"/>
    <s v=" "/>
    <s v=" "/>
    <s v=" "/>
    <s v=" "/>
    <s v=" "/>
    <n v="28114744"/>
  </r>
  <r>
    <n v="83000"/>
    <x v="17"/>
    <n v="8309026750"/>
    <d v="2023-09-08T00:00:00"/>
    <n v="8300027004"/>
    <d v="2023-08-16T00:00:00"/>
    <n v="25000"/>
    <n v="527995"/>
    <s v="ADVANCING STATES INC"/>
    <n v="73181304"/>
    <s v="Aging or stabilizing services"/>
    <s v="Statute Authorization"/>
    <d v="2023-09-08T00:00:00"/>
    <m/>
    <n v="396095459"/>
    <s v=" "/>
    <s v=" "/>
    <s v=" "/>
    <s v=" "/>
    <s v=" "/>
    <n v="28114744"/>
  </r>
  <r>
    <n v="83000"/>
    <x v="17"/>
    <n v="8309026754"/>
    <d v="2023-09-12T00:00:00"/>
    <n v="8300026909"/>
    <d v="2023-07-25T00:00:00"/>
    <n v="1270328"/>
    <n v="564081"/>
    <s v="HUNGER FREE OKLAHOMA INC"/>
    <n v="84111506"/>
    <s v="Billing services"/>
    <s v="Sole Vendor"/>
    <d v="2023-09-12T00:00:00"/>
    <m/>
    <n v="882180580"/>
    <s v=" "/>
    <s v=" "/>
    <s v=" "/>
    <s v=" "/>
    <s v=" "/>
    <n v="28114744"/>
  </r>
  <r>
    <n v="83000"/>
    <x v="17"/>
    <n v="8309026764"/>
    <d v="2023-09-18T00:00:00"/>
    <n v="8300027123"/>
    <d v="2023-09-06T00:00:00"/>
    <n v="30125"/>
    <n v="576661"/>
    <s v="FIRST DATA CORPORATION"/>
    <n v="80101507"/>
    <s v="Information technology consult"/>
    <s v="Sole Vendor"/>
    <d v="2023-09-18T00:00:00"/>
    <m/>
    <n v="470731996"/>
    <s v=" "/>
    <s v=" "/>
    <s v=" "/>
    <s v=" "/>
    <s v=" "/>
    <n v="28114744"/>
  </r>
  <r>
    <n v="83000"/>
    <x v="17"/>
    <n v="8309026765"/>
    <d v="2023-09-18T00:00:00"/>
    <n v="8300027125"/>
    <d v="2023-09-06T00:00:00"/>
    <n v="782250"/>
    <n v="576661"/>
    <s v="FIRST DATA CORPORATION"/>
    <n v="80101507"/>
    <s v="Information technology consult"/>
    <s v="Sole Vendor"/>
    <d v="2023-09-18T00:00:00"/>
    <m/>
    <n v="470731996"/>
    <s v=" "/>
    <s v=" "/>
    <s v=" "/>
    <s v=" "/>
    <s v=" "/>
    <n v="28114744"/>
  </r>
  <r>
    <n v="83500"/>
    <x v="18"/>
    <n v="8359004364"/>
    <d v="2023-09-27T00:00:00"/>
    <n v="8350000643"/>
    <d v="2023-09-25T00:00:00"/>
    <n v="91500"/>
    <n v="186222"/>
    <s v="TOWN OF COPAN"/>
    <n v="84101501"/>
    <s v="Financial assistance"/>
    <s v="Statute Authorization"/>
    <d v="2023-09-28T00:00:00"/>
    <m/>
    <n v="736027074"/>
    <s v=" "/>
    <s v=" "/>
    <s v=" "/>
    <s v=" "/>
    <s v=" "/>
    <n v="2811474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1:C21" firstHeaderRow="0" firstDataRow="1" firstDataCol="1"/>
  <pivotFields count="21">
    <pivotField showAll="0"/>
    <pivotField axis="axisRow" showAll="0">
      <items count="39">
        <item m="1" x="24"/>
        <item x="9"/>
        <item m="1" x="19"/>
        <item x="17"/>
        <item m="1" x="37"/>
        <item x="7"/>
        <item x="15"/>
        <item m="1" x="28"/>
        <item x="16"/>
        <item x="10"/>
        <item x="11"/>
        <item m="1" x="22"/>
        <item x="2"/>
        <item m="1" x="30"/>
        <item x="12"/>
        <item m="1" x="21"/>
        <item m="1" x="34"/>
        <item x="1"/>
        <item m="1" x="27"/>
        <item m="1" x="36"/>
        <item m="1" x="31"/>
        <item m="1" x="32"/>
        <item x="4"/>
        <item x="5"/>
        <item x="6"/>
        <item m="1" x="29"/>
        <item m="1" x="26"/>
        <item m="1" x="25"/>
        <item m="1" x="33"/>
        <item m="1" x="20"/>
        <item m="1" x="35"/>
        <item m="1" x="23"/>
        <item x="14"/>
        <item x="18"/>
        <item x="0"/>
        <item x="3"/>
        <item x="8"/>
        <item x="13"/>
        <item t="default"/>
      </items>
    </pivotField>
    <pivotField dataField="1" showAll="0"/>
    <pivotField numFmtId="15" showAll="0"/>
    <pivotField showAll="0"/>
    <pivotField showAll="0"/>
    <pivotField dataField="1" numFmtId="4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20">
    <i>
      <x v="1"/>
    </i>
    <i>
      <x v="3"/>
    </i>
    <i>
      <x v="5"/>
    </i>
    <i>
      <x v="6"/>
    </i>
    <i>
      <x v="8"/>
    </i>
    <i>
      <x v="9"/>
    </i>
    <i>
      <x v="10"/>
    </i>
    <i>
      <x v="12"/>
    </i>
    <i>
      <x v="14"/>
    </i>
    <i>
      <x v="17"/>
    </i>
    <i>
      <x v="22"/>
    </i>
    <i>
      <x v="23"/>
    </i>
    <i>
      <x v="24"/>
    </i>
    <i>
      <x v="32"/>
    </i>
    <i>
      <x v="33"/>
    </i>
    <i>
      <x v="34"/>
    </i>
    <i>
      <x v="35"/>
    </i>
    <i>
      <x v="36"/>
    </i>
    <i>
      <x v="37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AMOUNT" fld="6" baseField="0" baseItem="0"/>
    <dataField name="Count of PO ID" fld="2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3"/>
  <sheetViews>
    <sheetView tabSelected="1" zoomScale="70" zoomScaleNormal="70" workbookViewId="0">
      <selection activeCell="B30" sqref="B30"/>
    </sheetView>
  </sheetViews>
  <sheetFormatPr defaultColWidth="14.1796875" defaultRowHeight="14.5" x14ac:dyDescent="0.35"/>
  <cols>
    <col min="1" max="1" width="18.54296875" style="23" bestFit="1" customWidth="1"/>
    <col min="2" max="2" width="32" style="23" bestFit="1" customWidth="1"/>
    <col min="3" max="3" width="12.1796875" style="23" bestFit="1" customWidth="1"/>
    <col min="4" max="4" width="10.453125" style="23" bestFit="1" customWidth="1"/>
    <col min="5" max="5" width="12.1796875" style="23" bestFit="1" customWidth="1"/>
    <col min="6" max="6" width="10.1796875" style="23" bestFit="1" customWidth="1"/>
    <col min="7" max="7" width="15.1796875" style="25" bestFit="1" customWidth="1"/>
    <col min="8" max="8" width="10.453125" style="23" bestFit="1" customWidth="1"/>
    <col min="9" max="9" width="48.6328125" style="23" bestFit="1" customWidth="1"/>
    <col min="10" max="10" width="10.1796875" style="23" customWidth="1"/>
    <col min="11" max="11" width="35.6328125" style="23" bestFit="1" customWidth="1"/>
    <col min="12" max="12" width="25.453125" style="23" bestFit="1" customWidth="1"/>
    <col min="13" max="13" width="10.1796875" style="23" customWidth="1"/>
    <col min="14" max="14" width="6" style="23" customWidth="1"/>
    <col min="15" max="15" width="20.453125" style="23" bestFit="1" customWidth="1"/>
    <col min="16" max="20" width="4.81640625" style="23" customWidth="1"/>
    <col min="21" max="21" width="10.54296875" style="23" customWidth="1"/>
  </cols>
  <sheetData>
    <row r="1" spans="1:21" x14ac:dyDescent="0.35">
      <c r="A1" s="8"/>
      <c r="B1" s="8"/>
      <c r="C1" s="8"/>
      <c r="D1" s="8"/>
      <c r="E1" s="8"/>
      <c r="F1" s="8"/>
      <c r="G1" s="10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11" t="s">
        <v>76</v>
      </c>
    </row>
    <row r="2" spans="1:21" x14ac:dyDescent="0.35">
      <c r="A2" s="8"/>
      <c r="B2" s="8"/>
      <c r="C2" s="8"/>
      <c r="D2" s="8"/>
      <c r="E2" s="8"/>
      <c r="F2" s="8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1" t="s">
        <v>0</v>
      </c>
    </row>
    <row r="3" spans="1:21" x14ac:dyDescent="0.3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x14ac:dyDescent="0.3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x14ac:dyDescent="0.3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1" ht="20.5" customHeight="1" x14ac:dyDescent="0.35">
      <c r="A6" s="8"/>
      <c r="B6" s="8"/>
      <c r="C6" s="8"/>
      <c r="D6" s="8"/>
      <c r="E6" s="8"/>
      <c r="F6" s="8"/>
      <c r="G6" s="10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2" customFormat="1" ht="21.65" customHeight="1" x14ac:dyDescent="0.35">
      <c r="A7" s="8"/>
      <c r="B7" s="8"/>
      <c r="C7" s="28" t="s">
        <v>43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8"/>
      <c r="Q7" s="8"/>
      <c r="R7" s="8"/>
      <c r="S7" s="8"/>
      <c r="T7" s="8"/>
      <c r="U7" s="8"/>
    </row>
    <row r="8" spans="1:21" s="2" customFormat="1" ht="33" customHeight="1" x14ac:dyDescent="0.35">
      <c r="A8" s="9"/>
      <c r="B8" s="9"/>
      <c r="C8" s="29" t="s">
        <v>2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9"/>
      <c r="Q8" s="9"/>
      <c r="R8" s="9"/>
      <c r="S8" s="9"/>
      <c r="T8" s="9"/>
      <c r="U8" s="9"/>
    </row>
    <row r="9" spans="1:21" ht="18" x14ac:dyDescent="0.35">
      <c r="A9" s="9"/>
      <c r="B9" s="9"/>
      <c r="C9" s="12"/>
      <c r="D9" s="13"/>
      <c r="E9" s="13"/>
      <c r="F9" s="13"/>
      <c r="G9" s="14"/>
      <c r="H9" s="13"/>
      <c r="I9" s="13"/>
      <c r="J9" s="13"/>
      <c r="K9" s="13"/>
      <c r="L9" s="13"/>
      <c r="M9" s="13"/>
      <c r="N9" s="13"/>
      <c r="O9" s="13"/>
      <c r="P9" s="9"/>
      <c r="Q9" s="9"/>
      <c r="R9" s="9"/>
      <c r="S9" s="9"/>
      <c r="T9" s="9"/>
      <c r="U9" s="9"/>
    </row>
    <row r="10" spans="1:21" ht="18" x14ac:dyDescent="0.35">
      <c r="A10" s="9"/>
      <c r="B10" s="9"/>
      <c r="C10" s="12"/>
      <c r="D10" s="13"/>
      <c r="E10" s="13"/>
      <c r="F10" s="13"/>
      <c r="G10" s="14"/>
      <c r="H10" s="13"/>
      <c r="I10" s="13"/>
      <c r="J10" s="13"/>
      <c r="K10" s="13"/>
      <c r="L10" s="13"/>
      <c r="M10" s="13"/>
      <c r="N10" s="13"/>
      <c r="O10" s="13"/>
      <c r="P10" s="9"/>
      <c r="Q10" s="9"/>
      <c r="R10" s="9"/>
      <c r="S10" s="9"/>
      <c r="T10" s="9"/>
      <c r="U10" s="9"/>
    </row>
    <row r="11" spans="1:21" ht="18" x14ac:dyDescent="0.35">
      <c r="A11" s="9"/>
      <c r="B11" s="9"/>
      <c r="C11" s="12"/>
      <c r="D11" s="13"/>
      <c r="E11" s="13"/>
      <c r="F11" s="13"/>
      <c r="G11" s="14"/>
      <c r="H11" s="13"/>
      <c r="I11" s="13"/>
      <c r="J11" s="13"/>
      <c r="K11" s="13"/>
      <c r="L11" s="13"/>
      <c r="M11" s="13"/>
      <c r="N11" s="13"/>
      <c r="O11" s="13"/>
      <c r="P11" s="9"/>
      <c r="Q11" s="9"/>
      <c r="R11" s="9"/>
      <c r="S11" s="9"/>
      <c r="T11" s="9"/>
      <c r="U11" s="9"/>
    </row>
    <row r="12" spans="1:21" ht="18" x14ac:dyDescent="0.35">
      <c r="A12" s="9"/>
      <c r="B12" s="9"/>
      <c r="C12" s="12"/>
      <c r="D12" s="13"/>
      <c r="E12" s="13"/>
      <c r="F12" s="13"/>
      <c r="G12" s="14"/>
      <c r="H12" s="13"/>
      <c r="I12" s="13"/>
      <c r="J12" s="13"/>
      <c r="K12" s="13"/>
      <c r="L12" s="13"/>
      <c r="M12" s="13"/>
      <c r="N12" s="13"/>
      <c r="O12" s="13"/>
      <c r="P12" s="9"/>
      <c r="Q12" s="9"/>
      <c r="R12" s="9"/>
      <c r="S12" s="9"/>
      <c r="T12" s="9"/>
      <c r="U12" s="9"/>
    </row>
    <row r="13" spans="1:21" ht="18" x14ac:dyDescent="0.35">
      <c r="A13" s="9"/>
      <c r="B13" s="9"/>
      <c r="C13" s="12"/>
      <c r="D13" s="13"/>
      <c r="E13" s="13"/>
      <c r="F13" s="13"/>
      <c r="G13" s="14"/>
      <c r="H13" s="13"/>
      <c r="I13" s="13"/>
      <c r="J13" s="13"/>
      <c r="K13" s="13"/>
      <c r="L13" s="13"/>
      <c r="M13" s="13"/>
      <c r="N13" s="13"/>
      <c r="O13" s="13"/>
      <c r="P13" s="9"/>
      <c r="Q13" s="9"/>
      <c r="R13" s="9"/>
      <c r="S13" s="9"/>
      <c r="T13" s="9"/>
      <c r="U13" s="9"/>
    </row>
    <row r="14" spans="1:21" ht="18" x14ac:dyDescent="0.35">
      <c r="A14" s="9"/>
      <c r="B14" s="9"/>
      <c r="C14" s="12"/>
      <c r="D14" s="13"/>
      <c r="E14" s="13"/>
      <c r="F14" s="13"/>
      <c r="G14" s="14"/>
      <c r="H14" s="13"/>
      <c r="I14" s="13"/>
      <c r="J14" s="13"/>
      <c r="K14" s="13"/>
      <c r="L14" s="13"/>
      <c r="M14" s="13"/>
      <c r="N14" s="13"/>
      <c r="O14" s="13"/>
      <c r="P14" s="9"/>
      <c r="Q14" s="9"/>
      <c r="R14" s="9"/>
      <c r="S14" s="9"/>
      <c r="T14" s="9"/>
      <c r="U14" s="9"/>
    </row>
    <row r="15" spans="1:21" ht="18" x14ac:dyDescent="0.35">
      <c r="A15" s="9"/>
      <c r="B15" s="9"/>
      <c r="C15" s="12"/>
      <c r="D15" s="13"/>
      <c r="E15" s="13"/>
      <c r="F15" s="13"/>
      <c r="G15" s="14"/>
      <c r="H15" s="13"/>
      <c r="I15" s="13"/>
      <c r="J15" s="13"/>
      <c r="K15" s="13"/>
      <c r="L15" s="13"/>
      <c r="M15" s="13"/>
      <c r="N15" s="13"/>
      <c r="O15" s="13"/>
      <c r="P15" s="9"/>
      <c r="Q15" s="9"/>
      <c r="R15" s="9"/>
      <c r="S15" s="9"/>
      <c r="T15" s="9"/>
      <c r="U15" s="9"/>
    </row>
    <row r="16" spans="1:21" ht="18" x14ac:dyDescent="0.35">
      <c r="A16" s="9"/>
      <c r="B16" s="9"/>
      <c r="C16" s="12"/>
      <c r="D16" s="13"/>
      <c r="E16" s="13"/>
      <c r="F16" s="13"/>
      <c r="G16" s="14"/>
      <c r="H16" s="13"/>
      <c r="I16" s="13"/>
      <c r="J16" s="13"/>
      <c r="K16" s="13"/>
      <c r="L16" s="13"/>
      <c r="M16" s="13"/>
      <c r="N16" s="13"/>
      <c r="O16" s="13"/>
      <c r="P16" s="9"/>
      <c r="Q16" s="9"/>
      <c r="R16" s="9"/>
      <c r="S16" s="9"/>
      <c r="T16" s="9"/>
      <c r="U16" s="9"/>
    </row>
    <row r="17" spans="1:21" ht="18" x14ac:dyDescent="0.35">
      <c r="A17" s="9"/>
      <c r="B17" s="9"/>
      <c r="C17" s="12"/>
      <c r="D17" s="13"/>
      <c r="E17" s="13"/>
      <c r="F17" s="13"/>
      <c r="G17" s="14"/>
      <c r="H17" s="13"/>
      <c r="I17" s="13"/>
      <c r="J17" s="13"/>
      <c r="K17" s="13"/>
      <c r="L17" s="13"/>
      <c r="M17" s="13"/>
      <c r="N17" s="13"/>
      <c r="O17" s="13"/>
      <c r="P17" s="9"/>
      <c r="Q17" s="9"/>
      <c r="R17" s="9"/>
      <c r="S17" s="9"/>
      <c r="T17" s="9"/>
      <c r="U17" s="9"/>
    </row>
    <row r="18" spans="1:21" ht="18" x14ac:dyDescent="0.35">
      <c r="A18" s="9"/>
      <c r="B18" s="9"/>
      <c r="C18" s="12"/>
      <c r="D18" s="13"/>
      <c r="E18" s="13"/>
      <c r="F18" s="13"/>
      <c r="G18" s="14"/>
      <c r="H18" s="13"/>
      <c r="I18" s="13"/>
      <c r="J18" s="13"/>
      <c r="K18" s="13"/>
      <c r="L18" s="13"/>
      <c r="M18" s="13"/>
      <c r="N18" s="13"/>
      <c r="O18" s="13"/>
      <c r="P18" s="9"/>
      <c r="Q18" s="9"/>
      <c r="R18" s="9"/>
      <c r="S18" s="9"/>
      <c r="T18" s="9"/>
      <c r="U18" s="9"/>
    </row>
    <row r="19" spans="1:21" ht="18" x14ac:dyDescent="0.35">
      <c r="A19" s="9"/>
      <c r="B19" s="9"/>
      <c r="C19" s="12"/>
      <c r="D19" s="13"/>
      <c r="E19" s="13"/>
      <c r="F19" s="13"/>
      <c r="G19" s="14"/>
      <c r="H19" s="13"/>
      <c r="I19" s="13"/>
      <c r="J19" s="13"/>
      <c r="K19" s="13"/>
      <c r="L19" s="13"/>
      <c r="M19" s="13"/>
      <c r="N19" s="13"/>
      <c r="O19" s="13"/>
      <c r="P19" s="9"/>
      <c r="Q19" s="9"/>
      <c r="R19" s="9"/>
      <c r="S19" s="9"/>
      <c r="T19" s="9"/>
      <c r="U19" s="9"/>
    </row>
    <row r="20" spans="1:21" ht="18" x14ac:dyDescent="0.35">
      <c r="A20" s="9"/>
      <c r="B20" s="9"/>
      <c r="C20" s="12"/>
      <c r="D20" s="13"/>
      <c r="E20" s="13"/>
      <c r="F20" s="13"/>
      <c r="G20" s="14"/>
      <c r="H20" s="13"/>
      <c r="I20" s="13"/>
      <c r="J20" s="13"/>
      <c r="K20" s="13"/>
      <c r="L20" s="13"/>
      <c r="M20" s="13"/>
      <c r="N20" s="13"/>
      <c r="O20" s="13"/>
      <c r="P20" s="9"/>
      <c r="Q20" s="9"/>
      <c r="R20" s="9"/>
      <c r="S20" s="9"/>
      <c r="T20" s="9"/>
      <c r="U20" s="9"/>
    </row>
    <row r="21" spans="1:21" ht="18" x14ac:dyDescent="0.35">
      <c r="A21" s="9"/>
      <c r="B21" s="9"/>
      <c r="C21" s="12"/>
      <c r="D21" s="13"/>
      <c r="E21" s="13"/>
      <c r="F21" s="13"/>
      <c r="G21" s="14"/>
      <c r="H21" s="13"/>
      <c r="I21" s="13"/>
      <c r="J21" s="13"/>
      <c r="K21" s="13"/>
      <c r="L21" s="13"/>
      <c r="M21" s="13"/>
      <c r="N21" s="13"/>
      <c r="O21" s="13"/>
      <c r="P21" s="9"/>
      <c r="Q21" s="9"/>
      <c r="R21" s="9"/>
      <c r="S21" s="9"/>
      <c r="T21" s="9"/>
      <c r="U21" s="9"/>
    </row>
    <row r="22" spans="1:21" ht="18" x14ac:dyDescent="0.35">
      <c r="A22" s="9"/>
      <c r="B22" s="9"/>
      <c r="C22" s="12"/>
      <c r="D22" s="13"/>
      <c r="E22" s="13"/>
      <c r="F22" s="13"/>
      <c r="G22" s="14"/>
      <c r="H22" s="13"/>
      <c r="I22" s="13"/>
      <c r="J22" s="13"/>
      <c r="K22" s="13"/>
      <c r="L22" s="13"/>
      <c r="M22" s="13"/>
      <c r="N22" s="13"/>
      <c r="O22" s="13"/>
      <c r="P22" s="9"/>
      <c r="Q22" s="9"/>
      <c r="R22" s="9"/>
      <c r="S22" s="9"/>
      <c r="T22" s="9"/>
      <c r="U22" s="9"/>
    </row>
    <row r="23" spans="1:21" ht="18" x14ac:dyDescent="0.35">
      <c r="A23" s="9"/>
      <c r="B23" s="9"/>
      <c r="C23" s="12"/>
      <c r="D23" s="13"/>
      <c r="E23" s="13"/>
      <c r="F23" s="13"/>
      <c r="G23" s="14"/>
      <c r="H23" s="13"/>
      <c r="I23" s="13"/>
      <c r="J23" s="13"/>
      <c r="K23" s="13"/>
      <c r="L23" s="13"/>
      <c r="M23" s="13"/>
      <c r="N23" s="13"/>
      <c r="O23" s="13"/>
      <c r="P23" s="9"/>
      <c r="Q23" s="9"/>
      <c r="R23" s="9"/>
      <c r="S23" s="9"/>
      <c r="T23" s="9"/>
      <c r="U23" s="9"/>
    </row>
    <row r="24" spans="1:21" ht="18" x14ac:dyDescent="0.35">
      <c r="A24" s="9"/>
      <c r="B24" s="9"/>
      <c r="C24" s="12"/>
      <c r="D24" s="13"/>
      <c r="E24" s="13"/>
      <c r="F24" s="13"/>
      <c r="G24" s="14"/>
      <c r="H24" s="13"/>
      <c r="I24" s="13"/>
      <c r="J24" s="13"/>
      <c r="K24" s="13"/>
      <c r="L24" s="13"/>
      <c r="M24" s="13"/>
      <c r="N24" s="13"/>
      <c r="O24" s="13"/>
      <c r="P24" s="9"/>
      <c r="Q24" s="9"/>
      <c r="R24" s="9"/>
      <c r="S24" s="9"/>
      <c r="T24" s="9"/>
      <c r="U24" s="9"/>
    </row>
    <row r="25" spans="1:21" ht="18" x14ac:dyDescent="0.35">
      <c r="A25" s="9"/>
      <c r="B25" s="9"/>
      <c r="C25" s="12"/>
      <c r="D25" s="13"/>
      <c r="E25" s="13"/>
      <c r="F25" s="13"/>
      <c r="G25" s="14"/>
      <c r="H25" s="13"/>
      <c r="I25" s="13"/>
      <c r="J25" s="13"/>
      <c r="K25" s="13"/>
      <c r="L25" s="13"/>
      <c r="M25" s="13"/>
      <c r="N25" s="13"/>
      <c r="O25" s="13"/>
      <c r="P25" s="9"/>
      <c r="Q25" s="9"/>
      <c r="R25" s="9"/>
      <c r="S25" s="9"/>
      <c r="T25" s="9"/>
      <c r="U25" s="9"/>
    </row>
    <row r="26" spans="1:21" ht="18" x14ac:dyDescent="0.35">
      <c r="A26" s="9"/>
      <c r="B26" s="9"/>
      <c r="C26" s="12"/>
      <c r="D26" s="13"/>
      <c r="E26" s="13"/>
      <c r="F26" s="13"/>
      <c r="G26" s="14"/>
      <c r="H26" s="13"/>
      <c r="I26" s="13"/>
      <c r="J26" s="13"/>
      <c r="K26" s="13"/>
      <c r="L26" s="13"/>
      <c r="M26" s="13"/>
      <c r="N26" s="13"/>
      <c r="O26" s="13"/>
      <c r="P26" s="9"/>
      <c r="Q26" s="9"/>
      <c r="R26" s="9"/>
      <c r="S26" s="9"/>
      <c r="T26" s="9"/>
      <c r="U26" s="9"/>
    </row>
    <row r="27" spans="1:21" ht="18" x14ac:dyDescent="0.35">
      <c r="A27" s="9"/>
      <c r="B27" s="9"/>
      <c r="C27" s="12"/>
      <c r="D27" s="13"/>
      <c r="E27" s="13"/>
      <c r="F27" s="13"/>
      <c r="G27" s="14"/>
      <c r="H27" s="13"/>
      <c r="I27" s="13"/>
      <c r="J27" s="13"/>
      <c r="K27" s="13"/>
      <c r="L27" s="13"/>
      <c r="M27" s="13"/>
      <c r="N27" s="13"/>
      <c r="O27" s="13"/>
      <c r="P27" s="9"/>
      <c r="Q27" s="9"/>
      <c r="R27" s="9"/>
      <c r="S27" s="9"/>
      <c r="T27" s="9"/>
      <c r="U27" s="9"/>
    </row>
    <row r="28" spans="1:21" x14ac:dyDescent="0.35">
      <c r="A28" s="9"/>
      <c r="B28" s="9"/>
      <c r="C28" s="15"/>
      <c r="D28" s="15"/>
      <c r="E28" s="9"/>
      <c r="F28" s="9"/>
      <c r="G28" s="16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s="7" customFormat="1" ht="15.5" x14ac:dyDescent="0.35">
      <c r="A29" s="17" t="s">
        <v>3</v>
      </c>
      <c r="B29" s="18" t="s">
        <v>4</v>
      </c>
      <c r="C29" s="19" t="s">
        <v>5</v>
      </c>
      <c r="D29" s="20" t="s">
        <v>6</v>
      </c>
      <c r="E29" s="19" t="s">
        <v>7</v>
      </c>
      <c r="F29" s="20" t="s">
        <v>8</v>
      </c>
      <c r="G29" s="21" t="s">
        <v>9</v>
      </c>
      <c r="H29" s="19" t="s">
        <v>10</v>
      </c>
      <c r="I29" s="19" t="s">
        <v>11</v>
      </c>
      <c r="J29" s="19" t="s">
        <v>12</v>
      </c>
      <c r="K29" s="19" t="s">
        <v>13</v>
      </c>
      <c r="L29" s="19" t="s">
        <v>14</v>
      </c>
      <c r="M29" s="19" t="s">
        <v>15</v>
      </c>
      <c r="N29" s="19" t="s">
        <v>16</v>
      </c>
      <c r="O29" s="19" t="s">
        <v>17</v>
      </c>
      <c r="P29" s="20" t="s">
        <v>18</v>
      </c>
      <c r="Q29" s="19" t="s">
        <v>19</v>
      </c>
      <c r="R29" s="20" t="s">
        <v>20</v>
      </c>
      <c r="S29" s="19" t="s">
        <v>21</v>
      </c>
      <c r="T29" s="20" t="s">
        <v>22</v>
      </c>
      <c r="U29" s="22" t="s">
        <v>23</v>
      </c>
    </row>
    <row r="30" spans="1:21" x14ac:dyDescent="0.35">
      <c r="A30" s="23">
        <v>2500</v>
      </c>
      <c r="B30" s="23" t="s">
        <v>77</v>
      </c>
      <c r="C30" s="26" t="s">
        <v>170</v>
      </c>
      <c r="D30" s="24">
        <v>45184</v>
      </c>
      <c r="E30" s="23">
        <v>250003086</v>
      </c>
      <c r="F30" s="24">
        <v>45183</v>
      </c>
      <c r="G30" s="25">
        <v>1276.3800000000001</v>
      </c>
      <c r="H30" s="23">
        <v>79274</v>
      </c>
      <c r="I30" s="23" t="s">
        <v>78</v>
      </c>
      <c r="J30" s="23">
        <v>56121505</v>
      </c>
      <c r="K30" s="23" t="s">
        <v>79</v>
      </c>
      <c r="L30" s="23" t="s">
        <v>24</v>
      </c>
      <c r="M30" s="24">
        <v>45189</v>
      </c>
      <c r="O30" s="23">
        <v>731569748</v>
      </c>
      <c r="P30" s="23" t="s">
        <v>25</v>
      </c>
      <c r="Q30" s="23" t="s">
        <v>25</v>
      </c>
      <c r="R30" s="23" t="s">
        <v>25</v>
      </c>
      <c r="S30" s="23" t="s">
        <v>25</v>
      </c>
      <c r="T30" s="23" t="s">
        <v>25</v>
      </c>
      <c r="U30" s="23">
        <v>28114744</v>
      </c>
    </row>
    <row r="31" spans="1:21" x14ac:dyDescent="0.35">
      <c r="A31" s="23">
        <v>2500</v>
      </c>
      <c r="B31" s="23" t="s">
        <v>77</v>
      </c>
      <c r="C31" s="26" t="s">
        <v>170</v>
      </c>
      <c r="D31" s="24">
        <v>45184</v>
      </c>
      <c r="E31" s="23">
        <v>250003086</v>
      </c>
      <c r="F31" s="24">
        <v>45183</v>
      </c>
      <c r="G31" s="25">
        <v>12826.8</v>
      </c>
      <c r="H31" s="23">
        <v>79274</v>
      </c>
      <c r="I31" s="23" t="s">
        <v>78</v>
      </c>
      <c r="J31" s="23">
        <v>56112201</v>
      </c>
      <c r="K31" s="23" t="s">
        <v>80</v>
      </c>
      <c r="L31" s="23" t="s">
        <v>24</v>
      </c>
      <c r="M31" s="24">
        <v>45189</v>
      </c>
      <c r="O31" s="23">
        <v>731569748</v>
      </c>
      <c r="P31" s="23" t="s">
        <v>25</v>
      </c>
      <c r="Q31" s="23" t="s">
        <v>25</v>
      </c>
      <c r="R31" s="23" t="s">
        <v>25</v>
      </c>
      <c r="S31" s="23" t="s">
        <v>25</v>
      </c>
      <c r="T31" s="23" t="s">
        <v>25</v>
      </c>
      <c r="U31" s="23">
        <v>28114744</v>
      </c>
    </row>
    <row r="32" spans="1:21" x14ac:dyDescent="0.35">
      <c r="A32" s="23">
        <v>2500</v>
      </c>
      <c r="B32" s="23" t="s">
        <v>77</v>
      </c>
      <c r="C32" s="26" t="s">
        <v>170</v>
      </c>
      <c r="D32" s="24">
        <v>45184</v>
      </c>
      <c r="E32" s="23">
        <v>250003086</v>
      </c>
      <c r="F32" s="24">
        <v>45183</v>
      </c>
      <c r="G32" s="25">
        <v>8710.7999999999993</v>
      </c>
      <c r="H32" s="23">
        <v>79274</v>
      </c>
      <c r="I32" s="23" t="s">
        <v>78</v>
      </c>
      <c r="J32" s="23">
        <v>43212002</v>
      </c>
      <c r="K32" s="23" t="s">
        <v>81</v>
      </c>
      <c r="L32" s="23" t="s">
        <v>24</v>
      </c>
      <c r="M32" s="24">
        <v>45189</v>
      </c>
      <c r="O32" s="23">
        <v>731569748</v>
      </c>
      <c r="P32" s="23" t="s">
        <v>25</v>
      </c>
      <c r="Q32" s="23" t="s">
        <v>25</v>
      </c>
      <c r="R32" s="23" t="s">
        <v>25</v>
      </c>
      <c r="S32" s="23" t="s">
        <v>25</v>
      </c>
      <c r="T32" s="23" t="s">
        <v>25</v>
      </c>
      <c r="U32" s="23">
        <v>28114744</v>
      </c>
    </row>
    <row r="33" spans="1:21" x14ac:dyDescent="0.35">
      <c r="A33" s="23">
        <v>2500</v>
      </c>
      <c r="B33" s="23" t="s">
        <v>77</v>
      </c>
      <c r="C33" s="26" t="s">
        <v>170</v>
      </c>
      <c r="D33" s="24">
        <v>45184</v>
      </c>
      <c r="E33" s="23">
        <v>250003086</v>
      </c>
      <c r="F33" s="24">
        <v>45183</v>
      </c>
      <c r="G33" s="25">
        <v>1302.03</v>
      </c>
      <c r="H33" s="23">
        <v>79274</v>
      </c>
      <c r="I33" s="23" t="s">
        <v>78</v>
      </c>
      <c r="J33" s="23">
        <v>43202105</v>
      </c>
      <c r="K33" s="23" t="s">
        <v>82</v>
      </c>
      <c r="L33" s="23" t="s">
        <v>24</v>
      </c>
      <c r="M33" s="24">
        <v>45189</v>
      </c>
      <c r="O33" s="23">
        <v>731569748</v>
      </c>
      <c r="P33" s="23" t="s">
        <v>25</v>
      </c>
      <c r="Q33" s="23" t="s">
        <v>25</v>
      </c>
      <c r="R33" s="23" t="s">
        <v>25</v>
      </c>
      <c r="S33" s="23" t="s">
        <v>25</v>
      </c>
      <c r="T33" s="23" t="s">
        <v>25</v>
      </c>
      <c r="U33" s="23">
        <v>28114744</v>
      </c>
    </row>
    <row r="34" spans="1:21" x14ac:dyDescent="0.35">
      <c r="A34" s="23">
        <v>2500</v>
      </c>
      <c r="B34" s="23" t="s">
        <v>77</v>
      </c>
      <c r="C34" s="26" t="s">
        <v>170</v>
      </c>
      <c r="D34" s="24">
        <v>45184</v>
      </c>
      <c r="E34" s="23">
        <v>250003086</v>
      </c>
      <c r="F34" s="24">
        <v>45183</v>
      </c>
      <c r="G34" s="25">
        <v>8970</v>
      </c>
      <c r="H34" s="23">
        <v>79274</v>
      </c>
      <c r="I34" s="23" t="s">
        <v>78</v>
      </c>
      <c r="J34" s="23">
        <v>72153606</v>
      </c>
      <c r="K34" s="23" t="s">
        <v>83</v>
      </c>
      <c r="L34" s="23" t="s">
        <v>24</v>
      </c>
      <c r="M34" s="24">
        <v>45189</v>
      </c>
      <c r="O34" s="23">
        <v>731569748</v>
      </c>
      <c r="P34" s="23" t="s">
        <v>25</v>
      </c>
      <c r="Q34" s="23" t="s">
        <v>25</v>
      </c>
      <c r="R34" s="23" t="s">
        <v>25</v>
      </c>
      <c r="S34" s="23" t="s">
        <v>25</v>
      </c>
      <c r="T34" s="23" t="s">
        <v>25</v>
      </c>
      <c r="U34" s="23">
        <v>28114744</v>
      </c>
    </row>
    <row r="35" spans="1:21" x14ac:dyDescent="0.35">
      <c r="A35" s="23">
        <v>2500</v>
      </c>
      <c r="B35" s="23" t="s">
        <v>77</v>
      </c>
      <c r="C35" s="26" t="s">
        <v>170</v>
      </c>
      <c r="D35" s="24">
        <v>45184</v>
      </c>
      <c r="E35" s="23">
        <v>250003086</v>
      </c>
      <c r="F35" s="24">
        <v>45183</v>
      </c>
      <c r="G35" s="25">
        <v>21312</v>
      </c>
      <c r="H35" s="23">
        <v>79274</v>
      </c>
      <c r="I35" s="23" t="s">
        <v>78</v>
      </c>
      <c r="J35" s="23">
        <v>56101504</v>
      </c>
      <c r="K35" s="23" t="s">
        <v>84</v>
      </c>
      <c r="L35" s="23" t="s">
        <v>24</v>
      </c>
      <c r="M35" s="24">
        <v>45189</v>
      </c>
      <c r="O35" s="23">
        <v>731569748</v>
      </c>
      <c r="P35" s="23" t="s">
        <v>25</v>
      </c>
      <c r="Q35" s="23" t="s">
        <v>25</v>
      </c>
      <c r="R35" s="23" t="s">
        <v>25</v>
      </c>
      <c r="S35" s="23" t="s">
        <v>25</v>
      </c>
      <c r="T35" s="23" t="s">
        <v>25</v>
      </c>
      <c r="U35" s="23">
        <v>28114744</v>
      </c>
    </row>
    <row r="36" spans="1:21" x14ac:dyDescent="0.35">
      <c r="A36" s="23">
        <v>2500</v>
      </c>
      <c r="B36" s="23" t="s">
        <v>77</v>
      </c>
      <c r="C36" s="26" t="s">
        <v>170</v>
      </c>
      <c r="D36" s="24">
        <v>45184</v>
      </c>
      <c r="E36" s="23">
        <v>250003086</v>
      </c>
      <c r="F36" s="24">
        <v>45183</v>
      </c>
      <c r="G36" s="25">
        <v>2706.9</v>
      </c>
      <c r="H36" s="23">
        <v>79274</v>
      </c>
      <c r="I36" s="23" t="s">
        <v>78</v>
      </c>
      <c r="J36" s="23">
        <v>39121031</v>
      </c>
      <c r="K36" s="23" t="s">
        <v>85</v>
      </c>
      <c r="L36" s="23" t="s">
        <v>24</v>
      </c>
      <c r="M36" s="24">
        <v>45189</v>
      </c>
      <c r="O36" s="23">
        <v>731569748</v>
      </c>
      <c r="P36" s="23" t="s">
        <v>25</v>
      </c>
      <c r="Q36" s="23" t="s">
        <v>25</v>
      </c>
      <c r="R36" s="23" t="s">
        <v>25</v>
      </c>
      <c r="S36" s="23" t="s">
        <v>25</v>
      </c>
      <c r="T36" s="23" t="s">
        <v>25</v>
      </c>
      <c r="U36" s="23">
        <v>28114744</v>
      </c>
    </row>
    <row r="37" spans="1:21" x14ac:dyDescent="0.35">
      <c r="A37" s="23">
        <v>2500</v>
      </c>
      <c r="B37" s="23" t="s">
        <v>77</v>
      </c>
      <c r="C37" s="26" t="s">
        <v>170</v>
      </c>
      <c r="D37" s="24">
        <v>45184</v>
      </c>
      <c r="E37" s="23">
        <v>250003086</v>
      </c>
      <c r="F37" s="24">
        <v>45183</v>
      </c>
      <c r="G37" s="25">
        <v>26510.1</v>
      </c>
      <c r="H37" s="23">
        <v>79274</v>
      </c>
      <c r="I37" s="23" t="s">
        <v>78</v>
      </c>
      <c r="J37" s="23">
        <v>56121506</v>
      </c>
      <c r="K37" s="23" t="s">
        <v>86</v>
      </c>
      <c r="L37" s="23" t="s">
        <v>24</v>
      </c>
      <c r="M37" s="24">
        <v>45189</v>
      </c>
      <c r="O37" s="23">
        <v>731569748</v>
      </c>
      <c r="P37" s="23" t="s">
        <v>25</v>
      </c>
      <c r="Q37" s="23" t="s">
        <v>25</v>
      </c>
      <c r="R37" s="23" t="s">
        <v>25</v>
      </c>
      <c r="S37" s="23" t="s">
        <v>25</v>
      </c>
      <c r="T37" s="23" t="s">
        <v>25</v>
      </c>
      <c r="U37" s="23">
        <v>28114744</v>
      </c>
    </row>
    <row r="38" spans="1:21" x14ac:dyDescent="0.35">
      <c r="A38" s="23">
        <v>2500</v>
      </c>
      <c r="B38" s="23" t="s">
        <v>77</v>
      </c>
      <c r="C38" s="26" t="s">
        <v>171</v>
      </c>
      <c r="D38" s="24">
        <v>45189</v>
      </c>
      <c r="E38" s="23">
        <v>250003063</v>
      </c>
      <c r="F38" s="24">
        <v>45170</v>
      </c>
      <c r="G38" s="25">
        <v>63752.35</v>
      </c>
      <c r="H38" s="23">
        <v>531463</v>
      </c>
      <c r="I38" s="23" t="s">
        <v>87</v>
      </c>
      <c r="J38" s="23" t="s">
        <v>88</v>
      </c>
      <c r="K38" s="23" t="s">
        <v>89</v>
      </c>
      <c r="L38" s="23" t="s">
        <v>42</v>
      </c>
      <c r="M38" s="24">
        <v>45189</v>
      </c>
      <c r="O38" s="23">
        <v>582272995</v>
      </c>
      <c r="P38" s="23" t="s">
        <v>25</v>
      </c>
      <c r="Q38" s="23" t="s">
        <v>25</v>
      </c>
      <c r="R38" s="23" t="s">
        <v>25</v>
      </c>
      <c r="S38" s="23" t="s">
        <v>25</v>
      </c>
      <c r="T38" s="23" t="s">
        <v>25</v>
      </c>
      <c r="U38" s="23">
        <v>28114744</v>
      </c>
    </row>
    <row r="39" spans="1:21" x14ac:dyDescent="0.35">
      <c r="A39" s="23">
        <v>9000</v>
      </c>
      <c r="B39" s="23" t="s">
        <v>50</v>
      </c>
      <c r="C39" s="26" t="s">
        <v>172</v>
      </c>
      <c r="D39" s="24">
        <v>45194</v>
      </c>
      <c r="E39" s="23">
        <v>900018448</v>
      </c>
      <c r="F39" s="24">
        <v>45189</v>
      </c>
      <c r="G39" s="25">
        <v>26690</v>
      </c>
      <c r="H39" s="23">
        <v>400805</v>
      </c>
      <c r="I39" s="23" t="s">
        <v>90</v>
      </c>
      <c r="J39" s="23">
        <v>55121607</v>
      </c>
      <c r="K39" s="23" t="s">
        <v>91</v>
      </c>
      <c r="L39" s="23" t="s">
        <v>42</v>
      </c>
      <c r="M39" s="24">
        <v>45195</v>
      </c>
      <c r="O39" s="23">
        <v>680679563</v>
      </c>
      <c r="P39" s="23" t="s">
        <v>25</v>
      </c>
      <c r="Q39" s="23" t="s">
        <v>25</v>
      </c>
      <c r="R39" s="23" t="s">
        <v>25</v>
      </c>
      <c r="S39" s="23" t="s">
        <v>25</v>
      </c>
      <c r="T39" s="23" t="s">
        <v>25</v>
      </c>
      <c r="U39" s="23">
        <v>28114744</v>
      </c>
    </row>
    <row r="40" spans="1:21" x14ac:dyDescent="0.35">
      <c r="A40" s="23">
        <v>16000</v>
      </c>
      <c r="B40" s="23" t="s">
        <v>45</v>
      </c>
      <c r="C40" s="23">
        <v>1609017380</v>
      </c>
      <c r="D40" s="24">
        <v>45180</v>
      </c>
      <c r="E40" s="23">
        <v>1600005464</v>
      </c>
      <c r="F40" s="24">
        <v>45180</v>
      </c>
      <c r="G40" s="25">
        <v>50000</v>
      </c>
      <c r="H40" s="23">
        <v>577619</v>
      </c>
      <c r="I40" s="23" t="s">
        <v>92</v>
      </c>
      <c r="J40" s="23">
        <v>84101604</v>
      </c>
      <c r="K40" s="23" t="s">
        <v>54</v>
      </c>
      <c r="L40" s="23" t="s">
        <v>26</v>
      </c>
      <c r="M40" s="24">
        <v>45190</v>
      </c>
      <c r="O40" s="23">
        <v>131610451</v>
      </c>
      <c r="P40" s="23" t="s">
        <v>25</v>
      </c>
      <c r="Q40" s="23" t="s">
        <v>25</v>
      </c>
      <c r="R40" s="23" t="s">
        <v>25</v>
      </c>
      <c r="S40" s="23" t="s">
        <v>25</v>
      </c>
      <c r="T40" s="23" t="s">
        <v>25</v>
      </c>
      <c r="U40" s="23">
        <v>28114744</v>
      </c>
    </row>
    <row r="41" spans="1:21" x14ac:dyDescent="0.35">
      <c r="A41" s="23">
        <v>16000</v>
      </c>
      <c r="B41" s="23" t="s">
        <v>45</v>
      </c>
      <c r="C41" s="23">
        <v>1609017389</v>
      </c>
      <c r="D41" s="24">
        <v>45188</v>
      </c>
      <c r="E41" s="23">
        <v>1600005487</v>
      </c>
      <c r="F41" s="24">
        <v>45188</v>
      </c>
      <c r="G41" s="25">
        <v>284981</v>
      </c>
      <c r="H41" s="23">
        <v>56596</v>
      </c>
      <c r="I41" s="23" t="s">
        <v>93</v>
      </c>
      <c r="J41" s="23">
        <v>84101604</v>
      </c>
      <c r="K41" s="23" t="s">
        <v>54</v>
      </c>
      <c r="L41" s="23" t="s">
        <v>24</v>
      </c>
      <c r="M41" s="24">
        <v>45188</v>
      </c>
      <c r="O41" s="23">
        <v>730753739</v>
      </c>
      <c r="P41" s="23" t="s">
        <v>25</v>
      </c>
      <c r="Q41" s="23" t="s">
        <v>25</v>
      </c>
      <c r="R41" s="23" t="s">
        <v>25</v>
      </c>
      <c r="S41" s="23" t="s">
        <v>25</v>
      </c>
      <c r="T41" s="23" t="s">
        <v>25</v>
      </c>
      <c r="U41" s="23">
        <v>28114744</v>
      </c>
    </row>
    <row r="42" spans="1:21" x14ac:dyDescent="0.35">
      <c r="A42" s="23">
        <v>16000</v>
      </c>
      <c r="B42" s="23" t="s">
        <v>45</v>
      </c>
      <c r="C42" s="23">
        <v>1609017392</v>
      </c>
      <c r="D42" s="24">
        <v>45190</v>
      </c>
      <c r="E42" s="23">
        <v>1600005489</v>
      </c>
      <c r="F42" s="24">
        <v>45189</v>
      </c>
      <c r="G42" s="25">
        <v>75732</v>
      </c>
      <c r="H42" s="23">
        <v>56596</v>
      </c>
      <c r="I42" s="23" t="s">
        <v>93</v>
      </c>
      <c r="J42" s="23">
        <v>84101604</v>
      </c>
      <c r="K42" s="23" t="s">
        <v>54</v>
      </c>
      <c r="L42" s="23" t="s">
        <v>24</v>
      </c>
      <c r="M42" s="24">
        <v>45190</v>
      </c>
      <c r="O42" s="23">
        <v>730753739</v>
      </c>
      <c r="P42" s="23" t="s">
        <v>25</v>
      </c>
      <c r="Q42" s="23" t="s">
        <v>25</v>
      </c>
      <c r="R42" s="23" t="s">
        <v>25</v>
      </c>
      <c r="S42" s="23" t="s">
        <v>25</v>
      </c>
      <c r="T42" s="23" t="s">
        <v>25</v>
      </c>
      <c r="U42" s="23">
        <v>28114744</v>
      </c>
    </row>
    <row r="43" spans="1:21" x14ac:dyDescent="0.35">
      <c r="A43" s="23">
        <v>16000</v>
      </c>
      <c r="B43" s="23" t="s">
        <v>45</v>
      </c>
      <c r="C43" s="23">
        <v>1609017394</v>
      </c>
      <c r="D43" s="24">
        <v>45191</v>
      </c>
      <c r="E43" s="23">
        <v>1600005441</v>
      </c>
      <c r="F43" s="24">
        <v>45168</v>
      </c>
      <c r="G43" s="25">
        <v>14244</v>
      </c>
      <c r="H43" s="23">
        <v>56597</v>
      </c>
      <c r="I43" s="23" t="s">
        <v>94</v>
      </c>
      <c r="J43" s="23">
        <v>84101604</v>
      </c>
      <c r="K43" s="23" t="s">
        <v>54</v>
      </c>
      <c r="L43" s="23" t="s">
        <v>24</v>
      </c>
      <c r="M43" s="24">
        <v>45195</v>
      </c>
      <c r="O43" s="23">
        <v>730753941</v>
      </c>
      <c r="P43" s="23" t="s">
        <v>25</v>
      </c>
      <c r="Q43" s="23" t="s">
        <v>25</v>
      </c>
      <c r="R43" s="23" t="s">
        <v>25</v>
      </c>
      <c r="S43" s="23" t="s">
        <v>25</v>
      </c>
      <c r="T43" s="23" t="s">
        <v>25</v>
      </c>
      <c r="U43" s="23">
        <v>28114744</v>
      </c>
    </row>
    <row r="44" spans="1:21" x14ac:dyDescent="0.35">
      <c r="A44" s="23">
        <v>16000</v>
      </c>
      <c r="B44" s="23" t="s">
        <v>45</v>
      </c>
      <c r="C44" s="23">
        <v>1609017395</v>
      </c>
      <c r="D44" s="24">
        <v>45191</v>
      </c>
      <c r="E44" s="23">
        <v>1600005503</v>
      </c>
      <c r="F44" s="24">
        <v>45191</v>
      </c>
      <c r="G44" s="25">
        <v>6653</v>
      </c>
      <c r="H44" s="23">
        <v>72873</v>
      </c>
      <c r="I44" s="23" t="s">
        <v>95</v>
      </c>
      <c r="J44" s="23">
        <v>84101604</v>
      </c>
      <c r="K44" s="23" t="s">
        <v>54</v>
      </c>
      <c r="L44" s="23" t="s">
        <v>24</v>
      </c>
      <c r="M44" s="24">
        <v>45195</v>
      </c>
      <c r="O44" s="23">
        <v>730785941</v>
      </c>
      <c r="P44" s="23" t="s">
        <v>25</v>
      </c>
      <c r="Q44" s="23" t="s">
        <v>25</v>
      </c>
      <c r="R44" s="23" t="s">
        <v>25</v>
      </c>
      <c r="S44" s="23" t="s">
        <v>25</v>
      </c>
      <c r="T44" s="23" t="s">
        <v>25</v>
      </c>
      <c r="U44" s="23">
        <v>28114744</v>
      </c>
    </row>
    <row r="45" spans="1:21" x14ac:dyDescent="0.35">
      <c r="A45" s="23">
        <v>16000</v>
      </c>
      <c r="B45" s="23" t="s">
        <v>45</v>
      </c>
      <c r="C45" s="23">
        <v>1609017396</v>
      </c>
      <c r="D45" s="24">
        <v>45191</v>
      </c>
      <c r="E45" s="23">
        <v>1600005502</v>
      </c>
      <c r="F45" s="24">
        <v>45191</v>
      </c>
      <c r="G45" s="25">
        <v>6369</v>
      </c>
      <c r="H45" s="23">
        <v>57893</v>
      </c>
      <c r="I45" s="23" t="s">
        <v>96</v>
      </c>
      <c r="J45" s="23">
        <v>84101604</v>
      </c>
      <c r="K45" s="23" t="s">
        <v>54</v>
      </c>
      <c r="L45" s="23" t="s">
        <v>24</v>
      </c>
      <c r="M45" s="24">
        <v>45195</v>
      </c>
      <c r="O45" s="23">
        <v>731116755</v>
      </c>
      <c r="P45" s="23" t="s">
        <v>25</v>
      </c>
      <c r="Q45" s="23" t="s">
        <v>25</v>
      </c>
      <c r="R45" s="23" t="s">
        <v>25</v>
      </c>
      <c r="S45" s="23" t="s">
        <v>25</v>
      </c>
      <c r="T45" s="23" t="s">
        <v>25</v>
      </c>
      <c r="U45" s="23">
        <v>28114744</v>
      </c>
    </row>
    <row r="46" spans="1:21" x14ac:dyDescent="0.35">
      <c r="A46" s="23">
        <v>16000</v>
      </c>
      <c r="B46" s="23" t="s">
        <v>45</v>
      </c>
      <c r="C46" s="23">
        <v>1609017397</v>
      </c>
      <c r="D46" s="24">
        <v>45191</v>
      </c>
      <c r="E46" s="23">
        <v>1600005501</v>
      </c>
      <c r="F46" s="24">
        <v>45191</v>
      </c>
      <c r="G46" s="25">
        <v>17569</v>
      </c>
      <c r="H46" s="23">
        <v>72772</v>
      </c>
      <c r="I46" s="23" t="s">
        <v>97</v>
      </c>
      <c r="J46" s="23">
        <v>84101604</v>
      </c>
      <c r="K46" s="23" t="s">
        <v>54</v>
      </c>
      <c r="L46" s="23" t="s">
        <v>24</v>
      </c>
      <c r="M46" s="24">
        <v>45195</v>
      </c>
      <c r="O46" s="23">
        <v>730772528</v>
      </c>
      <c r="P46" s="23" t="s">
        <v>25</v>
      </c>
      <c r="Q46" s="23" t="s">
        <v>25</v>
      </c>
      <c r="R46" s="23" t="s">
        <v>25</v>
      </c>
      <c r="S46" s="23" t="s">
        <v>25</v>
      </c>
      <c r="T46" s="23" t="s">
        <v>25</v>
      </c>
      <c r="U46" s="23">
        <v>28114744</v>
      </c>
    </row>
    <row r="47" spans="1:21" x14ac:dyDescent="0.35">
      <c r="A47" s="23">
        <v>16000</v>
      </c>
      <c r="B47" s="23" t="s">
        <v>45</v>
      </c>
      <c r="C47" s="23">
        <v>1609017398</v>
      </c>
      <c r="D47" s="24">
        <v>45191</v>
      </c>
      <c r="E47" s="23">
        <v>1600005500</v>
      </c>
      <c r="F47" s="24">
        <v>45191</v>
      </c>
      <c r="G47" s="25">
        <v>9312</v>
      </c>
      <c r="H47" s="23">
        <v>72804</v>
      </c>
      <c r="I47" s="23" t="s">
        <v>98</v>
      </c>
      <c r="J47" s="23">
        <v>84101604</v>
      </c>
      <c r="K47" s="23" t="s">
        <v>54</v>
      </c>
      <c r="L47" s="23" t="s">
        <v>24</v>
      </c>
      <c r="M47" s="24">
        <v>45195</v>
      </c>
      <c r="O47" s="23">
        <v>730776195</v>
      </c>
      <c r="P47" s="23" t="s">
        <v>25</v>
      </c>
      <c r="Q47" s="23" t="s">
        <v>25</v>
      </c>
      <c r="R47" s="23" t="s">
        <v>25</v>
      </c>
      <c r="S47" s="23" t="s">
        <v>25</v>
      </c>
      <c r="T47" s="23" t="s">
        <v>25</v>
      </c>
      <c r="U47" s="23">
        <v>28114744</v>
      </c>
    </row>
    <row r="48" spans="1:21" x14ac:dyDescent="0.35">
      <c r="A48" s="23">
        <v>16000</v>
      </c>
      <c r="B48" s="23" t="s">
        <v>45</v>
      </c>
      <c r="C48" s="23">
        <v>1609017399</v>
      </c>
      <c r="D48" s="24">
        <v>45191</v>
      </c>
      <c r="E48" s="23">
        <v>1600005499</v>
      </c>
      <c r="F48" s="24">
        <v>45191</v>
      </c>
      <c r="G48" s="25">
        <v>10019</v>
      </c>
      <c r="H48" s="23">
        <v>56724</v>
      </c>
      <c r="I48" s="23" t="s">
        <v>99</v>
      </c>
      <c r="J48" s="23">
        <v>84101604</v>
      </c>
      <c r="K48" s="23" t="s">
        <v>54</v>
      </c>
      <c r="L48" s="23" t="s">
        <v>24</v>
      </c>
      <c r="M48" s="24">
        <v>45195</v>
      </c>
      <c r="O48" s="23">
        <v>730775109</v>
      </c>
      <c r="P48" s="23" t="s">
        <v>25</v>
      </c>
      <c r="Q48" s="23" t="s">
        <v>25</v>
      </c>
      <c r="R48" s="23" t="s">
        <v>25</v>
      </c>
      <c r="S48" s="23" t="s">
        <v>25</v>
      </c>
      <c r="T48" s="23" t="s">
        <v>25</v>
      </c>
      <c r="U48" s="23">
        <v>28114744</v>
      </c>
    </row>
    <row r="49" spans="1:21" x14ac:dyDescent="0.35">
      <c r="A49" s="23">
        <v>16000</v>
      </c>
      <c r="B49" s="23" t="s">
        <v>45</v>
      </c>
      <c r="C49" s="23">
        <v>1609017400</v>
      </c>
      <c r="D49" s="24">
        <v>45191</v>
      </c>
      <c r="E49" s="23">
        <v>1600005498</v>
      </c>
      <c r="F49" s="24">
        <v>45191</v>
      </c>
      <c r="G49" s="25">
        <v>46472</v>
      </c>
      <c r="H49" s="23">
        <v>73391</v>
      </c>
      <c r="I49" s="23" t="s">
        <v>63</v>
      </c>
      <c r="J49" s="23">
        <v>84101604</v>
      </c>
      <c r="K49" s="23" t="s">
        <v>54</v>
      </c>
      <c r="L49" s="23" t="s">
        <v>24</v>
      </c>
      <c r="M49" s="24">
        <v>45195</v>
      </c>
      <c r="O49" s="23">
        <v>731019247</v>
      </c>
      <c r="P49" s="23" t="s">
        <v>25</v>
      </c>
      <c r="Q49" s="23" t="s">
        <v>25</v>
      </c>
      <c r="R49" s="23" t="s">
        <v>25</v>
      </c>
      <c r="S49" s="23" t="s">
        <v>25</v>
      </c>
      <c r="T49" s="23" t="s">
        <v>25</v>
      </c>
      <c r="U49" s="23">
        <v>28114744</v>
      </c>
    </row>
    <row r="50" spans="1:21" x14ac:dyDescent="0.35">
      <c r="A50" s="23">
        <v>16000</v>
      </c>
      <c r="B50" s="23" t="s">
        <v>45</v>
      </c>
      <c r="C50" s="23">
        <v>1609017401</v>
      </c>
      <c r="D50" s="24">
        <v>45191</v>
      </c>
      <c r="E50" s="23">
        <v>1600005497</v>
      </c>
      <c r="F50" s="24">
        <v>45191</v>
      </c>
      <c r="G50" s="25">
        <v>9043</v>
      </c>
      <c r="H50" s="23">
        <v>72795</v>
      </c>
      <c r="I50" s="23" t="s">
        <v>100</v>
      </c>
      <c r="J50" s="23">
        <v>84101604</v>
      </c>
      <c r="K50" s="23" t="s">
        <v>54</v>
      </c>
      <c r="L50" s="23" t="s">
        <v>24</v>
      </c>
      <c r="M50" s="24">
        <v>45194</v>
      </c>
      <c r="O50" s="23">
        <v>730775241</v>
      </c>
      <c r="P50" s="23" t="s">
        <v>25</v>
      </c>
      <c r="Q50" s="23" t="s">
        <v>25</v>
      </c>
      <c r="R50" s="23" t="s">
        <v>25</v>
      </c>
      <c r="S50" s="23" t="s">
        <v>25</v>
      </c>
      <c r="T50" s="23" t="s">
        <v>25</v>
      </c>
      <c r="U50" s="23">
        <v>28114744</v>
      </c>
    </row>
    <row r="51" spans="1:21" x14ac:dyDescent="0.35">
      <c r="A51" s="23">
        <v>16000</v>
      </c>
      <c r="B51" s="23" t="s">
        <v>45</v>
      </c>
      <c r="C51" s="23">
        <v>1609017402</v>
      </c>
      <c r="D51" s="24">
        <v>45191</v>
      </c>
      <c r="E51" s="23">
        <v>1600005496</v>
      </c>
      <c r="F51" s="24">
        <v>45191</v>
      </c>
      <c r="G51" s="25">
        <v>11055</v>
      </c>
      <c r="H51" s="23">
        <v>540527</v>
      </c>
      <c r="I51" s="23" t="s">
        <v>101</v>
      </c>
      <c r="J51" s="23">
        <v>84101604</v>
      </c>
      <c r="K51" s="23" t="s">
        <v>54</v>
      </c>
      <c r="L51" s="23" t="s">
        <v>24</v>
      </c>
      <c r="M51" s="24">
        <v>45195</v>
      </c>
      <c r="O51" s="23">
        <v>730772321</v>
      </c>
      <c r="P51" s="23" t="s">
        <v>25</v>
      </c>
      <c r="Q51" s="23" t="s">
        <v>25</v>
      </c>
      <c r="R51" s="23" t="s">
        <v>25</v>
      </c>
      <c r="S51" s="23" t="s">
        <v>25</v>
      </c>
      <c r="T51" s="23" t="s">
        <v>25</v>
      </c>
      <c r="U51" s="23">
        <v>28114744</v>
      </c>
    </row>
    <row r="52" spans="1:21" x14ac:dyDescent="0.35">
      <c r="A52" s="23">
        <v>16000</v>
      </c>
      <c r="B52" s="23" t="s">
        <v>45</v>
      </c>
      <c r="C52" s="23">
        <v>1609017409</v>
      </c>
      <c r="D52" s="24">
        <v>45195</v>
      </c>
      <c r="E52" s="23">
        <v>1600005508</v>
      </c>
      <c r="F52" s="24">
        <v>45195</v>
      </c>
      <c r="G52" s="25">
        <v>6998.97</v>
      </c>
      <c r="H52" s="23">
        <v>71528</v>
      </c>
      <c r="I52" s="23" t="s">
        <v>102</v>
      </c>
      <c r="J52" s="23">
        <v>94121512</v>
      </c>
      <c r="K52" s="23" t="s">
        <v>103</v>
      </c>
      <c r="L52" s="23" t="s">
        <v>26</v>
      </c>
      <c r="M52" s="24">
        <v>45195</v>
      </c>
      <c r="O52" s="23">
        <v>570715943</v>
      </c>
      <c r="P52" s="23" t="s">
        <v>25</v>
      </c>
      <c r="Q52" s="23" t="s">
        <v>25</v>
      </c>
      <c r="R52" s="23" t="s">
        <v>25</v>
      </c>
      <c r="S52" s="23" t="s">
        <v>25</v>
      </c>
      <c r="T52" s="23" t="s">
        <v>25</v>
      </c>
      <c r="U52" s="23">
        <v>28114744</v>
      </c>
    </row>
    <row r="53" spans="1:21" x14ac:dyDescent="0.35">
      <c r="A53" s="23">
        <v>16000</v>
      </c>
      <c r="B53" s="23" t="s">
        <v>45</v>
      </c>
      <c r="C53" s="23">
        <v>1609017413</v>
      </c>
      <c r="D53" s="24">
        <v>45196</v>
      </c>
      <c r="E53" s="23">
        <v>1600005515</v>
      </c>
      <c r="F53" s="24">
        <v>45196</v>
      </c>
      <c r="G53" s="25">
        <v>52799</v>
      </c>
      <c r="H53" s="23">
        <v>72804</v>
      </c>
      <c r="I53" s="23" t="s">
        <v>98</v>
      </c>
      <c r="J53" s="23">
        <v>84101604</v>
      </c>
      <c r="K53" s="23" t="s">
        <v>54</v>
      </c>
      <c r="L53" s="23" t="s">
        <v>24</v>
      </c>
      <c r="M53" s="24">
        <v>45196</v>
      </c>
      <c r="O53" s="23">
        <v>730776195</v>
      </c>
      <c r="P53" s="23" t="s">
        <v>25</v>
      </c>
      <c r="Q53" s="23" t="s">
        <v>25</v>
      </c>
      <c r="R53" s="23" t="s">
        <v>25</v>
      </c>
      <c r="S53" s="23" t="s">
        <v>25</v>
      </c>
      <c r="T53" s="23" t="s">
        <v>25</v>
      </c>
      <c r="U53" s="23">
        <v>28114744</v>
      </c>
    </row>
    <row r="54" spans="1:21" x14ac:dyDescent="0.35">
      <c r="A54" s="23">
        <v>16000</v>
      </c>
      <c r="B54" s="23" t="s">
        <v>45</v>
      </c>
      <c r="C54" s="23">
        <v>1609017414</v>
      </c>
      <c r="D54" s="24">
        <v>45196</v>
      </c>
      <c r="E54" s="23">
        <v>1600005517</v>
      </c>
      <c r="F54" s="24">
        <v>45196</v>
      </c>
      <c r="G54" s="25">
        <v>50517</v>
      </c>
      <c r="H54" s="23">
        <v>72873</v>
      </c>
      <c r="I54" s="23" t="s">
        <v>95</v>
      </c>
      <c r="J54" s="23">
        <v>84101604</v>
      </c>
      <c r="K54" s="23" t="s">
        <v>54</v>
      </c>
      <c r="L54" s="23" t="s">
        <v>24</v>
      </c>
      <c r="M54" s="24">
        <v>45196</v>
      </c>
      <c r="O54" s="23">
        <v>730785941</v>
      </c>
      <c r="P54" s="23" t="s">
        <v>25</v>
      </c>
      <c r="Q54" s="23" t="s">
        <v>25</v>
      </c>
      <c r="R54" s="23" t="s">
        <v>25</v>
      </c>
      <c r="S54" s="23" t="s">
        <v>25</v>
      </c>
      <c r="T54" s="23" t="s">
        <v>25</v>
      </c>
      <c r="U54" s="23">
        <v>28114744</v>
      </c>
    </row>
    <row r="55" spans="1:21" x14ac:dyDescent="0.35">
      <c r="A55" s="23">
        <v>16000</v>
      </c>
      <c r="B55" s="23" t="s">
        <v>45</v>
      </c>
      <c r="C55" s="23">
        <v>1609017415</v>
      </c>
      <c r="D55" s="24">
        <v>45196</v>
      </c>
      <c r="E55" s="23">
        <v>1600005518</v>
      </c>
      <c r="F55" s="24">
        <v>45196</v>
      </c>
      <c r="G55" s="25">
        <v>83602</v>
      </c>
      <c r="H55" s="23">
        <v>540527</v>
      </c>
      <c r="I55" s="23" t="s">
        <v>101</v>
      </c>
      <c r="J55" s="23">
        <v>84101604</v>
      </c>
      <c r="K55" s="23" t="s">
        <v>54</v>
      </c>
      <c r="L55" s="23" t="s">
        <v>24</v>
      </c>
      <c r="M55" s="24">
        <v>45197</v>
      </c>
      <c r="O55" s="23">
        <v>730772321</v>
      </c>
      <c r="P55" s="23" t="s">
        <v>25</v>
      </c>
      <c r="Q55" s="23" t="s">
        <v>25</v>
      </c>
      <c r="R55" s="23" t="s">
        <v>25</v>
      </c>
      <c r="S55" s="23" t="s">
        <v>25</v>
      </c>
      <c r="T55" s="23" t="s">
        <v>25</v>
      </c>
      <c r="U55" s="23">
        <v>28114744</v>
      </c>
    </row>
    <row r="56" spans="1:21" x14ac:dyDescent="0.35">
      <c r="A56" s="23">
        <v>16000</v>
      </c>
      <c r="B56" s="23" t="s">
        <v>45</v>
      </c>
      <c r="C56" s="23">
        <v>1609017416</v>
      </c>
      <c r="D56" s="24">
        <v>45197</v>
      </c>
      <c r="E56" s="23">
        <v>1600005514</v>
      </c>
      <c r="F56" s="24">
        <v>45196</v>
      </c>
      <c r="G56" s="25">
        <v>256237</v>
      </c>
      <c r="H56" s="23">
        <v>73009</v>
      </c>
      <c r="I56" s="23" t="s">
        <v>104</v>
      </c>
      <c r="J56" s="23">
        <v>84101604</v>
      </c>
      <c r="K56" s="23" t="s">
        <v>54</v>
      </c>
      <c r="L56" s="23" t="s">
        <v>24</v>
      </c>
      <c r="M56" s="24">
        <v>45198</v>
      </c>
      <c r="O56" s="23">
        <v>730928419</v>
      </c>
      <c r="P56" s="23" t="s">
        <v>25</v>
      </c>
      <c r="Q56" s="23" t="s">
        <v>25</v>
      </c>
      <c r="R56" s="23" t="s">
        <v>25</v>
      </c>
      <c r="S56" s="23" t="s">
        <v>25</v>
      </c>
      <c r="T56" s="23" t="s">
        <v>25</v>
      </c>
      <c r="U56" s="23">
        <v>28114744</v>
      </c>
    </row>
    <row r="57" spans="1:21" x14ac:dyDescent="0.35">
      <c r="A57" s="23">
        <v>16000</v>
      </c>
      <c r="B57" s="23" t="s">
        <v>45</v>
      </c>
      <c r="C57" s="23">
        <v>1609017417</v>
      </c>
      <c r="D57" s="24">
        <v>45197</v>
      </c>
      <c r="E57" s="23">
        <v>1600005519</v>
      </c>
      <c r="F57" s="24">
        <v>45197</v>
      </c>
      <c r="G57" s="25">
        <v>224787</v>
      </c>
      <c r="H57" s="23">
        <v>73391</v>
      </c>
      <c r="I57" s="23" t="s">
        <v>63</v>
      </c>
      <c r="J57" s="23">
        <v>84101604</v>
      </c>
      <c r="K57" s="23" t="s">
        <v>54</v>
      </c>
      <c r="L57" s="23" t="s">
        <v>24</v>
      </c>
      <c r="M57" s="24">
        <v>45197</v>
      </c>
      <c r="O57" s="23">
        <v>731019247</v>
      </c>
      <c r="P57" s="23" t="s">
        <v>25</v>
      </c>
      <c r="Q57" s="23" t="s">
        <v>25</v>
      </c>
      <c r="R57" s="23" t="s">
        <v>25</v>
      </c>
      <c r="S57" s="23" t="s">
        <v>25</v>
      </c>
      <c r="T57" s="23" t="s">
        <v>25</v>
      </c>
      <c r="U57" s="23">
        <v>28114744</v>
      </c>
    </row>
    <row r="58" spans="1:21" x14ac:dyDescent="0.35">
      <c r="A58" s="23">
        <v>16000</v>
      </c>
      <c r="B58" s="23" t="s">
        <v>45</v>
      </c>
      <c r="C58" s="23">
        <v>1609017418</v>
      </c>
      <c r="D58" s="24">
        <v>45197</v>
      </c>
      <c r="E58" s="23">
        <v>1600005520</v>
      </c>
      <c r="F58" s="24">
        <v>45197</v>
      </c>
      <c r="G58" s="25">
        <v>51762</v>
      </c>
      <c r="H58" s="23">
        <v>72795</v>
      </c>
      <c r="I58" s="23" t="s">
        <v>100</v>
      </c>
      <c r="J58" s="23">
        <v>84101604</v>
      </c>
      <c r="K58" s="23" t="s">
        <v>54</v>
      </c>
      <c r="L58" s="23" t="s">
        <v>24</v>
      </c>
      <c r="M58" s="24">
        <v>45197</v>
      </c>
      <c r="O58" s="23">
        <v>730775241</v>
      </c>
      <c r="P58" s="23" t="s">
        <v>25</v>
      </c>
      <c r="Q58" s="23" t="s">
        <v>25</v>
      </c>
      <c r="R58" s="23" t="s">
        <v>25</v>
      </c>
      <c r="S58" s="23" t="s">
        <v>25</v>
      </c>
      <c r="T58" s="23" t="s">
        <v>25</v>
      </c>
      <c r="U58" s="23">
        <v>28114744</v>
      </c>
    </row>
    <row r="59" spans="1:21" x14ac:dyDescent="0.35">
      <c r="A59" s="23">
        <v>29000</v>
      </c>
      <c r="B59" s="23" t="s">
        <v>105</v>
      </c>
      <c r="C59" s="23">
        <v>2909013549</v>
      </c>
      <c r="D59" s="24">
        <v>45182</v>
      </c>
      <c r="E59" s="23">
        <v>2900005207</v>
      </c>
      <c r="F59" s="24">
        <v>45174</v>
      </c>
      <c r="G59" s="25">
        <v>51200</v>
      </c>
      <c r="H59" s="23">
        <v>572016</v>
      </c>
      <c r="I59" s="23" t="s">
        <v>106</v>
      </c>
      <c r="J59" s="23">
        <v>81112201</v>
      </c>
      <c r="K59" s="23" t="s">
        <v>27</v>
      </c>
      <c r="L59" s="23" t="s">
        <v>26</v>
      </c>
      <c r="M59" s="24">
        <v>45182</v>
      </c>
      <c r="O59" s="23">
        <v>884399707</v>
      </c>
      <c r="P59" s="23" t="s">
        <v>25</v>
      </c>
      <c r="Q59" s="23" t="s">
        <v>25</v>
      </c>
      <c r="R59" s="23" t="s">
        <v>25</v>
      </c>
      <c r="S59" s="23" t="s">
        <v>25</v>
      </c>
      <c r="T59" s="23" t="s">
        <v>25</v>
      </c>
      <c r="U59" s="23">
        <v>28114744</v>
      </c>
    </row>
    <row r="60" spans="1:21" x14ac:dyDescent="0.35">
      <c r="A60" s="23">
        <v>29000</v>
      </c>
      <c r="B60" s="23" t="s">
        <v>105</v>
      </c>
      <c r="C60" s="23">
        <v>2909013558</v>
      </c>
      <c r="D60" s="24">
        <v>45197</v>
      </c>
      <c r="E60" s="23">
        <v>2900005212</v>
      </c>
      <c r="F60" s="24">
        <v>45184</v>
      </c>
      <c r="G60" s="25">
        <v>19800</v>
      </c>
      <c r="H60" s="23">
        <v>572016</v>
      </c>
      <c r="I60" s="23" t="s">
        <v>106</v>
      </c>
      <c r="J60" s="23">
        <v>81112201</v>
      </c>
      <c r="K60" s="23" t="s">
        <v>27</v>
      </c>
      <c r="L60" s="23" t="s">
        <v>26</v>
      </c>
      <c r="M60" s="24">
        <v>45198</v>
      </c>
      <c r="O60" s="23">
        <v>884399707</v>
      </c>
      <c r="P60" s="23" t="s">
        <v>25</v>
      </c>
      <c r="Q60" s="23" t="s">
        <v>25</v>
      </c>
      <c r="R60" s="23" t="s">
        <v>25</v>
      </c>
      <c r="S60" s="23" t="s">
        <v>25</v>
      </c>
      <c r="T60" s="23" t="s">
        <v>25</v>
      </c>
      <c r="U60" s="23">
        <v>28114744</v>
      </c>
    </row>
    <row r="61" spans="1:21" x14ac:dyDescent="0.35">
      <c r="A61" s="23">
        <v>30800</v>
      </c>
      <c r="B61" s="23" t="s">
        <v>64</v>
      </c>
      <c r="C61" s="23">
        <v>3089015070</v>
      </c>
      <c r="D61" s="24">
        <v>45182</v>
      </c>
      <c r="E61" s="23">
        <v>3080002967</v>
      </c>
      <c r="F61" s="24">
        <v>45174</v>
      </c>
      <c r="G61" s="25">
        <v>80826</v>
      </c>
      <c r="H61" s="23">
        <v>391881</v>
      </c>
      <c r="I61" s="23" t="s">
        <v>107</v>
      </c>
      <c r="J61" s="23">
        <v>81112220</v>
      </c>
      <c r="K61" s="23" t="s">
        <v>108</v>
      </c>
      <c r="L61" s="23" t="s">
        <v>26</v>
      </c>
      <c r="M61" s="24">
        <v>45182</v>
      </c>
      <c r="O61" s="23">
        <v>593157093</v>
      </c>
      <c r="P61" s="23" t="s">
        <v>25</v>
      </c>
      <c r="Q61" s="23" t="s">
        <v>25</v>
      </c>
      <c r="R61" s="23" t="s">
        <v>25</v>
      </c>
      <c r="S61" s="23" t="s">
        <v>25</v>
      </c>
      <c r="T61" s="23" t="s">
        <v>25</v>
      </c>
      <c r="U61" s="23">
        <v>28114744</v>
      </c>
    </row>
    <row r="62" spans="1:21" x14ac:dyDescent="0.35">
      <c r="A62" s="23">
        <v>30900</v>
      </c>
      <c r="B62" s="23" t="s">
        <v>65</v>
      </c>
      <c r="C62" s="23">
        <v>3099005379</v>
      </c>
      <c r="D62" s="24">
        <v>45190</v>
      </c>
      <c r="E62" s="23">
        <v>3090000719</v>
      </c>
      <c r="F62" s="24">
        <v>45184</v>
      </c>
      <c r="G62" s="25">
        <v>159316.32</v>
      </c>
      <c r="H62" s="23">
        <v>73418</v>
      </c>
      <c r="I62" s="23" t="s">
        <v>109</v>
      </c>
      <c r="J62" s="23">
        <v>80161507</v>
      </c>
      <c r="K62" s="23" t="s">
        <v>110</v>
      </c>
      <c r="L62" s="23" t="s">
        <v>26</v>
      </c>
      <c r="M62" s="24">
        <v>45190</v>
      </c>
      <c r="O62" s="23">
        <v>453028912</v>
      </c>
      <c r="P62" s="23" t="s">
        <v>25</v>
      </c>
      <c r="Q62" s="23" t="s">
        <v>25</v>
      </c>
      <c r="R62" s="23" t="s">
        <v>25</v>
      </c>
      <c r="S62" s="23" t="s">
        <v>25</v>
      </c>
      <c r="T62" s="23" t="s">
        <v>25</v>
      </c>
      <c r="U62" s="23">
        <v>28114744</v>
      </c>
    </row>
    <row r="63" spans="1:21" x14ac:dyDescent="0.35">
      <c r="A63" s="23">
        <v>32000</v>
      </c>
      <c r="B63" s="23" t="s">
        <v>66</v>
      </c>
      <c r="C63" s="23">
        <v>3209009722</v>
      </c>
      <c r="D63" s="24">
        <v>45190</v>
      </c>
      <c r="E63" s="23">
        <v>3200002236</v>
      </c>
      <c r="F63" s="24">
        <v>45183</v>
      </c>
      <c r="G63" s="25">
        <v>10500</v>
      </c>
      <c r="H63" s="23">
        <v>71524</v>
      </c>
      <c r="I63" s="23" t="s">
        <v>111</v>
      </c>
      <c r="J63" s="23">
        <v>86130000</v>
      </c>
      <c r="K63" s="23" t="s">
        <v>49</v>
      </c>
      <c r="L63" s="23" t="s">
        <v>26</v>
      </c>
      <c r="M63" s="24">
        <v>45190</v>
      </c>
      <c r="O63" s="23">
        <v>570542609</v>
      </c>
      <c r="P63" s="23" t="s">
        <v>25</v>
      </c>
      <c r="Q63" s="23" t="s">
        <v>25</v>
      </c>
      <c r="R63" s="23" t="s">
        <v>25</v>
      </c>
      <c r="S63" s="23" t="s">
        <v>25</v>
      </c>
      <c r="T63" s="23" t="s">
        <v>25</v>
      </c>
      <c r="U63" s="23">
        <v>28114744</v>
      </c>
    </row>
    <row r="64" spans="1:21" x14ac:dyDescent="0.35">
      <c r="A64" s="23">
        <v>34500</v>
      </c>
      <c r="B64" s="23" t="s">
        <v>28</v>
      </c>
      <c r="C64" s="23">
        <v>3459077558</v>
      </c>
      <c r="D64" s="24">
        <v>45180</v>
      </c>
      <c r="E64" s="23">
        <v>3450033808</v>
      </c>
      <c r="F64" s="24">
        <v>45098</v>
      </c>
      <c r="G64" s="25">
        <v>1808350</v>
      </c>
      <c r="H64" s="23">
        <v>71301</v>
      </c>
      <c r="I64" s="23" t="s">
        <v>112</v>
      </c>
      <c r="J64" s="23">
        <v>81112200</v>
      </c>
      <c r="K64" s="23" t="s">
        <v>51</v>
      </c>
      <c r="L64" s="23" t="s">
        <v>26</v>
      </c>
      <c r="M64" s="24">
        <v>45180</v>
      </c>
      <c r="O64" s="23">
        <v>530204654</v>
      </c>
      <c r="P64" s="23" t="s">
        <v>25</v>
      </c>
      <c r="Q64" s="23" t="s">
        <v>25</v>
      </c>
      <c r="R64" s="23" t="s">
        <v>25</v>
      </c>
      <c r="S64" s="23" t="s">
        <v>25</v>
      </c>
      <c r="T64" s="23" t="s">
        <v>25</v>
      </c>
      <c r="U64" s="23">
        <v>28114744</v>
      </c>
    </row>
    <row r="65" spans="1:21" x14ac:dyDescent="0.35">
      <c r="A65" s="23">
        <v>34500</v>
      </c>
      <c r="B65" s="23" t="s">
        <v>28</v>
      </c>
      <c r="C65" s="23">
        <v>3459077680</v>
      </c>
      <c r="D65" s="24">
        <v>45191</v>
      </c>
      <c r="E65" s="23">
        <v>3450033979</v>
      </c>
      <c r="F65" s="24">
        <v>45190</v>
      </c>
      <c r="G65" s="25">
        <v>15000</v>
      </c>
      <c r="H65" s="23">
        <v>72464</v>
      </c>
      <c r="I65" s="23" t="s">
        <v>113</v>
      </c>
      <c r="J65" s="23">
        <v>76121501</v>
      </c>
      <c r="K65" s="23" t="s">
        <v>114</v>
      </c>
      <c r="L65" s="23" t="s">
        <v>26</v>
      </c>
      <c r="M65" s="24">
        <v>45191</v>
      </c>
      <c r="O65" s="23">
        <v>730685975</v>
      </c>
      <c r="P65" s="23" t="s">
        <v>25</v>
      </c>
      <c r="Q65" s="23" t="s">
        <v>25</v>
      </c>
      <c r="R65" s="23" t="s">
        <v>25</v>
      </c>
      <c r="S65" s="23" t="s">
        <v>25</v>
      </c>
      <c r="T65" s="23" t="s">
        <v>25</v>
      </c>
      <c r="U65" s="23">
        <v>28114744</v>
      </c>
    </row>
    <row r="66" spans="1:21" x14ac:dyDescent="0.35">
      <c r="A66" s="23">
        <v>34500</v>
      </c>
      <c r="B66" s="23" t="s">
        <v>28</v>
      </c>
      <c r="C66" s="23">
        <v>3459077724</v>
      </c>
      <c r="D66" s="24">
        <v>45197</v>
      </c>
      <c r="E66" s="23">
        <v>3450033936</v>
      </c>
      <c r="F66" s="24">
        <v>45183</v>
      </c>
      <c r="G66" s="25">
        <v>203518</v>
      </c>
      <c r="H66" s="23">
        <v>186655</v>
      </c>
      <c r="I66" s="23" t="s">
        <v>115</v>
      </c>
      <c r="J66" s="23">
        <v>22101528</v>
      </c>
      <c r="K66" s="23" t="s">
        <v>116</v>
      </c>
      <c r="L66" s="23" t="s">
        <v>24</v>
      </c>
      <c r="M66" s="24">
        <v>45197</v>
      </c>
      <c r="O66" s="23">
        <v>742765226</v>
      </c>
      <c r="P66" s="23" t="s">
        <v>25</v>
      </c>
      <c r="Q66" s="23" t="s">
        <v>25</v>
      </c>
      <c r="R66" s="23" t="s">
        <v>25</v>
      </c>
      <c r="S66" s="23" t="s">
        <v>25</v>
      </c>
      <c r="T66" s="23" t="s">
        <v>25</v>
      </c>
      <c r="U66" s="23">
        <v>28114744</v>
      </c>
    </row>
    <row r="67" spans="1:21" x14ac:dyDescent="0.35">
      <c r="A67" s="23">
        <v>38500</v>
      </c>
      <c r="B67" s="23" t="s">
        <v>117</v>
      </c>
      <c r="C67" s="23">
        <v>3859005729</v>
      </c>
      <c r="D67" s="24">
        <v>45179</v>
      </c>
      <c r="E67" s="23">
        <v>3850000474</v>
      </c>
      <c r="F67" s="24">
        <v>45167</v>
      </c>
      <c r="G67" s="25">
        <v>270000</v>
      </c>
      <c r="H67" s="23">
        <v>279108</v>
      </c>
      <c r="I67" s="23" t="s">
        <v>118</v>
      </c>
      <c r="J67" s="23">
        <v>81112001</v>
      </c>
      <c r="K67" s="23" t="s">
        <v>62</v>
      </c>
      <c r="L67" s="23" t="s">
        <v>26</v>
      </c>
      <c r="M67" s="24">
        <v>45189</v>
      </c>
      <c r="O67" s="23">
        <v>205422741</v>
      </c>
      <c r="P67" s="23" t="s">
        <v>25</v>
      </c>
      <c r="Q67" s="23" t="s">
        <v>25</v>
      </c>
      <c r="R67" s="23" t="s">
        <v>25</v>
      </c>
      <c r="S67" s="23" t="s">
        <v>25</v>
      </c>
      <c r="T67" s="23" t="s">
        <v>25</v>
      </c>
      <c r="U67" s="23">
        <v>28114744</v>
      </c>
    </row>
    <row r="68" spans="1:21" x14ac:dyDescent="0.35">
      <c r="A68" s="23">
        <v>38500</v>
      </c>
      <c r="B68" s="23" t="s">
        <v>117</v>
      </c>
      <c r="C68" s="23">
        <v>3859005737</v>
      </c>
      <c r="D68" s="24">
        <v>45198</v>
      </c>
      <c r="E68" s="23" t="s">
        <v>25</v>
      </c>
      <c r="G68" s="25">
        <v>1089</v>
      </c>
      <c r="H68" s="23">
        <v>72873</v>
      </c>
      <c r="I68" s="23" t="s">
        <v>95</v>
      </c>
      <c r="J68" s="23">
        <v>84101501</v>
      </c>
      <c r="K68" s="23" t="s">
        <v>119</v>
      </c>
      <c r="L68" s="23" t="s">
        <v>26</v>
      </c>
      <c r="M68" s="24">
        <v>45198</v>
      </c>
      <c r="O68" s="23">
        <v>730785941</v>
      </c>
      <c r="P68" s="23" t="s">
        <v>25</v>
      </c>
      <c r="Q68" s="23" t="s">
        <v>25</v>
      </c>
      <c r="R68" s="23" t="s">
        <v>25</v>
      </c>
      <c r="S68" s="23" t="s">
        <v>25</v>
      </c>
      <c r="T68" s="23" t="s">
        <v>25</v>
      </c>
      <c r="U68" s="23">
        <v>28114744</v>
      </c>
    </row>
    <row r="69" spans="1:21" x14ac:dyDescent="0.35">
      <c r="A69" s="23">
        <v>38500</v>
      </c>
      <c r="B69" s="23" t="s">
        <v>117</v>
      </c>
      <c r="C69" s="23">
        <v>3859005737</v>
      </c>
      <c r="D69" s="24">
        <v>45198</v>
      </c>
      <c r="E69" s="23" t="s">
        <v>25</v>
      </c>
      <c r="G69" s="25">
        <v>6171</v>
      </c>
      <c r="H69" s="23">
        <v>72873</v>
      </c>
      <c r="I69" s="23" t="s">
        <v>95</v>
      </c>
      <c r="J69" s="23">
        <v>84101501</v>
      </c>
      <c r="K69" s="23" t="s">
        <v>119</v>
      </c>
      <c r="L69" s="23" t="s">
        <v>26</v>
      </c>
      <c r="M69" s="24">
        <v>45198</v>
      </c>
      <c r="O69" s="23">
        <v>730785941</v>
      </c>
      <c r="P69" s="23" t="s">
        <v>25</v>
      </c>
      <c r="Q69" s="23" t="s">
        <v>25</v>
      </c>
      <c r="R69" s="23" t="s">
        <v>25</v>
      </c>
      <c r="S69" s="23" t="s">
        <v>25</v>
      </c>
      <c r="T69" s="23" t="s">
        <v>25</v>
      </c>
      <c r="U69" s="23">
        <v>28114744</v>
      </c>
    </row>
    <row r="70" spans="1:21" x14ac:dyDescent="0.35">
      <c r="A70" s="23">
        <v>38500</v>
      </c>
      <c r="B70" s="23" t="s">
        <v>117</v>
      </c>
      <c r="C70" s="23">
        <v>3859005738</v>
      </c>
      <c r="D70" s="24">
        <v>45198</v>
      </c>
      <c r="E70" s="23">
        <v>3850000485</v>
      </c>
      <c r="F70" s="24">
        <v>45198</v>
      </c>
      <c r="G70" s="25">
        <v>11760</v>
      </c>
      <c r="H70" s="23">
        <v>72700</v>
      </c>
      <c r="I70" s="23" t="s">
        <v>59</v>
      </c>
      <c r="J70" s="23">
        <v>84101501</v>
      </c>
      <c r="K70" s="23" t="s">
        <v>119</v>
      </c>
      <c r="L70" s="23" t="s">
        <v>26</v>
      </c>
      <c r="O70" s="23">
        <v>730760453</v>
      </c>
      <c r="P70" s="23" t="s">
        <v>25</v>
      </c>
      <c r="Q70" s="23" t="s">
        <v>25</v>
      </c>
      <c r="R70" s="23" t="s">
        <v>25</v>
      </c>
      <c r="S70" s="23" t="s">
        <v>25</v>
      </c>
      <c r="T70" s="23" t="s">
        <v>25</v>
      </c>
      <c r="U70" s="23">
        <v>28114744</v>
      </c>
    </row>
    <row r="71" spans="1:21" x14ac:dyDescent="0.35">
      <c r="A71" s="23">
        <v>38500</v>
      </c>
      <c r="B71" s="23" t="s">
        <v>117</v>
      </c>
      <c r="C71" s="23">
        <v>3859005740</v>
      </c>
      <c r="D71" s="24">
        <v>45198</v>
      </c>
      <c r="E71" s="23">
        <v>3850000484</v>
      </c>
      <c r="F71" s="24">
        <v>45198</v>
      </c>
      <c r="G71" s="25">
        <v>11760</v>
      </c>
      <c r="H71" s="23">
        <v>56786</v>
      </c>
      <c r="I71" s="23" t="s">
        <v>60</v>
      </c>
      <c r="J71" s="23">
        <v>84101501</v>
      </c>
      <c r="K71" s="23" t="s">
        <v>119</v>
      </c>
      <c r="L71" s="23" t="s">
        <v>26</v>
      </c>
      <c r="O71" s="23">
        <v>730784599</v>
      </c>
      <c r="P71" s="23" t="s">
        <v>25</v>
      </c>
      <c r="Q71" s="23" t="s">
        <v>25</v>
      </c>
      <c r="R71" s="23" t="s">
        <v>25</v>
      </c>
      <c r="S71" s="23" t="s">
        <v>25</v>
      </c>
      <c r="T71" s="23" t="s">
        <v>25</v>
      </c>
      <c r="U71" s="23">
        <v>28114744</v>
      </c>
    </row>
    <row r="72" spans="1:21" x14ac:dyDescent="0.35">
      <c r="A72" s="23">
        <v>38500</v>
      </c>
      <c r="B72" s="23" t="s">
        <v>117</v>
      </c>
      <c r="C72" s="23">
        <v>3859005741</v>
      </c>
      <c r="D72" s="24">
        <v>45198</v>
      </c>
      <c r="E72" s="23">
        <v>3850000483</v>
      </c>
      <c r="F72" s="24">
        <v>45198</v>
      </c>
      <c r="G72" s="25">
        <v>11760</v>
      </c>
      <c r="H72" s="23">
        <v>73126</v>
      </c>
      <c r="I72" s="23" t="s">
        <v>61</v>
      </c>
      <c r="J72" s="23">
        <v>84101501</v>
      </c>
      <c r="K72" s="23" t="s">
        <v>119</v>
      </c>
      <c r="L72" s="23" t="s">
        <v>26</v>
      </c>
      <c r="O72" s="23">
        <v>730960311</v>
      </c>
      <c r="P72" s="23" t="s">
        <v>25</v>
      </c>
      <c r="Q72" s="23" t="s">
        <v>25</v>
      </c>
      <c r="R72" s="23" t="s">
        <v>25</v>
      </c>
      <c r="S72" s="23" t="s">
        <v>25</v>
      </c>
      <c r="T72" s="23" t="s">
        <v>25</v>
      </c>
      <c r="U72" s="23">
        <v>28114744</v>
      </c>
    </row>
    <row r="73" spans="1:21" x14ac:dyDescent="0.35">
      <c r="A73" s="23">
        <v>38500</v>
      </c>
      <c r="B73" s="23" t="s">
        <v>117</v>
      </c>
      <c r="C73" s="23">
        <v>3859005742</v>
      </c>
      <c r="D73" s="24">
        <v>45199</v>
      </c>
      <c r="E73" s="23">
        <v>3850000491</v>
      </c>
      <c r="F73" s="24">
        <v>45199</v>
      </c>
      <c r="G73" s="25">
        <v>11760</v>
      </c>
      <c r="H73" s="23">
        <v>183155</v>
      </c>
      <c r="I73" s="23" t="s">
        <v>56</v>
      </c>
      <c r="J73" s="23">
        <v>84101501</v>
      </c>
      <c r="K73" s="23" t="s">
        <v>119</v>
      </c>
      <c r="L73" s="23" t="s">
        <v>26</v>
      </c>
      <c r="O73" s="23">
        <v>731470172</v>
      </c>
      <c r="P73" s="23" t="s">
        <v>25</v>
      </c>
      <c r="Q73" s="23" t="s">
        <v>25</v>
      </c>
      <c r="R73" s="23" t="s">
        <v>25</v>
      </c>
      <c r="S73" s="23" t="s">
        <v>25</v>
      </c>
      <c r="T73" s="23" t="s">
        <v>25</v>
      </c>
      <c r="U73" s="23">
        <v>28114744</v>
      </c>
    </row>
    <row r="74" spans="1:21" x14ac:dyDescent="0.35">
      <c r="A74" s="23">
        <v>38500</v>
      </c>
      <c r="B74" s="23" t="s">
        <v>117</v>
      </c>
      <c r="C74" s="23">
        <v>3859005743</v>
      </c>
      <c r="D74" s="24">
        <v>45199</v>
      </c>
      <c r="E74" s="23">
        <v>3850000490</v>
      </c>
      <c r="F74" s="24">
        <v>45199</v>
      </c>
      <c r="G74" s="25">
        <v>11760</v>
      </c>
      <c r="H74" s="23">
        <v>57479</v>
      </c>
      <c r="I74" s="23" t="s">
        <v>120</v>
      </c>
      <c r="J74" s="23">
        <v>84101501</v>
      </c>
      <c r="K74" s="23" t="s">
        <v>119</v>
      </c>
      <c r="L74" s="23" t="s">
        <v>26</v>
      </c>
      <c r="O74" s="23">
        <v>731043783</v>
      </c>
      <c r="P74" s="23" t="s">
        <v>25</v>
      </c>
      <c r="Q74" s="23" t="s">
        <v>25</v>
      </c>
      <c r="R74" s="23" t="s">
        <v>25</v>
      </c>
      <c r="S74" s="23" t="s">
        <v>25</v>
      </c>
      <c r="T74" s="23" t="s">
        <v>25</v>
      </c>
      <c r="U74" s="23">
        <v>28114744</v>
      </c>
    </row>
    <row r="75" spans="1:21" x14ac:dyDescent="0.35">
      <c r="A75" s="23">
        <v>38500</v>
      </c>
      <c r="B75" s="23" t="s">
        <v>117</v>
      </c>
      <c r="C75" s="23">
        <v>3859005744</v>
      </c>
      <c r="D75" s="24">
        <v>45199</v>
      </c>
      <c r="E75" s="23">
        <v>3850000493</v>
      </c>
      <c r="F75" s="24">
        <v>45199</v>
      </c>
      <c r="G75" s="25">
        <v>7260</v>
      </c>
      <c r="H75" s="23">
        <v>56564</v>
      </c>
      <c r="I75" s="23" t="s">
        <v>121</v>
      </c>
      <c r="J75" s="23">
        <v>84101501</v>
      </c>
      <c r="K75" s="23" t="s">
        <v>119</v>
      </c>
      <c r="L75" s="23" t="s">
        <v>26</v>
      </c>
      <c r="O75" s="23">
        <v>730744747</v>
      </c>
      <c r="P75" s="23" t="s">
        <v>25</v>
      </c>
      <c r="Q75" s="23" t="s">
        <v>25</v>
      </c>
      <c r="R75" s="23" t="s">
        <v>25</v>
      </c>
      <c r="S75" s="23" t="s">
        <v>25</v>
      </c>
      <c r="T75" s="23" t="s">
        <v>25</v>
      </c>
      <c r="U75" s="23">
        <v>28114744</v>
      </c>
    </row>
    <row r="76" spans="1:21" x14ac:dyDescent="0.35">
      <c r="A76" s="23">
        <v>38500</v>
      </c>
      <c r="B76" s="23" t="s">
        <v>117</v>
      </c>
      <c r="C76" s="23">
        <v>3859005745</v>
      </c>
      <c r="D76" s="24">
        <v>45199</v>
      </c>
      <c r="E76" s="23">
        <v>3850000494</v>
      </c>
      <c r="F76" s="24">
        <v>45199</v>
      </c>
      <c r="G76" s="25">
        <v>11760</v>
      </c>
      <c r="H76" s="23">
        <v>72969</v>
      </c>
      <c r="I76" s="23" t="s">
        <v>53</v>
      </c>
      <c r="J76" s="23">
        <v>84101501</v>
      </c>
      <c r="K76" s="23" t="s">
        <v>119</v>
      </c>
      <c r="L76" s="23" t="s">
        <v>26</v>
      </c>
      <c r="O76" s="23">
        <v>730801022</v>
      </c>
      <c r="P76" s="23" t="s">
        <v>25</v>
      </c>
      <c r="Q76" s="23" t="s">
        <v>25</v>
      </c>
      <c r="R76" s="23" t="s">
        <v>25</v>
      </c>
      <c r="S76" s="23" t="s">
        <v>25</v>
      </c>
      <c r="T76" s="23" t="s">
        <v>25</v>
      </c>
      <c r="U76" s="23">
        <v>28114744</v>
      </c>
    </row>
    <row r="77" spans="1:21" x14ac:dyDescent="0.35">
      <c r="A77" s="23">
        <v>38500</v>
      </c>
      <c r="B77" s="23" t="s">
        <v>117</v>
      </c>
      <c r="C77" s="23">
        <v>3859005746</v>
      </c>
      <c r="D77" s="24">
        <v>45199</v>
      </c>
      <c r="E77" s="23">
        <v>3850000495</v>
      </c>
      <c r="F77" s="24">
        <v>45199</v>
      </c>
      <c r="G77" s="25">
        <v>11760</v>
      </c>
      <c r="H77" s="23">
        <v>72697</v>
      </c>
      <c r="I77" s="23" t="s">
        <v>55</v>
      </c>
      <c r="J77" s="23">
        <v>84101501</v>
      </c>
      <c r="K77" s="23" t="s">
        <v>119</v>
      </c>
      <c r="L77" s="23" t="s">
        <v>26</v>
      </c>
      <c r="O77" s="23">
        <v>730759683</v>
      </c>
      <c r="P77" s="23" t="s">
        <v>25</v>
      </c>
      <c r="Q77" s="23" t="s">
        <v>25</v>
      </c>
      <c r="R77" s="23" t="s">
        <v>25</v>
      </c>
      <c r="S77" s="23" t="s">
        <v>25</v>
      </c>
      <c r="T77" s="23" t="s">
        <v>25</v>
      </c>
      <c r="U77" s="23">
        <v>28114744</v>
      </c>
    </row>
    <row r="78" spans="1:21" x14ac:dyDescent="0.35">
      <c r="A78" s="23">
        <v>38500</v>
      </c>
      <c r="B78" s="23" t="s">
        <v>117</v>
      </c>
      <c r="C78" s="23">
        <v>3859005747</v>
      </c>
      <c r="D78" s="24">
        <v>45199</v>
      </c>
      <c r="E78" s="23">
        <v>3850000489</v>
      </c>
      <c r="F78" s="24">
        <v>45199</v>
      </c>
      <c r="G78" s="25">
        <v>11760</v>
      </c>
      <c r="H78" s="23">
        <v>72713</v>
      </c>
      <c r="I78" s="23" t="s">
        <v>57</v>
      </c>
      <c r="J78" s="23">
        <v>84101501</v>
      </c>
      <c r="K78" s="23" t="s">
        <v>119</v>
      </c>
      <c r="L78" s="23" t="s">
        <v>26</v>
      </c>
      <c r="O78" s="23">
        <v>730763630</v>
      </c>
      <c r="P78" s="23" t="s">
        <v>25</v>
      </c>
      <c r="Q78" s="23" t="s">
        <v>25</v>
      </c>
      <c r="R78" s="23" t="s">
        <v>25</v>
      </c>
      <c r="S78" s="23" t="s">
        <v>25</v>
      </c>
      <c r="T78" s="23" t="s">
        <v>25</v>
      </c>
      <c r="U78" s="23">
        <v>28114744</v>
      </c>
    </row>
    <row r="79" spans="1:21" x14ac:dyDescent="0.35">
      <c r="A79" s="23">
        <v>38500</v>
      </c>
      <c r="B79" s="23" t="s">
        <v>117</v>
      </c>
      <c r="C79" s="23">
        <v>3859005748</v>
      </c>
      <c r="D79" s="24">
        <v>45199</v>
      </c>
      <c r="E79" s="23">
        <v>3850000488</v>
      </c>
      <c r="F79" s="24">
        <v>45199</v>
      </c>
      <c r="G79" s="25">
        <v>11760</v>
      </c>
      <c r="H79" s="23">
        <v>56882</v>
      </c>
      <c r="I79" s="23" t="s">
        <v>68</v>
      </c>
      <c r="J79" s="23">
        <v>84101501</v>
      </c>
      <c r="K79" s="23" t="s">
        <v>119</v>
      </c>
      <c r="L79" s="23" t="s">
        <v>26</v>
      </c>
      <c r="O79" s="23">
        <v>730800311</v>
      </c>
      <c r="P79" s="23" t="s">
        <v>25</v>
      </c>
      <c r="Q79" s="23" t="s">
        <v>25</v>
      </c>
      <c r="R79" s="23" t="s">
        <v>25</v>
      </c>
      <c r="S79" s="23" t="s">
        <v>25</v>
      </c>
      <c r="T79" s="23" t="s">
        <v>25</v>
      </c>
      <c r="U79" s="23">
        <v>28114744</v>
      </c>
    </row>
    <row r="80" spans="1:21" x14ac:dyDescent="0.35">
      <c r="A80" s="23">
        <v>38500</v>
      </c>
      <c r="B80" s="23" t="s">
        <v>117</v>
      </c>
      <c r="C80" s="23">
        <v>3859005749</v>
      </c>
      <c r="D80" s="24">
        <v>45199</v>
      </c>
      <c r="E80" s="23">
        <v>3850000492</v>
      </c>
      <c r="F80" s="24">
        <v>45199</v>
      </c>
      <c r="G80" s="25">
        <v>11760</v>
      </c>
      <c r="H80" s="23">
        <v>56597</v>
      </c>
      <c r="I80" s="23" t="s">
        <v>94</v>
      </c>
      <c r="J80" s="23">
        <v>84101501</v>
      </c>
      <c r="K80" s="23" t="s">
        <v>119</v>
      </c>
      <c r="L80" s="23" t="s">
        <v>26</v>
      </c>
      <c r="O80" s="23">
        <v>730753941</v>
      </c>
      <c r="P80" s="23" t="s">
        <v>25</v>
      </c>
      <c r="Q80" s="23" t="s">
        <v>25</v>
      </c>
      <c r="R80" s="23" t="s">
        <v>25</v>
      </c>
      <c r="S80" s="23" t="s">
        <v>25</v>
      </c>
      <c r="T80" s="23" t="s">
        <v>25</v>
      </c>
      <c r="U80" s="23">
        <v>28114744</v>
      </c>
    </row>
    <row r="81" spans="1:21" x14ac:dyDescent="0.35">
      <c r="A81" s="23">
        <v>38500</v>
      </c>
      <c r="B81" s="23" t="s">
        <v>117</v>
      </c>
      <c r="C81" s="23">
        <v>3859005750</v>
      </c>
      <c r="D81" s="24">
        <v>45199</v>
      </c>
      <c r="E81" s="23">
        <v>3850000487</v>
      </c>
      <c r="F81" s="24">
        <v>45199</v>
      </c>
      <c r="G81" s="25">
        <v>11760</v>
      </c>
      <c r="H81" s="23">
        <v>56649</v>
      </c>
      <c r="I81" s="23" t="s">
        <v>58</v>
      </c>
      <c r="J81" s="23">
        <v>84101501</v>
      </c>
      <c r="K81" s="23" t="s">
        <v>119</v>
      </c>
      <c r="L81" s="23" t="s">
        <v>26</v>
      </c>
      <c r="O81" s="23">
        <v>730762289</v>
      </c>
      <c r="P81" s="23" t="s">
        <v>25</v>
      </c>
      <c r="Q81" s="23" t="s">
        <v>25</v>
      </c>
      <c r="R81" s="23" t="s">
        <v>25</v>
      </c>
      <c r="S81" s="23" t="s">
        <v>25</v>
      </c>
      <c r="T81" s="23" t="s">
        <v>25</v>
      </c>
      <c r="U81" s="23">
        <v>28114744</v>
      </c>
    </row>
    <row r="82" spans="1:21" x14ac:dyDescent="0.35">
      <c r="A82" s="23">
        <v>41000</v>
      </c>
      <c r="B82" s="23" t="s">
        <v>43</v>
      </c>
      <c r="C82" s="23">
        <v>4109006274</v>
      </c>
      <c r="D82" s="24">
        <v>45189</v>
      </c>
      <c r="E82" s="23" t="s">
        <v>25</v>
      </c>
      <c r="G82" s="25">
        <v>25000</v>
      </c>
      <c r="H82" s="23">
        <v>409860</v>
      </c>
      <c r="I82" s="23" t="s">
        <v>122</v>
      </c>
      <c r="J82" s="23">
        <v>80121600</v>
      </c>
      <c r="K82" s="23" t="s">
        <v>67</v>
      </c>
      <c r="L82" s="23" t="s">
        <v>24</v>
      </c>
      <c r="M82" s="24">
        <v>45189</v>
      </c>
      <c r="O82" s="23">
        <v>731107342</v>
      </c>
      <c r="P82" s="23" t="s">
        <v>25</v>
      </c>
      <c r="Q82" s="23" t="s">
        <v>25</v>
      </c>
      <c r="R82" s="23" t="s">
        <v>25</v>
      </c>
      <c r="S82" s="23" t="s">
        <v>25</v>
      </c>
      <c r="T82" s="23" t="s">
        <v>25</v>
      </c>
      <c r="U82" s="23">
        <v>28114744</v>
      </c>
    </row>
    <row r="83" spans="1:21" x14ac:dyDescent="0.35">
      <c r="A83" s="23">
        <v>45200</v>
      </c>
      <c r="B83" s="23" t="s">
        <v>44</v>
      </c>
      <c r="C83" s="23">
        <v>4529066788</v>
      </c>
      <c r="D83" s="24">
        <v>45170</v>
      </c>
      <c r="E83" s="23">
        <v>4520011403</v>
      </c>
      <c r="F83" s="24">
        <v>45135</v>
      </c>
      <c r="G83" s="25">
        <v>59134</v>
      </c>
      <c r="H83" s="23">
        <v>335026</v>
      </c>
      <c r="I83" s="23" t="s">
        <v>52</v>
      </c>
      <c r="J83" s="23">
        <v>43230000</v>
      </c>
      <c r="K83" s="23" t="s">
        <v>123</v>
      </c>
      <c r="L83" s="23" t="s">
        <v>26</v>
      </c>
      <c r="M83" s="24">
        <v>45170</v>
      </c>
      <c r="O83" s="23">
        <v>271660936</v>
      </c>
      <c r="P83" s="23" t="s">
        <v>25</v>
      </c>
      <c r="Q83" s="23" t="s">
        <v>25</v>
      </c>
      <c r="R83" s="23" t="s">
        <v>25</v>
      </c>
      <c r="S83" s="23" t="s">
        <v>25</v>
      </c>
      <c r="T83" s="23" t="s">
        <v>25</v>
      </c>
      <c r="U83" s="23">
        <v>28114744</v>
      </c>
    </row>
    <row r="84" spans="1:21" x14ac:dyDescent="0.35">
      <c r="A84" s="23">
        <v>45200</v>
      </c>
      <c r="B84" s="23" t="s">
        <v>44</v>
      </c>
      <c r="C84" s="23">
        <v>4529066790</v>
      </c>
      <c r="D84" s="24">
        <v>45174</v>
      </c>
      <c r="E84" s="23">
        <v>4520011370</v>
      </c>
      <c r="F84" s="24">
        <v>45131</v>
      </c>
      <c r="G84" s="25">
        <v>136743</v>
      </c>
      <c r="H84" s="23">
        <v>76244</v>
      </c>
      <c r="I84" s="23" t="s">
        <v>124</v>
      </c>
      <c r="J84" s="23">
        <v>85111617</v>
      </c>
      <c r="K84" s="23" t="s">
        <v>47</v>
      </c>
      <c r="L84" s="23" t="s">
        <v>26</v>
      </c>
      <c r="M84" s="24">
        <v>45194</v>
      </c>
      <c r="O84" s="23">
        <v>731523883</v>
      </c>
      <c r="P84" s="23" t="s">
        <v>25</v>
      </c>
      <c r="Q84" s="23" t="s">
        <v>25</v>
      </c>
      <c r="R84" s="23" t="s">
        <v>25</v>
      </c>
      <c r="S84" s="23" t="s">
        <v>25</v>
      </c>
      <c r="T84" s="23" t="s">
        <v>25</v>
      </c>
      <c r="U84" s="23">
        <v>28114744</v>
      </c>
    </row>
    <row r="85" spans="1:21" x14ac:dyDescent="0.35">
      <c r="A85" s="23">
        <v>45200</v>
      </c>
      <c r="B85" s="23" t="s">
        <v>44</v>
      </c>
      <c r="C85" s="23">
        <v>4529066790</v>
      </c>
      <c r="D85" s="24">
        <v>45174</v>
      </c>
      <c r="E85" s="23">
        <v>4520011370</v>
      </c>
      <c r="F85" s="24">
        <v>45131</v>
      </c>
      <c r="G85" s="25">
        <v>50000</v>
      </c>
      <c r="H85" s="23">
        <v>76244</v>
      </c>
      <c r="I85" s="23" t="s">
        <v>124</v>
      </c>
      <c r="J85" s="23">
        <v>85111617</v>
      </c>
      <c r="K85" s="23" t="s">
        <v>47</v>
      </c>
      <c r="L85" s="23" t="s">
        <v>26</v>
      </c>
      <c r="M85" s="24">
        <v>45194</v>
      </c>
      <c r="O85" s="23">
        <v>731523883</v>
      </c>
      <c r="P85" s="23" t="s">
        <v>25</v>
      </c>
      <c r="Q85" s="23" t="s">
        <v>25</v>
      </c>
      <c r="R85" s="23" t="s">
        <v>25</v>
      </c>
      <c r="S85" s="23" t="s">
        <v>25</v>
      </c>
      <c r="T85" s="23" t="s">
        <v>25</v>
      </c>
      <c r="U85" s="23">
        <v>28114744</v>
      </c>
    </row>
    <row r="86" spans="1:21" x14ac:dyDescent="0.35">
      <c r="A86" s="23">
        <v>45200</v>
      </c>
      <c r="B86" s="23" t="s">
        <v>44</v>
      </c>
      <c r="C86" s="23">
        <v>4529066801</v>
      </c>
      <c r="D86" s="24">
        <v>45176</v>
      </c>
      <c r="E86" s="23">
        <v>4520011418</v>
      </c>
      <c r="F86" s="24">
        <v>45140</v>
      </c>
      <c r="G86" s="25">
        <v>636000</v>
      </c>
      <c r="H86" s="23">
        <v>362880</v>
      </c>
      <c r="I86" s="23" t="s">
        <v>125</v>
      </c>
      <c r="J86" s="23">
        <v>85111617</v>
      </c>
      <c r="K86" s="23" t="s">
        <v>47</v>
      </c>
      <c r="L86" s="23" t="s">
        <v>26</v>
      </c>
      <c r="M86" s="24">
        <v>45181</v>
      </c>
      <c r="O86" s="23">
        <v>320222868</v>
      </c>
      <c r="P86" s="23" t="s">
        <v>25</v>
      </c>
      <c r="Q86" s="23" t="s">
        <v>25</v>
      </c>
      <c r="R86" s="23" t="s">
        <v>25</v>
      </c>
      <c r="S86" s="23" t="s">
        <v>25</v>
      </c>
      <c r="T86" s="23" t="s">
        <v>25</v>
      </c>
      <c r="U86" s="23">
        <v>28114744</v>
      </c>
    </row>
    <row r="87" spans="1:21" x14ac:dyDescent="0.35">
      <c r="A87" s="23">
        <v>45200</v>
      </c>
      <c r="B87" s="23" t="s">
        <v>44</v>
      </c>
      <c r="C87" s="23">
        <v>4529066803</v>
      </c>
      <c r="D87" s="24">
        <v>45176</v>
      </c>
      <c r="E87" s="23">
        <v>4520011483</v>
      </c>
      <c r="F87" s="24">
        <v>45168</v>
      </c>
      <c r="G87" s="25">
        <v>254000</v>
      </c>
      <c r="H87" s="23">
        <v>74664</v>
      </c>
      <c r="I87" s="23" t="s">
        <v>126</v>
      </c>
      <c r="J87" s="23">
        <v>86132101</v>
      </c>
      <c r="K87" s="23" t="s">
        <v>127</v>
      </c>
      <c r="L87" s="23" t="s">
        <v>26</v>
      </c>
      <c r="M87" s="24">
        <v>45176</v>
      </c>
      <c r="O87" s="23">
        <v>731296882</v>
      </c>
      <c r="P87" s="23" t="s">
        <v>25</v>
      </c>
      <c r="Q87" s="23" t="s">
        <v>25</v>
      </c>
      <c r="R87" s="23" t="s">
        <v>25</v>
      </c>
      <c r="S87" s="23" t="s">
        <v>25</v>
      </c>
      <c r="T87" s="23" t="s">
        <v>25</v>
      </c>
      <c r="U87" s="23">
        <v>28114744</v>
      </c>
    </row>
    <row r="88" spans="1:21" x14ac:dyDescent="0.35">
      <c r="A88" s="23">
        <v>45200</v>
      </c>
      <c r="B88" s="23" t="s">
        <v>44</v>
      </c>
      <c r="C88" s="23">
        <v>4529066808</v>
      </c>
      <c r="D88" s="24">
        <v>45180</v>
      </c>
      <c r="E88" s="23">
        <v>4520011376</v>
      </c>
      <c r="F88" s="24">
        <v>45131</v>
      </c>
      <c r="G88" s="25">
        <v>77100</v>
      </c>
      <c r="H88" s="23">
        <v>57142</v>
      </c>
      <c r="I88" s="23" t="s">
        <v>128</v>
      </c>
      <c r="J88" s="23">
        <v>85111617</v>
      </c>
      <c r="K88" s="23" t="s">
        <v>47</v>
      </c>
      <c r="L88" s="23" t="s">
        <v>26</v>
      </c>
      <c r="M88" s="24">
        <v>45180</v>
      </c>
      <c r="O88" s="23">
        <v>730972483</v>
      </c>
      <c r="P88" s="23" t="s">
        <v>25</v>
      </c>
      <c r="Q88" s="23" t="s">
        <v>25</v>
      </c>
      <c r="R88" s="23" t="s">
        <v>25</v>
      </c>
      <c r="S88" s="23" t="s">
        <v>25</v>
      </c>
      <c r="T88" s="23" t="s">
        <v>25</v>
      </c>
      <c r="U88" s="23">
        <v>28114744</v>
      </c>
    </row>
    <row r="89" spans="1:21" x14ac:dyDescent="0.35">
      <c r="A89" s="23">
        <v>45200</v>
      </c>
      <c r="B89" s="23" t="s">
        <v>44</v>
      </c>
      <c r="C89" s="23">
        <v>4529066810</v>
      </c>
      <c r="D89" s="24">
        <v>45180</v>
      </c>
      <c r="E89" s="23">
        <v>4520011349</v>
      </c>
      <c r="F89" s="24">
        <v>45128</v>
      </c>
      <c r="G89" s="25">
        <v>375000</v>
      </c>
      <c r="H89" s="23">
        <v>554901</v>
      </c>
      <c r="I89" s="23" t="s">
        <v>129</v>
      </c>
      <c r="J89" s="23">
        <v>85111617</v>
      </c>
      <c r="K89" s="23" t="s">
        <v>47</v>
      </c>
      <c r="L89" s="23" t="s">
        <v>26</v>
      </c>
      <c r="M89" s="24">
        <v>45180</v>
      </c>
      <c r="O89" s="23">
        <v>261206895</v>
      </c>
      <c r="P89" s="23" t="s">
        <v>25</v>
      </c>
      <c r="Q89" s="23" t="s">
        <v>25</v>
      </c>
      <c r="R89" s="23" t="s">
        <v>25</v>
      </c>
      <c r="S89" s="23" t="s">
        <v>25</v>
      </c>
      <c r="T89" s="23" t="s">
        <v>25</v>
      </c>
      <c r="U89" s="23">
        <v>28114744</v>
      </c>
    </row>
    <row r="90" spans="1:21" x14ac:dyDescent="0.35">
      <c r="A90" s="23">
        <v>45200</v>
      </c>
      <c r="B90" s="23" t="s">
        <v>44</v>
      </c>
      <c r="C90" s="23">
        <v>4529066814</v>
      </c>
      <c r="D90" s="24">
        <v>45181</v>
      </c>
      <c r="E90" s="23">
        <v>4520011458</v>
      </c>
      <c r="F90" s="24">
        <v>45150</v>
      </c>
      <c r="G90" s="25">
        <v>53000</v>
      </c>
      <c r="H90" s="23">
        <v>367770</v>
      </c>
      <c r="I90" s="23" t="s">
        <v>130</v>
      </c>
      <c r="J90" s="23">
        <v>85111617</v>
      </c>
      <c r="K90" s="23" t="s">
        <v>47</v>
      </c>
      <c r="L90" s="23" t="s">
        <v>26</v>
      </c>
      <c r="M90" s="24">
        <v>45181</v>
      </c>
      <c r="O90" s="23">
        <v>330731001</v>
      </c>
      <c r="P90" s="23" t="s">
        <v>25</v>
      </c>
      <c r="Q90" s="23" t="s">
        <v>25</v>
      </c>
      <c r="R90" s="23" t="s">
        <v>25</v>
      </c>
      <c r="S90" s="23" t="s">
        <v>25</v>
      </c>
      <c r="T90" s="23" t="s">
        <v>25</v>
      </c>
      <c r="U90" s="23">
        <v>28114744</v>
      </c>
    </row>
    <row r="91" spans="1:21" x14ac:dyDescent="0.35">
      <c r="A91" s="23">
        <v>45200</v>
      </c>
      <c r="B91" s="23" t="s">
        <v>44</v>
      </c>
      <c r="C91" s="23">
        <v>4529066818</v>
      </c>
      <c r="D91" s="24">
        <v>45181</v>
      </c>
      <c r="E91" s="23">
        <v>4520011341</v>
      </c>
      <c r="F91" s="24">
        <v>45125</v>
      </c>
      <c r="G91" s="25">
        <v>555000</v>
      </c>
      <c r="H91" s="23">
        <v>76672</v>
      </c>
      <c r="I91" s="23" t="s">
        <v>131</v>
      </c>
      <c r="J91" s="23">
        <v>85101500</v>
      </c>
      <c r="K91" s="23" t="s">
        <v>46</v>
      </c>
      <c r="L91" s="23" t="s">
        <v>26</v>
      </c>
      <c r="M91" s="24">
        <v>45181</v>
      </c>
      <c r="O91" s="23">
        <v>731598475</v>
      </c>
      <c r="P91" s="23" t="s">
        <v>25</v>
      </c>
      <c r="Q91" s="23" t="s">
        <v>25</v>
      </c>
      <c r="R91" s="23" t="s">
        <v>25</v>
      </c>
      <c r="S91" s="23" t="s">
        <v>25</v>
      </c>
      <c r="T91" s="23" t="s">
        <v>25</v>
      </c>
      <c r="U91" s="23">
        <v>28114744</v>
      </c>
    </row>
    <row r="92" spans="1:21" x14ac:dyDescent="0.35">
      <c r="A92" s="23">
        <v>45200</v>
      </c>
      <c r="B92" s="23" t="s">
        <v>44</v>
      </c>
      <c r="C92" s="23">
        <v>4529066831</v>
      </c>
      <c r="D92" s="24">
        <v>45183</v>
      </c>
      <c r="E92" s="23" t="s">
        <v>25</v>
      </c>
      <c r="G92" s="25">
        <v>46255</v>
      </c>
      <c r="H92" s="23">
        <v>463969</v>
      </c>
      <c r="I92" s="23" t="s">
        <v>132</v>
      </c>
      <c r="J92" s="23">
        <v>85101500</v>
      </c>
      <c r="K92" s="23" t="s">
        <v>46</v>
      </c>
      <c r="L92" s="23" t="s">
        <v>26</v>
      </c>
      <c r="M92" s="24">
        <v>45183</v>
      </c>
      <c r="O92" s="23">
        <v>474984943</v>
      </c>
      <c r="P92" s="23" t="s">
        <v>25</v>
      </c>
      <c r="Q92" s="23" t="s">
        <v>25</v>
      </c>
      <c r="R92" s="23" t="s">
        <v>25</v>
      </c>
      <c r="S92" s="23" t="s">
        <v>25</v>
      </c>
      <c r="T92" s="23" t="s">
        <v>25</v>
      </c>
      <c r="U92" s="23">
        <v>28114744</v>
      </c>
    </row>
    <row r="93" spans="1:21" x14ac:dyDescent="0.35">
      <c r="A93" s="23">
        <v>45200</v>
      </c>
      <c r="B93" s="23" t="s">
        <v>44</v>
      </c>
      <c r="C93" s="23">
        <v>4529066840</v>
      </c>
      <c r="D93" s="24">
        <v>45188</v>
      </c>
      <c r="E93" s="23">
        <v>4520011474</v>
      </c>
      <c r="F93" s="24">
        <v>45161</v>
      </c>
      <c r="G93" s="25">
        <v>350048</v>
      </c>
      <c r="H93" s="23">
        <v>530723</v>
      </c>
      <c r="I93" s="23" t="s">
        <v>133</v>
      </c>
      <c r="J93" s="23">
        <v>85101500</v>
      </c>
      <c r="K93" s="23" t="s">
        <v>46</v>
      </c>
      <c r="L93" s="23" t="s">
        <v>26</v>
      </c>
      <c r="O93" s="23">
        <v>863284696</v>
      </c>
      <c r="P93" s="23" t="s">
        <v>25</v>
      </c>
      <c r="Q93" s="23" t="s">
        <v>25</v>
      </c>
      <c r="R93" s="23" t="s">
        <v>25</v>
      </c>
      <c r="S93" s="23" t="s">
        <v>25</v>
      </c>
      <c r="T93" s="23" t="s">
        <v>25</v>
      </c>
      <c r="U93" s="23">
        <v>28114744</v>
      </c>
    </row>
    <row r="94" spans="1:21" x14ac:dyDescent="0.35">
      <c r="A94" s="23">
        <v>45200</v>
      </c>
      <c r="B94" s="23" t="s">
        <v>44</v>
      </c>
      <c r="C94" s="23">
        <v>4529066848</v>
      </c>
      <c r="D94" s="24">
        <v>45190</v>
      </c>
      <c r="E94" s="23" t="s">
        <v>25</v>
      </c>
      <c r="G94" s="25">
        <v>40000</v>
      </c>
      <c r="H94" s="23">
        <v>524889</v>
      </c>
      <c r="I94" s="23" t="s">
        <v>134</v>
      </c>
      <c r="J94" s="23">
        <v>85101500</v>
      </c>
      <c r="K94" s="23" t="s">
        <v>46</v>
      </c>
      <c r="L94" s="23" t="s">
        <v>26</v>
      </c>
      <c r="M94" s="24">
        <v>45190</v>
      </c>
      <c r="O94" s="23">
        <v>815470507</v>
      </c>
      <c r="P94" s="23" t="s">
        <v>25</v>
      </c>
      <c r="Q94" s="23" t="s">
        <v>25</v>
      </c>
      <c r="R94" s="23" t="s">
        <v>25</v>
      </c>
      <c r="S94" s="23" t="s">
        <v>25</v>
      </c>
      <c r="T94" s="23" t="s">
        <v>25</v>
      </c>
      <c r="U94" s="23">
        <v>28114744</v>
      </c>
    </row>
    <row r="95" spans="1:21" x14ac:dyDescent="0.35">
      <c r="A95" s="23">
        <v>45200</v>
      </c>
      <c r="B95" s="23" t="s">
        <v>44</v>
      </c>
      <c r="C95" s="23">
        <v>4529066856</v>
      </c>
      <c r="D95" s="24">
        <v>45195</v>
      </c>
      <c r="E95" s="23">
        <v>4520011275</v>
      </c>
      <c r="F95" s="24">
        <v>45097</v>
      </c>
      <c r="G95" s="25">
        <v>100000</v>
      </c>
      <c r="H95" s="23">
        <v>75939</v>
      </c>
      <c r="I95" s="23" t="s">
        <v>135</v>
      </c>
      <c r="J95" s="23">
        <v>85111617</v>
      </c>
      <c r="K95" s="23" t="s">
        <v>47</v>
      </c>
      <c r="L95" s="23" t="s">
        <v>26</v>
      </c>
      <c r="M95" s="24">
        <v>45195</v>
      </c>
      <c r="O95" s="23">
        <v>731481024</v>
      </c>
      <c r="P95" s="23" t="s">
        <v>25</v>
      </c>
      <c r="Q95" s="23" t="s">
        <v>25</v>
      </c>
      <c r="R95" s="23" t="s">
        <v>25</v>
      </c>
      <c r="S95" s="23" t="s">
        <v>25</v>
      </c>
      <c r="T95" s="23" t="s">
        <v>25</v>
      </c>
      <c r="U95" s="23">
        <v>28114744</v>
      </c>
    </row>
    <row r="96" spans="1:21" x14ac:dyDescent="0.35">
      <c r="A96" s="23">
        <v>45200</v>
      </c>
      <c r="B96" s="23" t="s">
        <v>44</v>
      </c>
      <c r="C96" s="23">
        <v>4529066880</v>
      </c>
      <c r="D96" s="24">
        <v>45197</v>
      </c>
      <c r="E96" s="23">
        <v>4520011487</v>
      </c>
      <c r="F96" s="24">
        <v>45170</v>
      </c>
      <c r="G96" s="25">
        <v>611000</v>
      </c>
      <c r="H96" s="23">
        <v>405236</v>
      </c>
      <c r="I96" s="23" t="s">
        <v>136</v>
      </c>
      <c r="J96" s="23">
        <v>85111617</v>
      </c>
      <c r="K96" s="23" t="s">
        <v>47</v>
      </c>
      <c r="L96" s="23" t="s">
        <v>26</v>
      </c>
      <c r="M96" s="24">
        <v>45198</v>
      </c>
      <c r="O96" s="23">
        <v>730710083</v>
      </c>
      <c r="P96" s="23" t="s">
        <v>25</v>
      </c>
      <c r="Q96" s="23" t="s">
        <v>25</v>
      </c>
      <c r="R96" s="23" t="s">
        <v>25</v>
      </c>
      <c r="S96" s="23" t="s">
        <v>25</v>
      </c>
      <c r="T96" s="23" t="s">
        <v>25</v>
      </c>
      <c r="U96" s="23">
        <v>28114744</v>
      </c>
    </row>
    <row r="97" spans="1:21" x14ac:dyDescent="0.35">
      <c r="A97" s="23">
        <v>47700</v>
      </c>
      <c r="B97" s="23" t="s">
        <v>30</v>
      </c>
      <c r="C97" s="23">
        <v>4779006115</v>
      </c>
      <c r="D97" s="24">
        <v>45174</v>
      </c>
      <c r="E97" s="23">
        <v>4770000930</v>
      </c>
      <c r="F97" s="24">
        <v>45135</v>
      </c>
      <c r="G97" s="25">
        <v>92350</v>
      </c>
      <c r="H97" s="23">
        <v>335065</v>
      </c>
      <c r="I97" s="23" t="s">
        <v>137</v>
      </c>
      <c r="J97" s="23">
        <v>45121608</v>
      </c>
      <c r="K97" s="23" t="s">
        <v>138</v>
      </c>
      <c r="L97" s="23" t="s">
        <v>26</v>
      </c>
      <c r="M97" s="24">
        <v>45174</v>
      </c>
      <c r="O97" s="23">
        <v>810660957</v>
      </c>
      <c r="P97" s="23" t="s">
        <v>25</v>
      </c>
      <c r="Q97" s="23" t="s">
        <v>25</v>
      </c>
      <c r="R97" s="23" t="s">
        <v>25</v>
      </c>
      <c r="S97" s="23" t="s">
        <v>25</v>
      </c>
      <c r="T97" s="23" t="s">
        <v>25</v>
      </c>
      <c r="U97" s="23">
        <v>28114744</v>
      </c>
    </row>
    <row r="98" spans="1:21" x14ac:dyDescent="0.35">
      <c r="A98" s="23">
        <v>47700</v>
      </c>
      <c r="B98" s="23" t="s">
        <v>30</v>
      </c>
      <c r="C98" s="23">
        <v>4779006127</v>
      </c>
      <c r="D98" s="24">
        <v>45197</v>
      </c>
      <c r="E98" s="23">
        <v>4770000968</v>
      </c>
      <c r="F98" s="24">
        <v>45195</v>
      </c>
      <c r="G98" s="25">
        <v>432930</v>
      </c>
      <c r="H98" s="23">
        <v>553267</v>
      </c>
      <c r="I98" s="23" t="s">
        <v>139</v>
      </c>
      <c r="J98" s="23">
        <v>43231500</v>
      </c>
      <c r="K98" s="23" t="s">
        <v>140</v>
      </c>
      <c r="L98" s="23" t="s">
        <v>26</v>
      </c>
      <c r="M98" s="24">
        <v>45198</v>
      </c>
      <c r="O98" s="23">
        <v>463708737</v>
      </c>
      <c r="P98" s="23" t="s">
        <v>25</v>
      </c>
      <c r="Q98" s="23" t="s">
        <v>25</v>
      </c>
      <c r="R98" s="23" t="s">
        <v>25</v>
      </c>
      <c r="S98" s="23" t="s">
        <v>25</v>
      </c>
      <c r="T98" s="23" t="s">
        <v>25</v>
      </c>
      <c r="U98" s="23">
        <v>28114744</v>
      </c>
    </row>
    <row r="99" spans="1:21" x14ac:dyDescent="0.35">
      <c r="A99" s="23">
        <v>56600</v>
      </c>
      <c r="B99" s="23" t="s">
        <v>48</v>
      </c>
      <c r="C99" s="23">
        <v>5669028123</v>
      </c>
      <c r="D99" s="24">
        <v>45177</v>
      </c>
      <c r="E99" s="23">
        <v>5660015829</v>
      </c>
      <c r="F99" s="24">
        <v>45162</v>
      </c>
      <c r="G99" s="25">
        <v>30935.040000000001</v>
      </c>
      <c r="H99" s="23">
        <v>77519</v>
      </c>
      <c r="I99" s="23" t="s">
        <v>141</v>
      </c>
      <c r="J99" s="23">
        <v>76110000</v>
      </c>
      <c r="K99" s="23" t="s">
        <v>142</v>
      </c>
      <c r="L99" s="23" t="s">
        <v>24</v>
      </c>
      <c r="M99" s="24">
        <v>45177</v>
      </c>
      <c r="O99" s="23">
        <v>751735792</v>
      </c>
      <c r="P99" s="23" t="s">
        <v>25</v>
      </c>
      <c r="Q99" s="23" t="s">
        <v>25</v>
      </c>
      <c r="R99" s="23" t="s">
        <v>25</v>
      </c>
      <c r="S99" s="23" t="s">
        <v>25</v>
      </c>
      <c r="T99" s="23" t="s">
        <v>25</v>
      </c>
      <c r="U99" s="23">
        <v>28114744</v>
      </c>
    </row>
    <row r="100" spans="1:21" x14ac:dyDescent="0.35">
      <c r="A100" s="23">
        <v>56600</v>
      </c>
      <c r="B100" s="23" t="s">
        <v>48</v>
      </c>
      <c r="C100" s="23">
        <v>5669028124</v>
      </c>
      <c r="D100" s="24">
        <v>45177</v>
      </c>
      <c r="E100" s="23">
        <v>5660015828</v>
      </c>
      <c r="F100" s="24">
        <v>45162</v>
      </c>
      <c r="G100" s="25">
        <v>13000</v>
      </c>
      <c r="H100" s="23">
        <v>544710</v>
      </c>
      <c r="I100" s="23" t="s">
        <v>143</v>
      </c>
      <c r="J100" s="23">
        <v>70111706</v>
      </c>
      <c r="K100" s="23" t="s">
        <v>70</v>
      </c>
      <c r="L100" s="23" t="s">
        <v>24</v>
      </c>
      <c r="M100" s="24">
        <v>45177</v>
      </c>
      <c r="O100" s="23">
        <v>830707047</v>
      </c>
      <c r="P100" s="23" t="s">
        <v>25</v>
      </c>
      <c r="Q100" s="23" t="s">
        <v>25</v>
      </c>
      <c r="R100" s="23" t="s">
        <v>25</v>
      </c>
      <c r="S100" s="23" t="s">
        <v>25</v>
      </c>
      <c r="T100" s="23" t="s">
        <v>25</v>
      </c>
      <c r="U100" s="23">
        <v>28114744</v>
      </c>
    </row>
    <row r="101" spans="1:21" x14ac:dyDescent="0.35">
      <c r="A101" s="23">
        <v>56600</v>
      </c>
      <c r="B101" s="23" t="s">
        <v>48</v>
      </c>
      <c r="C101" s="23">
        <v>5669028125</v>
      </c>
      <c r="D101" s="24">
        <v>45177</v>
      </c>
      <c r="E101" s="23" t="s">
        <v>25</v>
      </c>
      <c r="G101" s="25">
        <v>63476.6</v>
      </c>
      <c r="H101" s="23">
        <v>495453</v>
      </c>
      <c r="I101" s="23" t="s">
        <v>144</v>
      </c>
      <c r="J101" s="23">
        <v>21402400</v>
      </c>
      <c r="K101" s="23" t="s">
        <v>69</v>
      </c>
      <c r="L101" s="23" t="s">
        <v>24</v>
      </c>
      <c r="M101" s="24">
        <v>45177</v>
      </c>
      <c r="O101" s="23">
        <v>752545116</v>
      </c>
      <c r="P101" s="23" t="s">
        <v>25</v>
      </c>
      <c r="Q101" s="23" t="s">
        <v>25</v>
      </c>
      <c r="R101" s="23" t="s">
        <v>25</v>
      </c>
      <c r="S101" s="23" t="s">
        <v>25</v>
      </c>
      <c r="T101" s="23" t="s">
        <v>25</v>
      </c>
      <c r="U101" s="23">
        <v>28114744</v>
      </c>
    </row>
    <row r="102" spans="1:21" x14ac:dyDescent="0.35">
      <c r="A102" s="23">
        <v>56600</v>
      </c>
      <c r="B102" s="23" t="s">
        <v>48</v>
      </c>
      <c r="C102" s="23">
        <v>5669028125</v>
      </c>
      <c r="D102" s="24">
        <v>45177</v>
      </c>
      <c r="E102" s="23" t="s">
        <v>25</v>
      </c>
      <c r="G102" s="25">
        <v>5770.6</v>
      </c>
      <c r="H102" s="23">
        <v>495453</v>
      </c>
      <c r="I102" s="23" t="s">
        <v>144</v>
      </c>
      <c r="J102" s="23">
        <v>21402400</v>
      </c>
      <c r="K102" s="23" t="s">
        <v>69</v>
      </c>
      <c r="L102" s="23" t="s">
        <v>24</v>
      </c>
      <c r="M102" s="24">
        <v>45177</v>
      </c>
      <c r="O102" s="23">
        <v>752545116</v>
      </c>
      <c r="P102" s="23" t="s">
        <v>25</v>
      </c>
      <c r="Q102" s="23" t="s">
        <v>25</v>
      </c>
      <c r="R102" s="23" t="s">
        <v>25</v>
      </c>
      <c r="S102" s="23" t="s">
        <v>25</v>
      </c>
      <c r="T102" s="23" t="s">
        <v>25</v>
      </c>
      <c r="U102" s="23">
        <v>28114744</v>
      </c>
    </row>
    <row r="103" spans="1:21" x14ac:dyDescent="0.35">
      <c r="A103" s="23">
        <v>56600</v>
      </c>
      <c r="B103" s="23" t="s">
        <v>48</v>
      </c>
      <c r="C103" s="23">
        <v>5669028131</v>
      </c>
      <c r="D103" s="24">
        <v>45180</v>
      </c>
      <c r="E103" s="23">
        <v>5660015830</v>
      </c>
      <c r="F103" s="24">
        <v>45162</v>
      </c>
      <c r="G103" s="25">
        <v>58740</v>
      </c>
      <c r="H103" s="23">
        <v>304284</v>
      </c>
      <c r="I103" s="23" t="s">
        <v>145</v>
      </c>
      <c r="J103" s="23">
        <v>76110000</v>
      </c>
      <c r="K103" s="23" t="s">
        <v>142</v>
      </c>
      <c r="L103" s="23" t="s">
        <v>24</v>
      </c>
      <c r="M103" s="24">
        <v>45181</v>
      </c>
      <c r="O103" s="23">
        <v>261726455</v>
      </c>
      <c r="P103" s="23" t="s">
        <v>25</v>
      </c>
      <c r="Q103" s="23" t="s">
        <v>25</v>
      </c>
      <c r="R103" s="23" t="s">
        <v>25</v>
      </c>
      <c r="S103" s="23" t="s">
        <v>25</v>
      </c>
      <c r="T103" s="23" t="s">
        <v>25</v>
      </c>
      <c r="U103" s="23">
        <v>28114744</v>
      </c>
    </row>
    <row r="104" spans="1:21" x14ac:dyDescent="0.35">
      <c r="A104" s="23">
        <v>56600</v>
      </c>
      <c r="B104" s="23" t="s">
        <v>48</v>
      </c>
      <c r="C104" s="23">
        <v>5669028162</v>
      </c>
      <c r="D104" s="24">
        <v>45195</v>
      </c>
      <c r="E104" s="23">
        <v>5660015892</v>
      </c>
      <c r="F104" s="24">
        <v>45176</v>
      </c>
      <c r="G104" s="25">
        <v>21420</v>
      </c>
      <c r="H104" s="23">
        <v>494136</v>
      </c>
      <c r="I104" s="23" t="s">
        <v>146</v>
      </c>
      <c r="J104" s="23">
        <v>43232611</v>
      </c>
      <c r="K104" s="23" t="s">
        <v>147</v>
      </c>
      <c r="L104" s="23" t="s">
        <v>24</v>
      </c>
      <c r="M104" s="24">
        <v>45195</v>
      </c>
      <c r="O104" s="23">
        <v>981137623</v>
      </c>
      <c r="P104" s="23" t="s">
        <v>25</v>
      </c>
      <c r="Q104" s="23" t="s">
        <v>25</v>
      </c>
      <c r="R104" s="23" t="s">
        <v>25</v>
      </c>
      <c r="S104" s="23" t="s">
        <v>25</v>
      </c>
      <c r="T104" s="23" t="s">
        <v>25</v>
      </c>
      <c r="U104" s="23">
        <v>28114744</v>
      </c>
    </row>
    <row r="105" spans="1:21" x14ac:dyDescent="0.35">
      <c r="A105" s="23">
        <v>56600</v>
      </c>
      <c r="B105" s="23" t="s">
        <v>48</v>
      </c>
      <c r="C105" s="23">
        <v>5669028163</v>
      </c>
      <c r="D105" s="24">
        <v>45196</v>
      </c>
      <c r="E105" s="23">
        <v>5660015930</v>
      </c>
      <c r="F105" s="24">
        <v>45189</v>
      </c>
      <c r="G105" s="25">
        <v>4000</v>
      </c>
      <c r="H105" s="23">
        <v>578017</v>
      </c>
      <c r="I105" s="23" t="s">
        <v>148</v>
      </c>
      <c r="J105" s="23">
        <v>70111706</v>
      </c>
      <c r="K105" s="23" t="s">
        <v>70</v>
      </c>
      <c r="L105" s="23" t="s">
        <v>24</v>
      </c>
      <c r="M105" s="24">
        <v>45197</v>
      </c>
      <c r="O105" s="23">
        <v>844424331</v>
      </c>
      <c r="P105" s="23" t="s">
        <v>25</v>
      </c>
      <c r="Q105" s="23" t="s">
        <v>25</v>
      </c>
      <c r="R105" s="23" t="s">
        <v>25</v>
      </c>
      <c r="S105" s="23" t="s">
        <v>25</v>
      </c>
      <c r="T105" s="23" t="s">
        <v>25</v>
      </c>
      <c r="U105" s="23">
        <v>28114744</v>
      </c>
    </row>
    <row r="106" spans="1:21" x14ac:dyDescent="0.35">
      <c r="A106" s="23">
        <v>56600</v>
      </c>
      <c r="B106" s="23" t="s">
        <v>48</v>
      </c>
      <c r="C106" s="23">
        <v>5669028163</v>
      </c>
      <c r="D106" s="24">
        <v>45196</v>
      </c>
      <c r="E106" s="23">
        <v>5660015930</v>
      </c>
      <c r="F106" s="24">
        <v>45189</v>
      </c>
      <c r="G106" s="25">
        <v>4000</v>
      </c>
      <c r="H106" s="23">
        <v>578017</v>
      </c>
      <c r="I106" s="23" t="s">
        <v>148</v>
      </c>
      <c r="J106" s="23">
        <v>70111706</v>
      </c>
      <c r="K106" s="23" t="s">
        <v>70</v>
      </c>
      <c r="L106" s="23" t="s">
        <v>24</v>
      </c>
      <c r="M106" s="24">
        <v>45197</v>
      </c>
      <c r="O106" s="23">
        <v>844424331</v>
      </c>
      <c r="P106" s="23" t="s">
        <v>25</v>
      </c>
      <c r="Q106" s="23" t="s">
        <v>25</v>
      </c>
      <c r="R106" s="23" t="s">
        <v>25</v>
      </c>
      <c r="S106" s="23" t="s">
        <v>25</v>
      </c>
      <c r="T106" s="23" t="s">
        <v>25</v>
      </c>
      <c r="U106" s="23">
        <v>28114744</v>
      </c>
    </row>
    <row r="107" spans="1:21" x14ac:dyDescent="0.35">
      <c r="A107" s="23">
        <v>56600</v>
      </c>
      <c r="B107" s="23" t="s">
        <v>48</v>
      </c>
      <c r="C107" s="23">
        <v>5669028170</v>
      </c>
      <c r="D107" s="24">
        <v>45199</v>
      </c>
      <c r="E107" s="23">
        <v>5660015955</v>
      </c>
      <c r="F107" s="24">
        <v>45196</v>
      </c>
      <c r="G107" s="25">
        <v>3232.19</v>
      </c>
      <c r="H107" s="23">
        <v>232302</v>
      </c>
      <c r="I107" s="23" t="s">
        <v>149</v>
      </c>
      <c r="J107" s="23">
        <v>21101708</v>
      </c>
      <c r="K107" s="23" t="s">
        <v>150</v>
      </c>
      <c r="L107" s="23" t="s">
        <v>24</v>
      </c>
      <c r="O107" s="23">
        <v>61664252</v>
      </c>
      <c r="P107" s="23" t="s">
        <v>25</v>
      </c>
      <c r="Q107" s="23" t="s">
        <v>25</v>
      </c>
      <c r="R107" s="23" t="s">
        <v>25</v>
      </c>
      <c r="S107" s="23" t="s">
        <v>25</v>
      </c>
      <c r="T107" s="23" t="s">
        <v>25</v>
      </c>
      <c r="U107" s="23">
        <v>28114744</v>
      </c>
    </row>
    <row r="108" spans="1:21" x14ac:dyDescent="0.35">
      <c r="A108" s="23">
        <v>56600</v>
      </c>
      <c r="B108" s="23" t="s">
        <v>48</v>
      </c>
      <c r="C108" s="23">
        <v>5669028170</v>
      </c>
      <c r="D108" s="24">
        <v>45199</v>
      </c>
      <c r="E108" s="23">
        <v>5660015955</v>
      </c>
      <c r="F108" s="24">
        <v>45196</v>
      </c>
      <c r="G108" s="25">
        <v>3245.29</v>
      </c>
      <c r="H108" s="23">
        <v>232302</v>
      </c>
      <c r="I108" s="23" t="s">
        <v>149</v>
      </c>
      <c r="J108" s="23">
        <v>21101803</v>
      </c>
      <c r="K108" s="23" t="s">
        <v>151</v>
      </c>
      <c r="L108" s="23" t="s">
        <v>24</v>
      </c>
      <c r="O108" s="23">
        <v>61664252</v>
      </c>
      <c r="P108" s="23" t="s">
        <v>25</v>
      </c>
      <c r="Q108" s="23" t="s">
        <v>25</v>
      </c>
      <c r="R108" s="23" t="s">
        <v>25</v>
      </c>
      <c r="S108" s="23" t="s">
        <v>25</v>
      </c>
      <c r="T108" s="23" t="s">
        <v>25</v>
      </c>
      <c r="U108" s="23">
        <v>28114744</v>
      </c>
    </row>
    <row r="109" spans="1:21" x14ac:dyDescent="0.35">
      <c r="A109" s="23">
        <v>65000</v>
      </c>
      <c r="B109" s="23" t="s">
        <v>152</v>
      </c>
      <c r="C109" s="23">
        <v>6509031940</v>
      </c>
      <c r="D109" s="24">
        <v>45177</v>
      </c>
      <c r="E109" s="23">
        <v>6500001779</v>
      </c>
      <c r="F109" s="24">
        <v>45153</v>
      </c>
      <c r="G109" s="25">
        <v>30475</v>
      </c>
      <c r="H109" s="23">
        <v>477853</v>
      </c>
      <c r="I109" s="23" t="s">
        <v>153</v>
      </c>
      <c r="J109" s="23">
        <v>43232600</v>
      </c>
      <c r="K109" s="23" t="s">
        <v>154</v>
      </c>
      <c r="L109" s="23" t="s">
        <v>26</v>
      </c>
      <c r="M109" s="24">
        <v>45177</v>
      </c>
      <c r="O109" s="23">
        <v>812269047</v>
      </c>
      <c r="P109" s="23" t="s">
        <v>25</v>
      </c>
      <c r="Q109" s="23" t="s">
        <v>25</v>
      </c>
      <c r="R109" s="23" t="s">
        <v>25</v>
      </c>
      <c r="S109" s="23" t="s">
        <v>25</v>
      </c>
      <c r="T109" s="23" t="s">
        <v>25</v>
      </c>
      <c r="U109" s="23">
        <v>28114744</v>
      </c>
    </row>
    <row r="110" spans="1:21" x14ac:dyDescent="0.35">
      <c r="A110" s="23">
        <v>65000</v>
      </c>
      <c r="B110" s="23" t="s">
        <v>152</v>
      </c>
      <c r="C110" s="23">
        <v>6509031971</v>
      </c>
      <c r="D110" s="24">
        <v>45194</v>
      </c>
      <c r="E110" s="23">
        <v>6500001782</v>
      </c>
      <c r="F110" s="24">
        <v>45187</v>
      </c>
      <c r="G110" s="25">
        <v>25224.82</v>
      </c>
      <c r="H110" s="23">
        <v>251169</v>
      </c>
      <c r="I110" s="23" t="s">
        <v>155</v>
      </c>
      <c r="J110" s="23">
        <v>81112501</v>
      </c>
      <c r="K110" s="23" t="s">
        <v>156</v>
      </c>
      <c r="L110" s="23" t="s">
        <v>26</v>
      </c>
      <c r="M110" s="24">
        <v>45194</v>
      </c>
      <c r="O110" s="23">
        <v>752303920</v>
      </c>
      <c r="P110" s="23" t="s">
        <v>25</v>
      </c>
      <c r="Q110" s="23" t="s">
        <v>25</v>
      </c>
      <c r="R110" s="23" t="s">
        <v>25</v>
      </c>
      <c r="S110" s="23" t="s">
        <v>25</v>
      </c>
      <c r="T110" s="23" t="s">
        <v>25</v>
      </c>
      <c r="U110" s="23">
        <v>28114744</v>
      </c>
    </row>
    <row r="111" spans="1:21" x14ac:dyDescent="0.35">
      <c r="A111" s="23">
        <v>74000</v>
      </c>
      <c r="B111" s="23" t="s">
        <v>72</v>
      </c>
      <c r="C111" s="23">
        <v>7409003122</v>
      </c>
      <c r="D111" s="24">
        <v>45184</v>
      </c>
      <c r="E111" s="23">
        <v>7400000852</v>
      </c>
      <c r="F111" s="24">
        <v>45115</v>
      </c>
      <c r="G111" s="25">
        <v>27660</v>
      </c>
      <c r="H111" s="23">
        <v>68293</v>
      </c>
      <c r="I111" s="23" t="s">
        <v>71</v>
      </c>
      <c r="J111" s="23">
        <v>83121604</v>
      </c>
      <c r="K111" s="23" t="s">
        <v>157</v>
      </c>
      <c r="L111" s="23" t="s">
        <v>26</v>
      </c>
      <c r="M111" s="24">
        <v>45188</v>
      </c>
      <c r="O111" s="23">
        <v>133417984</v>
      </c>
      <c r="P111" s="23" t="s">
        <v>25</v>
      </c>
      <c r="Q111" s="23" t="s">
        <v>25</v>
      </c>
      <c r="R111" s="23" t="s">
        <v>25</v>
      </c>
      <c r="S111" s="23" t="s">
        <v>25</v>
      </c>
      <c r="T111" s="23" t="s">
        <v>25</v>
      </c>
      <c r="U111" s="23">
        <v>28114744</v>
      </c>
    </row>
    <row r="112" spans="1:21" x14ac:dyDescent="0.35">
      <c r="A112" s="23">
        <v>80000</v>
      </c>
      <c r="B112" s="23" t="s">
        <v>31</v>
      </c>
      <c r="C112" s="23">
        <v>8009016460</v>
      </c>
      <c r="D112" s="24">
        <v>45176</v>
      </c>
      <c r="E112" s="23">
        <v>8000013481</v>
      </c>
      <c r="F112" s="24">
        <v>45174</v>
      </c>
      <c r="G112" s="25">
        <v>2250</v>
      </c>
      <c r="H112" s="23">
        <v>493436</v>
      </c>
      <c r="I112" s="23" t="s">
        <v>158</v>
      </c>
      <c r="J112" s="23">
        <v>86101606</v>
      </c>
      <c r="K112" s="23" t="s">
        <v>159</v>
      </c>
      <c r="L112" s="23" t="s">
        <v>26</v>
      </c>
      <c r="M112" s="24">
        <v>45181</v>
      </c>
      <c r="O112" s="23">
        <v>742027085</v>
      </c>
      <c r="P112" s="23" t="s">
        <v>25</v>
      </c>
      <c r="Q112" s="23" t="s">
        <v>25</v>
      </c>
      <c r="R112" s="23" t="s">
        <v>25</v>
      </c>
      <c r="S112" s="23" t="s">
        <v>25</v>
      </c>
      <c r="T112" s="23" t="s">
        <v>25</v>
      </c>
      <c r="U112" s="23">
        <v>28114744</v>
      </c>
    </row>
    <row r="113" spans="1:21" x14ac:dyDescent="0.35">
      <c r="A113" s="23">
        <v>80000</v>
      </c>
      <c r="B113" s="23" t="s">
        <v>31</v>
      </c>
      <c r="C113" s="23">
        <v>8009016460</v>
      </c>
      <c r="D113" s="24">
        <v>45176</v>
      </c>
      <c r="E113" s="23">
        <v>8000013481</v>
      </c>
      <c r="F113" s="24">
        <v>45174</v>
      </c>
      <c r="G113" s="25">
        <v>1100</v>
      </c>
      <c r="H113" s="23">
        <v>493436</v>
      </c>
      <c r="I113" s="23" t="s">
        <v>158</v>
      </c>
      <c r="J113" s="23">
        <v>78121603</v>
      </c>
      <c r="K113" s="23" t="s">
        <v>29</v>
      </c>
      <c r="L113" s="23" t="s">
        <v>26</v>
      </c>
      <c r="M113" s="24">
        <v>45181</v>
      </c>
      <c r="O113" s="23">
        <v>742027085</v>
      </c>
      <c r="P113" s="23" t="s">
        <v>25</v>
      </c>
      <c r="Q113" s="23" t="s">
        <v>25</v>
      </c>
      <c r="R113" s="23" t="s">
        <v>25</v>
      </c>
      <c r="S113" s="23" t="s">
        <v>25</v>
      </c>
      <c r="T113" s="23" t="s">
        <v>25</v>
      </c>
      <c r="U113" s="23">
        <v>28114744</v>
      </c>
    </row>
    <row r="114" spans="1:21" x14ac:dyDescent="0.35">
      <c r="A114" s="23">
        <v>80000</v>
      </c>
      <c r="B114" s="23" t="s">
        <v>31</v>
      </c>
      <c r="C114" s="23">
        <v>8009016460</v>
      </c>
      <c r="D114" s="24">
        <v>45176</v>
      </c>
      <c r="E114" s="23">
        <v>8000013481</v>
      </c>
      <c r="F114" s="24">
        <v>45174</v>
      </c>
      <c r="G114" s="25">
        <v>195</v>
      </c>
      <c r="H114" s="23">
        <v>493436</v>
      </c>
      <c r="I114" s="23" t="s">
        <v>158</v>
      </c>
      <c r="J114" s="23">
        <v>27110000</v>
      </c>
      <c r="K114" s="23" t="s">
        <v>160</v>
      </c>
      <c r="L114" s="23" t="s">
        <v>26</v>
      </c>
      <c r="M114" s="24">
        <v>45181</v>
      </c>
      <c r="O114" s="23">
        <v>742027085</v>
      </c>
      <c r="P114" s="23" t="s">
        <v>25</v>
      </c>
      <c r="Q114" s="23" t="s">
        <v>25</v>
      </c>
      <c r="R114" s="23" t="s">
        <v>25</v>
      </c>
      <c r="S114" s="23" t="s">
        <v>25</v>
      </c>
      <c r="T114" s="23" t="s">
        <v>25</v>
      </c>
      <c r="U114" s="23">
        <v>28114744</v>
      </c>
    </row>
    <row r="115" spans="1:21" x14ac:dyDescent="0.35">
      <c r="A115" s="23">
        <v>80000</v>
      </c>
      <c r="B115" s="23" t="s">
        <v>31</v>
      </c>
      <c r="C115" s="23">
        <v>8009016460</v>
      </c>
      <c r="D115" s="24">
        <v>45176</v>
      </c>
      <c r="E115" s="23">
        <v>8000013481</v>
      </c>
      <c r="F115" s="24">
        <v>45174</v>
      </c>
      <c r="G115" s="25">
        <v>28820</v>
      </c>
      <c r="H115" s="23">
        <v>493436</v>
      </c>
      <c r="I115" s="23" t="s">
        <v>158</v>
      </c>
      <c r="J115" s="23">
        <v>43232505</v>
      </c>
      <c r="K115" s="23" t="s">
        <v>161</v>
      </c>
      <c r="L115" s="23" t="s">
        <v>26</v>
      </c>
      <c r="M115" s="24">
        <v>45181</v>
      </c>
      <c r="O115" s="23">
        <v>742027085</v>
      </c>
      <c r="P115" s="23" t="s">
        <v>25</v>
      </c>
      <c r="Q115" s="23" t="s">
        <v>25</v>
      </c>
      <c r="R115" s="23" t="s">
        <v>25</v>
      </c>
      <c r="S115" s="23" t="s">
        <v>25</v>
      </c>
      <c r="T115" s="23" t="s">
        <v>25</v>
      </c>
      <c r="U115" s="23">
        <v>28114744</v>
      </c>
    </row>
    <row r="116" spans="1:21" x14ac:dyDescent="0.35">
      <c r="A116" s="23">
        <v>80500</v>
      </c>
      <c r="B116" s="23" t="s">
        <v>32</v>
      </c>
      <c r="C116" s="23">
        <v>8059021104</v>
      </c>
      <c r="D116" s="24">
        <v>45189</v>
      </c>
      <c r="E116" s="23">
        <v>8050015019</v>
      </c>
      <c r="F116" s="24">
        <v>45183</v>
      </c>
      <c r="G116" s="25">
        <v>153897.57999999999</v>
      </c>
      <c r="H116" s="23">
        <v>537824</v>
      </c>
      <c r="I116" s="23" t="s">
        <v>162</v>
      </c>
      <c r="J116" s="23">
        <v>85122100</v>
      </c>
      <c r="K116" s="23" t="s">
        <v>33</v>
      </c>
      <c r="L116" s="23" t="s">
        <v>24</v>
      </c>
      <c r="M116" s="24">
        <v>45189</v>
      </c>
      <c r="O116" s="23">
        <v>351282638</v>
      </c>
      <c r="P116" s="23" t="s">
        <v>25</v>
      </c>
      <c r="Q116" s="23" t="s">
        <v>25</v>
      </c>
      <c r="R116" s="23" t="s">
        <v>25</v>
      </c>
      <c r="S116" s="23" t="s">
        <v>25</v>
      </c>
      <c r="T116" s="23" t="s">
        <v>25</v>
      </c>
      <c r="U116" s="23">
        <v>28114744</v>
      </c>
    </row>
    <row r="117" spans="1:21" x14ac:dyDescent="0.35">
      <c r="A117" s="23">
        <v>83000</v>
      </c>
      <c r="B117" s="23" t="s">
        <v>34</v>
      </c>
      <c r="C117" s="23">
        <v>8309026742</v>
      </c>
      <c r="D117" s="24">
        <v>45170</v>
      </c>
      <c r="E117" s="23">
        <v>8300026905</v>
      </c>
      <c r="F117" s="24">
        <v>45131</v>
      </c>
      <c r="G117" s="25">
        <v>433666.8</v>
      </c>
      <c r="H117" s="23">
        <v>74136</v>
      </c>
      <c r="I117" s="23" t="s">
        <v>163</v>
      </c>
      <c r="J117" s="23">
        <v>84101604</v>
      </c>
      <c r="K117" s="23" t="s">
        <v>54</v>
      </c>
      <c r="L117" s="23" t="s">
        <v>26</v>
      </c>
      <c r="M117" s="24">
        <v>45170</v>
      </c>
      <c r="O117" s="23">
        <v>731184980</v>
      </c>
      <c r="P117" s="23" t="s">
        <v>25</v>
      </c>
      <c r="Q117" s="23" t="s">
        <v>25</v>
      </c>
      <c r="R117" s="23" t="s">
        <v>25</v>
      </c>
      <c r="S117" s="23" t="s">
        <v>25</v>
      </c>
      <c r="T117" s="23" t="s">
        <v>25</v>
      </c>
      <c r="U117" s="23">
        <v>28114744</v>
      </c>
    </row>
    <row r="118" spans="1:21" x14ac:dyDescent="0.35">
      <c r="A118" s="23">
        <v>83000</v>
      </c>
      <c r="B118" s="23" t="s">
        <v>34</v>
      </c>
      <c r="C118" s="23">
        <v>8309026749</v>
      </c>
      <c r="D118" s="24">
        <v>45177</v>
      </c>
      <c r="E118" s="23">
        <v>8300027033</v>
      </c>
      <c r="F118" s="24">
        <v>45160</v>
      </c>
      <c r="G118" s="25">
        <v>365000</v>
      </c>
      <c r="H118" s="23">
        <v>72398</v>
      </c>
      <c r="I118" s="23" t="s">
        <v>164</v>
      </c>
      <c r="J118" s="23">
        <v>93131506</v>
      </c>
      <c r="K118" s="23" t="s">
        <v>73</v>
      </c>
      <c r="L118" s="23" t="s">
        <v>26</v>
      </c>
      <c r="M118" s="24">
        <v>45198</v>
      </c>
      <c r="O118" s="23">
        <v>730636561</v>
      </c>
      <c r="P118" s="23" t="s">
        <v>25</v>
      </c>
      <c r="Q118" s="23" t="s">
        <v>25</v>
      </c>
      <c r="R118" s="23" t="s">
        <v>25</v>
      </c>
      <c r="S118" s="23" t="s">
        <v>25</v>
      </c>
      <c r="T118" s="23" t="s">
        <v>25</v>
      </c>
      <c r="U118" s="23">
        <v>28114744</v>
      </c>
    </row>
    <row r="119" spans="1:21" x14ac:dyDescent="0.35">
      <c r="A119" s="23">
        <v>83000</v>
      </c>
      <c r="B119" s="23" t="s">
        <v>34</v>
      </c>
      <c r="C119" s="23">
        <v>8309026750</v>
      </c>
      <c r="D119" s="24">
        <v>45177</v>
      </c>
      <c r="E119" s="23">
        <v>8300027004</v>
      </c>
      <c r="F119" s="24">
        <v>45154</v>
      </c>
      <c r="G119" s="25">
        <v>25000</v>
      </c>
      <c r="H119" s="23">
        <v>527995</v>
      </c>
      <c r="I119" s="23" t="s">
        <v>74</v>
      </c>
      <c r="J119" s="23">
        <v>73181304</v>
      </c>
      <c r="K119" s="23" t="s">
        <v>165</v>
      </c>
      <c r="L119" s="23" t="s">
        <v>24</v>
      </c>
      <c r="M119" s="24">
        <v>45177</v>
      </c>
      <c r="O119" s="23">
        <v>396095459</v>
      </c>
      <c r="P119" s="23" t="s">
        <v>25</v>
      </c>
      <c r="Q119" s="23" t="s">
        <v>25</v>
      </c>
      <c r="R119" s="23" t="s">
        <v>25</v>
      </c>
      <c r="S119" s="23" t="s">
        <v>25</v>
      </c>
      <c r="T119" s="23" t="s">
        <v>25</v>
      </c>
      <c r="U119" s="23">
        <v>28114744</v>
      </c>
    </row>
    <row r="120" spans="1:21" x14ac:dyDescent="0.35">
      <c r="A120" s="23">
        <v>83000</v>
      </c>
      <c r="B120" s="23" t="s">
        <v>34</v>
      </c>
      <c r="C120" s="23">
        <v>8309026754</v>
      </c>
      <c r="D120" s="24">
        <v>45181</v>
      </c>
      <c r="E120" s="23">
        <v>8300026909</v>
      </c>
      <c r="F120" s="24">
        <v>45132</v>
      </c>
      <c r="G120" s="25">
        <v>1270328</v>
      </c>
      <c r="H120" s="23">
        <v>564081</v>
      </c>
      <c r="I120" s="23" t="s">
        <v>166</v>
      </c>
      <c r="J120" s="23">
        <v>84111506</v>
      </c>
      <c r="K120" s="23" t="s">
        <v>167</v>
      </c>
      <c r="L120" s="23" t="s">
        <v>26</v>
      </c>
      <c r="M120" s="24">
        <v>45181</v>
      </c>
      <c r="O120" s="23">
        <v>882180580</v>
      </c>
      <c r="P120" s="23" t="s">
        <v>25</v>
      </c>
      <c r="Q120" s="23" t="s">
        <v>25</v>
      </c>
      <c r="R120" s="23" t="s">
        <v>25</v>
      </c>
      <c r="S120" s="23" t="s">
        <v>25</v>
      </c>
      <c r="T120" s="23" t="s">
        <v>25</v>
      </c>
      <c r="U120" s="23">
        <v>28114744</v>
      </c>
    </row>
    <row r="121" spans="1:21" x14ac:dyDescent="0.35">
      <c r="A121" s="23">
        <v>83000</v>
      </c>
      <c r="B121" s="23" t="s">
        <v>34</v>
      </c>
      <c r="C121" s="23">
        <v>8309026764</v>
      </c>
      <c r="D121" s="24">
        <v>45187</v>
      </c>
      <c r="E121" s="23">
        <v>8300027123</v>
      </c>
      <c r="F121" s="24">
        <v>45175</v>
      </c>
      <c r="G121" s="25">
        <v>30125</v>
      </c>
      <c r="H121" s="23">
        <v>576661</v>
      </c>
      <c r="I121" s="23" t="s">
        <v>168</v>
      </c>
      <c r="J121" s="23">
        <v>80101507</v>
      </c>
      <c r="K121" s="23" t="s">
        <v>35</v>
      </c>
      <c r="L121" s="23" t="s">
        <v>26</v>
      </c>
      <c r="M121" s="24">
        <v>45187</v>
      </c>
      <c r="O121" s="23">
        <v>470731996</v>
      </c>
      <c r="P121" s="23" t="s">
        <v>25</v>
      </c>
      <c r="Q121" s="23" t="s">
        <v>25</v>
      </c>
      <c r="R121" s="23" t="s">
        <v>25</v>
      </c>
      <c r="S121" s="23" t="s">
        <v>25</v>
      </c>
      <c r="T121" s="23" t="s">
        <v>25</v>
      </c>
      <c r="U121" s="23">
        <v>28114744</v>
      </c>
    </row>
    <row r="122" spans="1:21" x14ac:dyDescent="0.35">
      <c r="A122" s="23">
        <v>83000</v>
      </c>
      <c r="B122" s="23" t="s">
        <v>34</v>
      </c>
      <c r="C122" s="23">
        <v>8309026765</v>
      </c>
      <c r="D122" s="24">
        <v>45187</v>
      </c>
      <c r="E122" s="23">
        <v>8300027125</v>
      </c>
      <c r="F122" s="24">
        <v>45175</v>
      </c>
      <c r="G122" s="25">
        <v>782250</v>
      </c>
      <c r="H122" s="23">
        <v>576661</v>
      </c>
      <c r="I122" s="23" t="s">
        <v>168</v>
      </c>
      <c r="J122" s="23">
        <v>80101507</v>
      </c>
      <c r="K122" s="23" t="s">
        <v>35</v>
      </c>
      <c r="L122" s="23" t="s">
        <v>26</v>
      </c>
      <c r="M122" s="24">
        <v>45187</v>
      </c>
      <c r="O122" s="23">
        <v>470731996</v>
      </c>
      <c r="P122" s="23" t="s">
        <v>25</v>
      </c>
      <c r="Q122" s="23" t="s">
        <v>25</v>
      </c>
      <c r="R122" s="23" t="s">
        <v>25</v>
      </c>
      <c r="S122" s="23" t="s">
        <v>25</v>
      </c>
      <c r="T122" s="23" t="s">
        <v>25</v>
      </c>
      <c r="U122" s="23">
        <v>28114744</v>
      </c>
    </row>
    <row r="123" spans="1:21" x14ac:dyDescent="0.35">
      <c r="A123" s="23">
        <v>83500</v>
      </c>
      <c r="B123" s="23" t="s">
        <v>75</v>
      </c>
      <c r="C123" s="23">
        <v>8359004364</v>
      </c>
      <c r="D123" s="24">
        <v>45196</v>
      </c>
      <c r="E123" s="23">
        <v>8350000643</v>
      </c>
      <c r="F123" s="24">
        <v>45194</v>
      </c>
      <c r="G123" s="25">
        <v>91500</v>
      </c>
      <c r="H123" s="23">
        <v>186222</v>
      </c>
      <c r="I123" s="23" t="s">
        <v>169</v>
      </c>
      <c r="J123" s="23">
        <v>84101501</v>
      </c>
      <c r="K123" s="23" t="s">
        <v>119</v>
      </c>
      <c r="L123" s="23" t="s">
        <v>24</v>
      </c>
      <c r="M123" s="24">
        <v>45197</v>
      </c>
      <c r="O123" s="23">
        <v>736027074</v>
      </c>
      <c r="P123" s="23" t="s">
        <v>25</v>
      </c>
      <c r="Q123" s="23" t="s">
        <v>25</v>
      </c>
      <c r="R123" s="23" t="s">
        <v>25</v>
      </c>
      <c r="S123" s="23" t="s">
        <v>25</v>
      </c>
      <c r="T123" s="23" t="s">
        <v>25</v>
      </c>
      <c r="U123" s="23">
        <v>28114744</v>
      </c>
    </row>
  </sheetData>
  <protectedRanges>
    <protectedRange sqref="B29:B189" name="AllowSortFilter"/>
  </protectedRanges>
  <autoFilter ref="A29:U123"/>
  <mergeCells count="3">
    <mergeCell ref="A3:U5"/>
    <mergeCell ref="C7:O7"/>
    <mergeCell ref="C8:O8"/>
  </mergeCells>
  <phoneticPr fontId="30" type="noConversion"/>
  <pageMargins left="0.7" right="0.2" top="0.25" bottom="0.25" header="0.3" footer="0.3"/>
  <pageSetup scale="56" fitToHeight="0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'Pivot 1'!$A$2:$A$20</xm:f>
          </x14:formula1>
          <xm:sqref>C7:O7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17" sqref="B17"/>
    </sheetView>
  </sheetViews>
  <sheetFormatPr defaultRowHeight="14.5" x14ac:dyDescent="0.35"/>
  <cols>
    <col min="1" max="1" width="30.36328125" bestFit="1" customWidth="1"/>
    <col min="2" max="2" width="15.54296875" style="1" bestFit="1" customWidth="1"/>
    <col min="3" max="3" width="13.54296875" bestFit="1" customWidth="1"/>
    <col min="5" max="5" width="15" bestFit="1" customWidth="1"/>
    <col min="6" max="6" width="15.6328125" bestFit="1" customWidth="1"/>
  </cols>
  <sheetData>
    <row r="1" spans="1:6" x14ac:dyDescent="0.35">
      <c r="A1" s="3" t="s">
        <v>36</v>
      </c>
      <c r="B1" s="1" t="s">
        <v>37</v>
      </c>
      <c r="C1" t="s">
        <v>38</v>
      </c>
      <c r="E1" s="6" t="s">
        <v>4</v>
      </c>
      <c r="F1" s="6" t="s">
        <v>9</v>
      </c>
    </row>
    <row r="2" spans="1:6" x14ac:dyDescent="0.35">
      <c r="A2" s="4" t="s">
        <v>43</v>
      </c>
      <c r="B2" s="1">
        <v>25000</v>
      </c>
      <c r="C2" s="5">
        <v>1</v>
      </c>
      <c r="E2" t="str">
        <f>'Sole Source Report'!$C$7</f>
        <v>Comm of the Land Office</v>
      </c>
      <c r="F2" s="1">
        <f>SUMIFS($B$2:$B$20,$A$2:$A$20,'Sole Source Report'!$C$7)</f>
        <v>25000</v>
      </c>
    </row>
    <row r="3" spans="1:6" x14ac:dyDescent="0.35">
      <c r="A3" s="4" t="s">
        <v>34</v>
      </c>
      <c r="B3" s="1">
        <v>2906369.8</v>
      </c>
      <c r="C3" s="5">
        <v>6</v>
      </c>
      <c r="E3" t="s">
        <v>39</v>
      </c>
      <c r="F3" s="1">
        <f>SUMIFS($B$2:$B$20,$A$2:$A$20,"&lt;&gt;"&amp;'Sole Source Report'!$C$7)</f>
        <v>11548471.57</v>
      </c>
    </row>
    <row r="4" spans="1:6" x14ac:dyDescent="0.35">
      <c r="A4" s="4" t="s">
        <v>28</v>
      </c>
      <c r="B4" s="1">
        <v>2026868</v>
      </c>
      <c r="C4" s="5">
        <v>3</v>
      </c>
    </row>
    <row r="5" spans="1:6" x14ac:dyDescent="0.35">
      <c r="A5" s="4" t="s">
        <v>31</v>
      </c>
      <c r="B5" s="1">
        <v>32365</v>
      </c>
      <c r="C5" s="5">
        <v>4</v>
      </c>
      <c r="E5" s="6" t="s">
        <v>4</v>
      </c>
      <c r="F5" s="6" t="s">
        <v>40</v>
      </c>
    </row>
    <row r="6" spans="1:6" x14ac:dyDescent="0.35">
      <c r="A6" s="4" t="s">
        <v>32</v>
      </c>
      <c r="B6" s="1">
        <v>153897.57999999999</v>
      </c>
      <c r="C6" s="5">
        <v>1</v>
      </c>
      <c r="E6" t="str">
        <f>'Sole Source Report'!$C$7</f>
        <v>Comm of the Land Office</v>
      </c>
      <c r="F6">
        <f>SUMIFS($C$2:$C$20,$A$2:$A$20,'Sole Source Report'!$C$7)</f>
        <v>1</v>
      </c>
    </row>
    <row r="7" spans="1:6" x14ac:dyDescent="0.35">
      <c r="A7" s="4" t="s">
        <v>44</v>
      </c>
      <c r="B7" s="1">
        <v>3343280</v>
      </c>
      <c r="C7" s="5">
        <v>14</v>
      </c>
      <c r="E7" t="s">
        <v>39</v>
      </c>
      <c r="F7">
        <f>SUMIFS($C$2:$C$20,$A$2:$A$20,"&lt;&gt;"&amp;'Sole Source Report'!$C$7)</f>
        <v>93</v>
      </c>
    </row>
    <row r="8" spans="1:6" x14ac:dyDescent="0.35">
      <c r="A8" s="4" t="s">
        <v>30</v>
      </c>
      <c r="B8" s="1">
        <v>525280</v>
      </c>
      <c r="C8" s="5">
        <v>2</v>
      </c>
    </row>
    <row r="9" spans="1:6" x14ac:dyDescent="0.35">
      <c r="A9" s="4" t="s">
        <v>45</v>
      </c>
      <c r="B9" s="1">
        <v>1268151.97</v>
      </c>
      <c r="C9" s="5">
        <v>19</v>
      </c>
    </row>
    <row r="10" spans="1:6" x14ac:dyDescent="0.35">
      <c r="A10" s="4" t="s">
        <v>48</v>
      </c>
      <c r="B10" s="1">
        <v>207819.72</v>
      </c>
      <c r="C10" s="5">
        <v>10</v>
      </c>
    </row>
    <row r="11" spans="1:6" x14ac:dyDescent="0.35">
      <c r="A11" s="4" t="s">
        <v>50</v>
      </c>
      <c r="B11" s="1">
        <v>26690</v>
      </c>
      <c r="C11" s="5">
        <v>1</v>
      </c>
    </row>
    <row r="12" spans="1:6" x14ac:dyDescent="0.35">
      <c r="A12" s="4" t="s">
        <v>64</v>
      </c>
      <c r="B12" s="1">
        <v>80826</v>
      </c>
      <c r="C12" s="5">
        <v>1</v>
      </c>
    </row>
    <row r="13" spans="1:6" x14ac:dyDescent="0.35">
      <c r="A13" s="4" t="s">
        <v>65</v>
      </c>
      <c r="B13" s="1">
        <v>159316.32</v>
      </c>
      <c r="C13" s="5">
        <v>1</v>
      </c>
    </row>
    <row r="14" spans="1:6" x14ac:dyDescent="0.35">
      <c r="A14" s="4" t="s">
        <v>66</v>
      </c>
      <c r="B14" s="1">
        <v>10500</v>
      </c>
      <c r="C14" s="5">
        <v>1</v>
      </c>
    </row>
    <row r="15" spans="1:6" x14ac:dyDescent="0.35">
      <c r="A15" s="4" t="s">
        <v>72</v>
      </c>
      <c r="B15" s="1">
        <v>27660</v>
      </c>
      <c r="C15" s="5">
        <v>1</v>
      </c>
    </row>
    <row r="16" spans="1:6" x14ac:dyDescent="0.35">
      <c r="A16" s="4" t="s">
        <v>75</v>
      </c>
      <c r="B16" s="1">
        <v>91500</v>
      </c>
      <c r="C16" s="5">
        <v>1</v>
      </c>
    </row>
    <row r="17" spans="1:3" x14ac:dyDescent="0.35">
      <c r="A17" s="4" t="s">
        <v>77</v>
      </c>
      <c r="B17" s="1">
        <v>147367.35999999999</v>
      </c>
      <c r="C17" s="5">
        <v>9</v>
      </c>
    </row>
    <row r="18" spans="1:3" x14ac:dyDescent="0.35">
      <c r="A18" s="4" t="s">
        <v>105</v>
      </c>
      <c r="B18" s="1">
        <v>71000</v>
      </c>
      <c r="C18" s="5">
        <v>2</v>
      </c>
    </row>
    <row r="19" spans="1:3" x14ac:dyDescent="0.35">
      <c r="A19" s="4" t="s">
        <v>117</v>
      </c>
      <c r="B19" s="1">
        <v>413880</v>
      </c>
      <c r="C19" s="5">
        <v>15</v>
      </c>
    </row>
    <row r="20" spans="1:3" x14ac:dyDescent="0.35">
      <c r="A20" s="4" t="s">
        <v>152</v>
      </c>
      <c r="B20" s="1">
        <v>55699.82</v>
      </c>
      <c r="C20" s="5">
        <v>2</v>
      </c>
    </row>
    <row r="21" spans="1:3" x14ac:dyDescent="0.35">
      <c r="A21" s="4" t="s">
        <v>41</v>
      </c>
      <c r="B21" s="1">
        <v>11573471.569999998</v>
      </c>
      <c r="C21" s="5">
        <v>94</v>
      </c>
    </row>
  </sheetData>
  <sheetProtection algorithmName="SHA-512" hashValue="Elt3ribHVBLy5uMF1lk5KsG6KXChiH0X2LbBZHj9wDnl6wgIqWpxW+9DaNCIZjsY4IE3kai2VZsLHqvbJh628Q==" saltValue="o0xnTGabkX8tBAXblRVQC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Sole Source Report</vt:lpstr>
      <vt:lpstr>Pivot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Sole Source September 2023</dc:title>
  <dc:subject>Summary report of sole source contracts for the State of Oklahoma in September 2023</dc:subject>
  <dc:creator>OMES Central Purchasing Caitlyn Walker</dc:creator>
  <cp:keywords>sole, source, septermber 2023, oklahoma, purchasing</cp:keywords>
  <dc:description/>
  <cp:lastModifiedBy>OMES</cp:lastModifiedBy>
  <cp:revision/>
  <dcterms:created xsi:type="dcterms:W3CDTF">2023-05-23T20:58:51Z</dcterms:created>
  <dcterms:modified xsi:type="dcterms:W3CDTF">2023-10-05T16:13:38Z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Engllish</vt:lpwstr>
  </property>
</Properties>
</file>