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ORE-BAS\"/>
    </mc:Choice>
  </mc:AlternateContent>
  <bookViews>
    <workbookView xWindow="-195" yWindow="-45" windowWidth="18885" windowHeight="7635"/>
  </bookViews>
  <sheets>
    <sheet name="Sheet1" sheetId="1" r:id="rId1"/>
  </sheets>
  <definedNames>
    <definedName name="_xlnm.Print_Area" localSheetId="0">Sheet1!$A$1:$J$51</definedName>
    <definedName name="_xlnm.Print_Area">Sheet1!$B$1:$I$54</definedName>
  </definedNames>
  <calcPr calcId="15251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F22" i="1" l="1"/>
  <c r="H37" i="1" s="1"/>
  <c r="H43" i="1" s="1"/>
</calcChain>
</file>

<file path=xl/comments1.xml><?xml version="1.0" encoding="utf-8"?>
<comments xmlns="http://schemas.openxmlformats.org/spreadsheetml/2006/main">
  <authors>
    <author>Lisa Raihl</author>
  </authors>
  <commentList>
    <comment ref="D4" authorId="0" shapeId="0">
      <text>
        <r>
          <rPr>
            <b/>
            <sz val="9"/>
            <color indexed="81"/>
            <rFont val="Tahoma"/>
            <charset val="1"/>
          </rPr>
          <t>Lisa Raihl:</t>
        </r>
        <r>
          <rPr>
            <sz val="9"/>
            <color indexed="81"/>
            <rFont val="Tahoma"/>
            <charset val="1"/>
          </rPr>
          <t xml:space="preserve">
The accounts here could also be the 485xxx accounts that the funds went in to. </t>
        </r>
      </text>
    </comment>
  </commentList>
</comments>
</file>

<file path=xl/sharedStrings.xml><?xml version="1.0" encoding="utf-8"?>
<sst xmlns="http://schemas.openxmlformats.org/spreadsheetml/2006/main" count="66" uniqueCount="48">
  <si>
    <t>FICA - Employer</t>
  </si>
  <si>
    <t>MQFE - Employer</t>
  </si>
  <si>
    <t>FICA - Employee</t>
  </si>
  <si>
    <t>MQFE - Employee</t>
  </si>
  <si>
    <t>Federal Tax</t>
  </si>
  <si>
    <t xml:space="preserve">Approved By: </t>
  </si>
  <si>
    <t>OST - ACES</t>
  </si>
  <si>
    <t xml:space="preserve">Payee: </t>
  </si>
  <si>
    <t xml:space="preserve">Entered By: </t>
  </si>
  <si>
    <t/>
  </si>
  <si>
    <t>Fund</t>
  </si>
  <si>
    <t xml:space="preserve"> </t>
  </si>
  <si>
    <t>Biz</t>
  </si>
  <si>
    <t>Account</t>
  </si>
  <si>
    <t>Class</t>
  </si>
  <si>
    <t>Dept.</t>
  </si>
  <si>
    <t>Amount (-) = credit</t>
  </si>
  <si>
    <t>Unit</t>
  </si>
  <si>
    <t>Type</t>
  </si>
  <si>
    <t>Funding</t>
  </si>
  <si>
    <t>Journal ID:</t>
  </si>
  <si>
    <t xml:space="preserve">Date:  </t>
  </si>
  <si>
    <t>Entered By:</t>
  </si>
  <si>
    <t>Date:</t>
  </si>
  <si>
    <t xml:space="preserve">Program </t>
  </si>
  <si>
    <t>Code</t>
  </si>
  <si>
    <t>FEIN:</t>
  </si>
  <si>
    <t>Account Number:</t>
  </si>
  <si>
    <t>Effective Date:</t>
  </si>
  <si>
    <t>Class ID:</t>
  </si>
  <si>
    <t>IRS</t>
  </si>
  <si>
    <t>Warrant Number:</t>
  </si>
  <si>
    <t>Amount:</t>
  </si>
  <si>
    <t>Tax Type:</t>
  </si>
  <si>
    <t>Period End Date:</t>
  </si>
  <si>
    <t>Tax Type 1:</t>
  </si>
  <si>
    <t>033116</t>
  </si>
  <si>
    <t>011516</t>
  </si>
  <si>
    <t>Tax Amount 1:</t>
  </si>
  <si>
    <t>FEDERAL PAYROLL TAX PAYMENTS (941)</t>
  </si>
  <si>
    <t>C0103</t>
  </si>
  <si>
    <t>U.S. Treasury</t>
  </si>
  <si>
    <t>Bus. Unit:  77000</t>
  </si>
  <si>
    <t>Bud</t>
  </si>
  <si>
    <t>Ref</t>
  </si>
  <si>
    <t>Journal Entry</t>
  </si>
  <si>
    <t>Comments:  ACES FTX payment entered 01/11/16, effective 01/12/2016</t>
  </si>
  <si>
    <t>Liability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</si>
</sst>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;\(0.00\)"/>
  </numFmts>
  <fonts count="12" x14ac:knownFonts="1">
    <font>
      <sz val="12"/>
      <name val="Arial"/>
    </font>
    <font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4" fillId="0" borderId="0" xfId="0" applyNumberFormat="1" applyFont="1" applyAlignment="1" applyProtection="1">
      <protection locked="0"/>
    </xf>
    <xf numFmtId="0" fontId="1" fillId="0" borderId="0" xfId="0" applyNumberFormat="1" applyFont="1" applyBorder="1" applyAlignment="1" applyProtection="1"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4" fillId="0" borderId="1" xfId="0" applyNumberFormat="1" applyFont="1" applyBorder="1" applyAlignment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Alignment="1" applyProtection="1">
      <protection locked="0"/>
    </xf>
    <xf numFmtId="0" fontId="4" fillId="0" borderId="3" xfId="0" applyNumberFormat="1" applyFont="1" applyBorder="1" applyAlignment="1" applyProtection="1">
      <protection locked="0"/>
    </xf>
    <xf numFmtId="49" fontId="4" fillId="0" borderId="3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protection locked="0"/>
    </xf>
    <xf numFmtId="4" fontId="5" fillId="0" borderId="0" xfId="0" quotePrefix="1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0" fontId="6" fillId="0" borderId="3" xfId="0" applyNumberFormat="1" applyFont="1" applyBorder="1" applyAlignment="1" applyProtection="1"/>
    <xf numFmtId="0" fontId="4" fillId="0" borderId="3" xfId="0" applyNumberFormat="1" applyFont="1" applyBorder="1" applyAlignment="1" applyProtection="1"/>
    <xf numFmtId="0" fontId="4" fillId="0" borderId="0" xfId="0" applyNumberFormat="1" applyFont="1" applyAlignment="1" applyProtection="1"/>
    <xf numFmtId="0" fontId="8" fillId="0" borderId="0" xfId="0" applyNumberFormat="1" applyFont="1" applyAlignment="1" applyProtection="1">
      <alignment horizontal="right"/>
    </xf>
    <xf numFmtId="0" fontId="8" fillId="0" borderId="0" xfId="0" applyNumberFormat="1" applyFont="1" applyAlignment="1" applyProtection="1"/>
    <xf numFmtId="0" fontId="8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left"/>
    </xf>
    <xf numFmtId="0" fontId="7" fillId="0" borderId="0" xfId="0" quotePrefix="1" applyNumberFormat="1" applyFont="1" applyAlignment="1" applyProtection="1">
      <alignment horizontal="center"/>
    </xf>
    <xf numFmtId="49" fontId="4" fillId="0" borderId="3" xfId="0" applyNumberFormat="1" applyFont="1" applyBorder="1" applyAlignment="1" applyProtection="1"/>
    <xf numFmtId="0" fontId="1" fillId="0" borderId="0" xfId="0" applyNumberFormat="1" applyFont="1" applyAlignment="1" applyProtection="1"/>
    <xf numFmtId="49" fontId="4" fillId="0" borderId="0" xfId="0" applyNumberFormat="1" applyFont="1" applyAlignment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0" xfId="0" applyProtection="1"/>
    <xf numFmtId="49" fontId="0" fillId="0" borderId="0" xfId="0" applyNumberFormat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43" fontId="0" fillId="0" borderId="10" xfId="1" applyFont="1" applyBorder="1" applyProtection="1"/>
    <xf numFmtId="0" fontId="0" fillId="0" borderId="0" xfId="0" applyBorder="1" applyProtection="1">
      <protection locked="0"/>
    </xf>
    <xf numFmtId="49" fontId="4" fillId="0" borderId="2" xfId="0" applyNumberFormat="1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" fillId="0" borderId="0" xfId="0" applyNumberFormat="1" applyFont="1" applyAlignment="1" applyProtection="1">
      <alignment horizontal="right"/>
    </xf>
    <xf numFmtId="14" fontId="4" fillId="0" borderId="0" xfId="0" applyNumberFormat="1" applyFont="1" applyBorder="1" applyAlignment="1" applyProtection="1"/>
    <xf numFmtId="0" fontId="1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right"/>
    </xf>
    <xf numFmtId="0" fontId="4" fillId="0" borderId="0" xfId="0" quotePrefix="1" applyNumberFormat="1" applyFont="1" applyAlignment="1" applyProtection="1">
      <alignment horizontal="center"/>
    </xf>
    <xf numFmtId="14" fontId="1" fillId="0" borderId="2" xfId="0" applyNumberFormat="1" applyFont="1" applyBorder="1" applyAlignment="1" applyProtection="1">
      <protection locked="0"/>
    </xf>
    <xf numFmtId="0" fontId="1" fillId="0" borderId="0" xfId="0" quotePrefix="1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9" fontId="1" fillId="0" borderId="11" xfId="0" applyNumberFormat="1" applyFont="1" applyBorder="1" applyAlignment="1" applyProtection="1">
      <protection locked="0"/>
    </xf>
    <xf numFmtId="0" fontId="1" fillId="0" borderId="11" xfId="0" applyNumberFormat="1" applyFont="1" applyBorder="1" applyAlignment="1" applyProtection="1">
      <protection locked="0"/>
    </xf>
    <xf numFmtId="49" fontId="1" fillId="0" borderId="11" xfId="0" applyNumberFormat="1" applyFont="1" applyBorder="1" applyAlignment="1" applyProtection="1">
      <alignment horizontal="right"/>
      <protection locked="0"/>
    </xf>
    <xf numFmtId="164" fontId="1" fillId="0" borderId="11" xfId="0" applyNumberFormat="1" applyFont="1" applyBorder="1" applyAlignment="1" applyProtection="1">
      <protection locked="0"/>
    </xf>
    <xf numFmtId="164" fontId="1" fillId="0" borderId="11" xfId="1" quotePrefix="1" applyNumberFormat="1" applyFont="1" applyBorder="1" applyAlignment="1" applyProtection="1">
      <alignment horizontal="right"/>
    </xf>
    <xf numFmtId="43" fontId="0" fillId="0" borderId="11" xfId="1" applyFont="1" applyBorder="1" applyProtection="1"/>
    <xf numFmtId="43" fontId="0" fillId="0" borderId="12" xfId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showOutlineSymbols="0" zoomScale="85" zoomScaleNormal="85" workbookViewId="0">
      <selection activeCell="I32" sqref="I32"/>
    </sheetView>
  </sheetViews>
  <sheetFormatPr defaultColWidth="9.6640625" defaultRowHeight="15" x14ac:dyDescent="0.2"/>
  <cols>
    <col min="1" max="1" width="7.21875" style="7" customWidth="1"/>
    <col min="2" max="2" width="15.6640625" style="7" customWidth="1"/>
    <col min="3" max="3" width="13.21875" style="7" customWidth="1"/>
    <col min="4" max="4" width="8.5546875" style="7" customWidth="1"/>
    <col min="5" max="5" width="14.5546875" style="7" customWidth="1"/>
    <col min="6" max="6" width="13.5546875" style="7" customWidth="1"/>
    <col min="7" max="7" width="10.77734375" style="7" bestFit="1" customWidth="1"/>
    <col min="8" max="8" width="15.6640625" style="29" bestFit="1" customWidth="1"/>
    <col min="9" max="9" width="16.21875" style="7" customWidth="1"/>
    <col min="10" max="10" width="1.77734375" style="7" customWidth="1"/>
    <col min="11" max="11" width="9.44140625" style="7" customWidth="1"/>
    <col min="12" max="16384" width="9.6640625" style="7"/>
  </cols>
  <sheetData>
    <row r="1" spans="1:13" ht="23.1" customHeight="1" x14ac:dyDescent="0.35">
      <c r="B1" s="5"/>
      <c r="C1" s="6" t="s">
        <v>39</v>
      </c>
      <c r="D1" s="1"/>
      <c r="E1" s="1"/>
      <c r="F1" s="1"/>
      <c r="G1" s="1"/>
      <c r="H1" s="4"/>
      <c r="I1" s="1" t="s">
        <v>9</v>
      </c>
      <c r="J1" s="1"/>
    </row>
    <row r="2" spans="1:13" x14ac:dyDescent="0.2">
      <c r="B2" s="8"/>
      <c r="C2" s="1"/>
      <c r="D2" s="1"/>
      <c r="F2" s="1"/>
      <c r="G2" s="1"/>
      <c r="H2" s="4"/>
      <c r="I2" s="1"/>
      <c r="J2" s="1"/>
      <c r="M2" s="9"/>
    </row>
    <row r="3" spans="1:13" ht="18" x14ac:dyDescent="0.25">
      <c r="B3" s="46" t="s">
        <v>47</v>
      </c>
      <c r="C3" s="41"/>
      <c r="D3" s="41"/>
      <c r="E3" s="1"/>
      <c r="F3" s="1"/>
      <c r="G3" s="1"/>
      <c r="H3" s="4"/>
      <c r="I3" s="1"/>
      <c r="J3" s="1"/>
    </row>
    <row r="4" spans="1:13" x14ac:dyDescent="0.2">
      <c r="B4" s="41"/>
      <c r="C4" s="41"/>
      <c r="D4" s="41"/>
      <c r="E4" s="1"/>
      <c r="F4" s="1" t="s">
        <v>11</v>
      </c>
      <c r="G4" s="1"/>
      <c r="H4" s="4"/>
      <c r="I4" s="1"/>
      <c r="J4" s="1"/>
    </row>
    <row r="5" spans="1:13" x14ac:dyDescent="0.2">
      <c r="B5" s="41" t="s">
        <v>0</v>
      </c>
      <c r="C5" s="71">
        <v>78900</v>
      </c>
      <c r="D5" s="48">
        <v>585120</v>
      </c>
      <c r="E5" s="75">
        <v>774965.14</v>
      </c>
      <c r="F5" s="1"/>
      <c r="G5" s="1"/>
      <c r="H5" s="4" t="s">
        <v>11</v>
      </c>
      <c r="I5" s="10"/>
      <c r="J5" s="1"/>
      <c r="L5" s="11"/>
    </row>
    <row r="6" spans="1:13" x14ac:dyDescent="0.2">
      <c r="B6" s="41" t="s">
        <v>1</v>
      </c>
      <c r="C6" s="71">
        <v>78900</v>
      </c>
      <c r="D6" s="48">
        <v>585130</v>
      </c>
      <c r="E6" s="75">
        <v>181488.68</v>
      </c>
      <c r="F6" s="1"/>
      <c r="G6" s="1"/>
      <c r="H6" s="4"/>
      <c r="I6" s="10"/>
      <c r="J6" s="1"/>
    </row>
    <row r="7" spans="1:13" x14ac:dyDescent="0.2">
      <c r="B7" s="41" t="s">
        <v>2</v>
      </c>
      <c r="C7" s="71">
        <v>78900</v>
      </c>
      <c r="D7" s="48">
        <v>585125</v>
      </c>
      <c r="E7" s="75">
        <v>774965.14</v>
      </c>
      <c r="F7" s="1"/>
      <c r="G7" s="1"/>
      <c r="H7" s="4"/>
      <c r="I7" s="1"/>
      <c r="J7" s="1"/>
    </row>
    <row r="8" spans="1:13" x14ac:dyDescent="0.2">
      <c r="B8" s="41" t="s">
        <v>3</v>
      </c>
      <c r="C8" s="71">
        <v>78900</v>
      </c>
      <c r="D8" s="48">
        <v>585135</v>
      </c>
      <c r="E8" s="75">
        <v>181488.68</v>
      </c>
      <c r="F8" s="1"/>
      <c r="G8" s="1"/>
      <c r="H8" s="4"/>
      <c r="I8" s="1"/>
      <c r="J8" s="1"/>
    </row>
    <row r="9" spans="1:13" x14ac:dyDescent="0.2">
      <c r="B9" s="41" t="s">
        <v>4</v>
      </c>
      <c r="C9" s="71">
        <v>78900</v>
      </c>
      <c r="D9" s="48">
        <v>585110</v>
      </c>
      <c r="E9" s="75">
        <v>1187093.3</v>
      </c>
      <c r="F9" s="1"/>
      <c r="G9" s="1"/>
      <c r="H9" s="4"/>
      <c r="I9" s="1"/>
      <c r="J9" s="1"/>
    </row>
    <row r="10" spans="1:13" x14ac:dyDescent="0.2">
      <c r="B10" s="41"/>
      <c r="C10" s="47"/>
      <c r="D10" s="48"/>
      <c r="E10" s="10"/>
      <c r="F10" s="1"/>
      <c r="G10" s="1"/>
      <c r="H10" s="4"/>
      <c r="I10" s="1"/>
      <c r="J10" s="1"/>
    </row>
    <row r="11" spans="1:13" ht="15.75" thickBot="1" x14ac:dyDescent="0.25">
      <c r="B11" s="12" t="s">
        <v>5</v>
      </c>
      <c r="C11" s="13" t="s">
        <v>9</v>
      </c>
      <c r="D11" s="14" t="s">
        <v>11</v>
      </c>
      <c r="E11" s="15"/>
      <c r="F11" s="12" t="s">
        <v>21</v>
      </c>
      <c r="G11" s="16" t="s">
        <v>11</v>
      </c>
      <c r="I11" s="1"/>
      <c r="J11" s="1"/>
    </row>
    <row r="12" spans="1:13" ht="15.75" thickBot="1" x14ac:dyDescent="0.25">
      <c r="A12" s="1"/>
      <c r="B12" s="1"/>
      <c r="C12" s="2"/>
      <c r="D12" s="2"/>
      <c r="E12" s="1"/>
      <c r="F12" s="1"/>
      <c r="G12" s="1"/>
      <c r="H12" s="4"/>
      <c r="I12" s="1"/>
      <c r="J12" s="1"/>
    </row>
    <row r="13" spans="1:13" ht="18.75" thickTop="1" x14ac:dyDescent="0.25">
      <c r="A13" s="39"/>
      <c r="B13" s="39" t="s">
        <v>6</v>
      </c>
      <c r="C13" s="40"/>
      <c r="D13" s="40"/>
      <c r="E13" s="40"/>
      <c r="F13" s="40"/>
      <c r="G13" s="40"/>
      <c r="H13" s="18"/>
      <c r="I13" s="17"/>
      <c r="J13" s="1"/>
    </row>
    <row r="14" spans="1:13" x14ac:dyDescent="0.2">
      <c r="B14" s="41"/>
      <c r="C14" s="41"/>
      <c r="D14" s="41"/>
      <c r="E14" s="41"/>
      <c r="F14" s="41"/>
      <c r="G14" s="41"/>
      <c r="H14" s="4"/>
      <c r="I14" s="1"/>
      <c r="J14" s="1"/>
    </row>
    <row r="15" spans="1:13" x14ac:dyDescent="0.2">
      <c r="B15" s="66" t="s">
        <v>27</v>
      </c>
      <c r="C15" s="41">
        <v>7789770</v>
      </c>
      <c r="D15" s="41"/>
      <c r="E15" s="41"/>
      <c r="F15" s="41"/>
      <c r="G15" s="41"/>
      <c r="H15" s="4"/>
      <c r="I15" s="1"/>
      <c r="J15" s="1"/>
    </row>
    <row r="16" spans="1:13" x14ac:dyDescent="0.2">
      <c r="B16" s="66" t="s">
        <v>29</v>
      </c>
      <c r="C16" s="66" t="s">
        <v>30</v>
      </c>
      <c r="D16" s="41"/>
      <c r="E16" s="41"/>
      <c r="F16" s="41"/>
      <c r="G16" s="41"/>
      <c r="H16" s="4"/>
      <c r="I16" s="1"/>
      <c r="J16" s="1"/>
    </row>
    <row r="17" spans="1:10" ht="18" x14ac:dyDescent="0.25">
      <c r="B17" s="42" t="s">
        <v>26</v>
      </c>
      <c r="C17" s="70"/>
      <c r="D17" s="41"/>
      <c r="E17" s="41"/>
      <c r="F17" s="41"/>
      <c r="G17" s="41"/>
      <c r="H17" s="4"/>
      <c r="I17" s="1"/>
      <c r="J17" s="1"/>
    </row>
    <row r="18" spans="1:10" ht="18" x14ac:dyDescent="0.25">
      <c r="B18" s="42" t="s">
        <v>7</v>
      </c>
      <c r="C18" s="43" t="s">
        <v>41</v>
      </c>
      <c r="D18" s="43"/>
      <c r="E18" s="41"/>
      <c r="F18" s="41"/>
      <c r="G18" s="41"/>
      <c r="H18" s="4"/>
      <c r="I18" s="1"/>
      <c r="J18" s="1"/>
    </row>
    <row r="19" spans="1:10" ht="18" x14ac:dyDescent="0.25">
      <c r="B19" s="42"/>
      <c r="C19" s="43"/>
      <c r="D19" s="41"/>
      <c r="E19" s="41"/>
      <c r="F19" s="41"/>
      <c r="G19" s="41"/>
      <c r="H19" s="4"/>
      <c r="I19" s="1"/>
      <c r="J19" s="1"/>
    </row>
    <row r="20" spans="1:10" ht="18" x14ac:dyDescent="0.25">
      <c r="B20" s="68" t="s">
        <v>31</v>
      </c>
      <c r="C20" s="76">
        <v>16000063</v>
      </c>
      <c r="D20" s="43"/>
      <c r="E20" s="66" t="s">
        <v>28</v>
      </c>
      <c r="F20" s="77" t="s">
        <v>37</v>
      </c>
      <c r="G20" s="43"/>
      <c r="H20" s="4"/>
      <c r="I20" s="1"/>
      <c r="J20" s="1"/>
    </row>
    <row r="21" spans="1:10" ht="9.9499999999999993" customHeight="1" x14ac:dyDescent="0.25">
      <c r="B21" s="68"/>
      <c r="C21" s="11"/>
      <c r="D21" s="43"/>
      <c r="E21" s="43"/>
      <c r="F21" s="43"/>
      <c r="G21" s="43"/>
      <c r="H21" s="4"/>
      <c r="I21" s="1"/>
      <c r="J21" s="1"/>
    </row>
    <row r="22" spans="1:10" ht="18" x14ac:dyDescent="0.25">
      <c r="D22" s="43"/>
      <c r="E22" s="66" t="s">
        <v>32</v>
      </c>
      <c r="F22" s="78">
        <f>SUM(E5:E9)</f>
        <v>3100000.94</v>
      </c>
      <c r="G22" s="41"/>
      <c r="H22" s="4"/>
      <c r="I22" s="1"/>
      <c r="J22" s="1"/>
    </row>
    <row r="23" spans="1:10" ht="22.5" customHeight="1" x14ac:dyDescent="0.25">
      <c r="B23" s="66"/>
      <c r="C23" s="67"/>
      <c r="D23" s="43"/>
      <c r="E23" s="41"/>
      <c r="F23" s="41"/>
      <c r="G23" s="41"/>
      <c r="H23" s="4"/>
      <c r="I23" s="1"/>
      <c r="J23" s="1"/>
    </row>
    <row r="24" spans="1:10" x14ac:dyDescent="0.2">
      <c r="B24" s="66" t="s">
        <v>33</v>
      </c>
      <c r="C24" s="76">
        <v>94105</v>
      </c>
      <c r="E24" s="66" t="s">
        <v>34</v>
      </c>
      <c r="F24" s="77" t="s">
        <v>36</v>
      </c>
    </row>
    <row r="25" spans="1:10" ht="9.9499999999999993" customHeight="1" x14ac:dyDescent="0.2">
      <c r="B25" s="66"/>
    </row>
    <row r="26" spans="1:10" x14ac:dyDescent="0.2">
      <c r="B26" s="68" t="s">
        <v>35</v>
      </c>
      <c r="C26" s="76">
        <v>94105</v>
      </c>
      <c r="E26" s="50" t="s">
        <v>38</v>
      </c>
      <c r="F26" s="79">
        <v>3100000.94</v>
      </c>
    </row>
    <row r="27" spans="1:10" ht="9.9499999999999993" customHeight="1" x14ac:dyDescent="0.2">
      <c r="B27" s="66"/>
      <c r="C27" s="69"/>
    </row>
    <row r="28" spans="1:10" ht="18" x14ac:dyDescent="0.25">
      <c r="D28" s="44"/>
      <c r="E28" s="45"/>
      <c r="F28" s="42"/>
      <c r="G28" s="63"/>
      <c r="I28" s="1"/>
      <c r="J28" s="1"/>
    </row>
    <row r="29" spans="1:10" ht="15.75" thickBot="1" x14ac:dyDescent="0.25">
      <c r="B29" s="12" t="s">
        <v>8</v>
      </c>
      <c r="C29" s="13" t="s">
        <v>9</v>
      </c>
      <c r="D29" s="13"/>
      <c r="E29" s="13" t="s">
        <v>9</v>
      </c>
      <c r="F29" s="12" t="s">
        <v>21</v>
      </c>
      <c r="G29" s="12"/>
      <c r="H29" s="64"/>
      <c r="I29" s="1"/>
    </row>
    <row r="30" spans="1:10" ht="15.75" thickBot="1" x14ac:dyDescent="0.25">
      <c r="A30" s="1"/>
      <c r="B30" s="1"/>
      <c r="C30" s="2"/>
      <c r="D30" s="2"/>
      <c r="E30" s="1"/>
      <c r="F30" s="1"/>
      <c r="G30" s="1"/>
      <c r="H30" s="4"/>
      <c r="I30" s="1"/>
      <c r="J30" s="1"/>
    </row>
    <row r="31" spans="1:10" ht="18.75" thickTop="1" x14ac:dyDescent="0.25">
      <c r="A31" s="39"/>
      <c r="B31" s="39" t="s">
        <v>45</v>
      </c>
      <c r="C31" s="40"/>
      <c r="D31" s="40"/>
      <c r="E31" s="40"/>
      <c r="F31" s="40"/>
      <c r="G31" s="40"/>
      <c r="H31" s="49"/>
      <c r="I31" s="17"/>
      <c r="J31" s="1"/>
    </row>
    <row r="32" spans="1:10" x14ac:dyDescent="0.2">
      <c r="A32" s="50"/>
      <c r="B32" s="41"/>
      <c r="C32" s="41"/>
      <c r="D32" s="41"/>
      <c r="E32" s="41"/>
      <c r="F32" s="41"/>
      <c r="G32" s="41"/>
      <c r="H32" s="51"/>
      <c r="I32" s="1"/>
      <c r="J32" s="1"/>
    </row>
    <row r="33" spans="1:10" ht="18" x14ac:dyDescent="0.25">
      <c r="A33" s="50"/>
      <c r="B33" s="43" t="s">
        <v>42</v>
      </c>
      <c r="C33" s="43"/>
      <c r="D33" s="43"/>
      <c r="E33" s="41"/>
      <c r="F33" s="41"/>
      <c r="G33" s="41"/>
      <c r="H33" s="51"/>
      <c r="I33" s="1"/>
      <c r="J33" s="1"/>
    </row>
    <row r="34" spans="1:10" ht="15.75" thickBot="1" x14ac:dyDescent="0.25">
      <c r="A34" s="50"/>
      <c r="B34" s="41"/>
      <c r="C34" s="41"/>
      <c r="D34" s="41"/>
      <c r="E34" s="41"/>
      <c r="F34" s="41"/>
      <c r="G34" s="41"/>
      <c r="H34" s="51"/>
      <c r="I34" s="1"/>
      <c r="J34" s="1"/>
    </row>
    <row r="35" spans="1:10" ht="15.75" thickTop="1" x14ac:dyDescent="0.2">
      <c r="A35" s="52" t="s">
        <v>12</v>
      </c>
      <c r="B35" s="53" t="s">
        <v>13</v>
      </c>
      <c r="C35" s="53" t="s">
        <v>10</v>
      </c>
      <c r="D35" s="53" t="s">
        <v>14</v>
      </c>
      <c r="E35" s="53" t="s">
        <v>15</v>
      </c>
      <c r="F35" s="53" t="s">
        <v>24</v>
      </c>
      <c r="G35" s="54" t="s">
        <v>43</v>
      </c>
      <c r="H35" s="60" t="s">
        <v>16</v>
      </c>
    </row>
    <row r="36" spans="1:10" ht="15.75" thickBot="1" x14ac:dyDescent="0.25">
      <c r="A36" s="55" t="s">
        <v>17</v>
      </c>
      <c r="B36" s="56"/>
      <c r="C36" s="56" t="s">
        <v>18</v>
      </c>
      <c r="D36" s="56" t="s">
        <v>19</v>
      </c>
      <c r="E36" s="56"/>
      <c r="F36" s="56" t="s">
        <v>25</v>
      </c>
      <c r="G36" s="57" t="s">
        <v>44</v>
      </c>
      <c r="H36" s="61"/>
    </row>
    <row r="37" spans="1:10" ht="15.75" thickTop="1" x14ac:dyDescent="0.2">
      <c r="A37" s="65">
        <v>77000</v>
      </c>
      <c r="B37" s="65">
        <v>101000</v>
      </c>
      <c r="C37" s="65">
        <v>9000</v>
      </c>
      <c r="D37" s="65">
        <v>78900</v>
      </c>
      <c r="E37" s="65"/>
      <c r="F37" s="58"/>
      <c r="G37" s="59"/>
      <c r="H37" s="81">
        <f>-F22</f>
        <v>-3100000.94</v>
      </c>
    </row>
    <row r="38" spans="1:10" x14ac:dyDescent="0.2">
      <c r="A38" s="65">
        <v>77000</v>
      </c>
      <c r="B38" s="73">
        <v>585120</v>
      </c>
      <c r="C38" s="65">
        <v>9000</v>
      </c>
      <c r="D38" s="65">
        <v>78900</v>
      </c>
      <c r="E38" s="65">
        <v>8900001</v>
      </c>
      <c r="F38" s="65" t="s">
        <v>40</v>
      </c>
      <c r="G38" s="74">
        <v>16</v>
      </c>
      <c r="H38" s="80">
        <f>E5</f>
        <v>774965.14</v>
      </c>
    </row>
    <row r="39" spans="1:10" x14ac:dyDescent="0.2">
      <c r="A39" s="65">
        <v>77000</v>
      </c>
      <c r="B39" s="73">
        <v>585130</v>
      </c>
      <c r="C39" s="65">
        <v>9000</v>
      </c>
      <c r="D39" s="65">
        <v>78900</v>
      </c>
      <c r="E39" s="65">
        <v>8900001</v>
      </c>
      <c r="F39" s="65" t="s">
        <v>40</v>
      </c>
      <c r="G39" s="74">
        <v>16</v>
      </c>
      <c r="H39" s="80">
        <f>E6</f>
        <v>181488.68</v>
      </c>
    </row>
    <row r="40" spans="1:10" x14ac:dyDescent="0.2">
      <c r="A40" s="65">
        <v>77000</v>
      </c>
      <c r="B40" s="73">
        <v>585125</v>
      </c>
      <c r="C40" s="65">
        <v>9000</v>
      </c>
      <c r="D40" s="65">
        <v>78900</v>
      </c>
      <c r="E40" s="65">
        <v>8900001</v>
      </c>
      <c r="F40" s="65" t="s">
        <v>40</v>
      </c>
      <c r="G40" s="74">
        <v>16</v>
      </c>
      <c r="H40" s="80">
        <f>E7</f>
        <v>774965.14</v>
      </c>
    </row>
    <row r="41" spans="1:10" x14ac:dyDescent="0.2">
      <c r="A41" s="65">
        <v>77000</v>
      </c>
      <c r="B41" s="73">
        <v>585135</v>
      </c>
      <c r="C41" s="65">
        <v>9000</v>
      </c>
      <c r="D41" s="65">
        <v>78900</v>
      </c>
      <c r="E41" s="65">
        <v>8900001</v>
      </c>
      <c r="F41" s="65" t="s">
        <v>40</v>
      </c>
      <c r="G41" s="74">
        <v>16</v>
      </c>
      <c r="H41" s="80">
        <f>E8</f>
        <v>181488.68</v>
      </c>
    </row>
    <row r="42" spans="1:10" x14ac:dyDescent="0.2">
      <c r="A42" s="65">
        <v>77000</v>
      </c>
      <c r="B42" s="73">
        <v>585110</v>
      </c>
      <c r="C42" s="65">
        <v>9000</v>
      </c>
      <c r="D42" s="65">
        <v>78900</v>
      </c>
      <c r="E42" s="65">
        <v>8900001</v>
      </c>
      <c r="F42" s="65" t="s">
        <v>40</v>
      </c>
      <c r="G42" s="74">
        <v>16</v>
      </c>
      <c r="H42" s="80">
        <f>E9</f>
        <v>1187093.3</v>
      </c>
    </row>
    <row r="43" spans="1:10" ht="15.75" thickBot="1" x14ac:dyDescent="0.25">
      <c r="A43" s="19"/>
      <c r="B43" s="19"/>
      <c r="C43" s="19"/>
      <c r="D43" s="19"/>
      <c r="E43" s="19"/>
      <c r="F43" s="19"/>
      <c r="G43" s="20"/>
      <c r="H43" s="62">
        <f>SUM(H37:H42)</f>
        <v>0</v>
      </c>
    </row>
    <row r="44" spans="1:10" ht="15.75" thickTop="1" x14ac:dyDescent="0.2">
      <c r="A44" s="19"/>
      <c r="B44" s="19"/>
      <c r="C44" s="19"/>
      <c r="D44" s="19"/>
      <c r="E44" s="19"/>
      <c r="F44" s="19"/>
      <c r="G44" s="20"/>
      <c r="H44" s="21"/>
    </row>
    <row r="45" spans="1:10" x14ac:dyDescent="0.2">
      <c r="A45" s="22" t="s">
        <v>46</v>
      </c>
      <c r="B45" s="19"/>
      <c r="C45" s="19"/>
      <c r="D45" s="19"/>
      <c r="E45" s="19"/>
      <c r="F45" s="19"/>
      <c r="G45" s="19"/>
      <c r="H45" s="20"/>
      <c r="I45" s="19"/>
    </row>
    <row r="46" spans="1:10" ht="18" x14ac:dyDescent="0.25">
      <c r="A46" s="7" t="s">
        <v>11</v>
      </c>
      <c r="B46" s="23" t="s">
        <v>11</v>
      </c>
      <c r="C46" s="23"/>
      <c r="D46" s="24"/>
      <c r="E46" s="23"/>
      <c r="F46" s="23"/>
      <c r="G46" s="23"/>
      <c r="H46" s="25"/>
      <c r="I46" s="2"/>
    </row>
    <row r="47" spans="1:10" x14ac:dyDescent="0.2">
      <c r="B47" s="26" t="s">
        <v>20</v>
      </c>
      <c r="C47" s="27"/>
      <c r="D47" s="28"/>
      <c r="E47" s="27"/>
      <c r="F47" s="8"/>
      <c r="G47" s="8"/>
      <c r="J47" s="2"/>
    </row>
    <row r="48" spans="1:10" x14ac:dyDescent="0.2">
      <c r="B48" s="26"/>
      <c r="C48" s="30"/>
      <c r="D48" s="31"/>
      <c r="E48" s="30"/>
      <c r="F48" s="8"/>
      <c r="G48" s="8"/>
      <c r="J48" s="2"/>
    </row>
    <row r="49" spans="2:10" ht="15.75" thickBot="1" x14ac:dyDescent="0.25">
      <c r="B49" s="32" t="s">
        <v>22</v>
      </c>
      <c r="C49" s="14"/>
      <c r="D49" s="14" t="s">
        <v>11</v>
      </c>
      <c r="E49" s="14"/>
      <c r="F49" s="33" t="s">
        <v>23</v>
      </c>
      <c r="G49" s="72" t="s">
        <v>11</v>
      </c>
      <c r="I49" s="1"/>
    </row>
    <row r="50" spans="2:10" x14ac:dyDescent="0.2">
      <c r="B50" s="34"/>
      <c r="C50" s="31"/>
      <c r="D50" s="31"/>
      <c r="E50" s="31"/>
      <c r="F50" s="31"/>
      <c r="G50" s="31"/>
      <c r="H50" s="3"/>
      <c r="I50" s="2"/>
      <c r="J50" s="1"/>
    </row>
    <row r="51" spans="2:10" x14ac:dyDescent="0.2">
      <c r="B51" s="35"/>
      <c r="C51" s="2" t="s">
        <v>9</v>
      </c>
      <c r="D51" s="2" t="s">
        <v>9</v>
      </c>
      <c r="E51" s="2" t="s">
        <v>9</v>
      </c>
      <c r="F51" s="1"/>
      <c r="G51" s="1"/>
      <c r="H51" s="4"/>
      <c r="I51" s="1"/>
      <c r="J51" s="1"/>
    </row>
    <row r="52" spans="2:10" x14ac:dyDescent="0.2">
      <c r="B52" s="1"/>
      <c r="C52" s="2"/>
      <c r="D52" s="2"/>
      <c r="E52" s="2"/>
      <c r="F52" s="1"/>
      <c r="G52" s="1"/>
      <c r="H52" s="4"/>
      <c r="I52" s="1"/>
      <c r="J52" s="1"/>
    </row>
    <row r="53" spans="2:10" x14ac:dyDescent="0.2">
      <c r="B53" s="36"/>
      <c r="C53" s="2"/>
      <c r="D53" s="2"/>
      <c r="E53" s="1"/>
      <c r="F53" s="1"/>
      <c r="G53" s="1"/>
      <c r="H53" s="4"/>
      <c r="I53" s="1"/>
      <c r="J53" s="1"/>
    </row>
    <row r="54" spans="2:10" x14ac:dyDescent="0.2">
      <c r="B54" s="1"/>
      <c r="C54" s="2"/>
      <c r="D54" s="2"/>
      <c r="E54" s="1"/>
      <c r="F54" s="1"/>
      <c r="G54" s="1"/>
      <c r="H54" s="4"/>
      <c r="I54" s="1"/>
      <c r="J54" s="1"/>
    </row>
    <row r="55" spans="2:10" x14ac:dyDescent="0.2">
      <c r="B55" s="37"/>
      <c r="C55" s="37"/>
      <c r="D55" s="37"/>
      <c r="E55" s="37"/>
      <c r="F55" s="37"/>
      <c r="G55" s="37"/>
      <c r="H55" s="38"/>
      <c r="I55" s="37"/>
    </row>
  </sheetData>
  <phoneticPr fontId="9" type="noConversion"/>
  <pageMargins left="0.5" right="0.5" top="0.5" bottom="0.25" header="0" footer="0"/>
  <pageSetup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Federal Payroll Tax Payment Worksheet</dc:title>
  <dc:subject>Sample Federal Payroll Tax Payment Worksheet</dc:subject>
  <dc:creator>Carol Sims</dc:creator>
  <cp:keywords>sample, federal, payroll, tax, payment, worksheet</cp:keywords>
  <cp:lastModifiedBy>Jake Lowrey</cp:lastModifiedBy>
  <cp:lastPrinted>2015-08-17T17:43:05Z</cp:lastPrinted>
  <dcterms:created xsi:type="dcterms:W3CDTF">2003-12-03T14:11:44Z</dcterms:created>
  <dcterms:modified xsi:type="dcterms:W3CDTF">2015-08-27T19:15:46Z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