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ORE-BAS\Higher Education\Completed\"/>
    </mc:Choice>
  </mc:AlternateContent>
  <bookViews>
    <workbookView xWindow="240" yWindow="90" windowWidth="15600" windowHeight="7305"/>
  </bookViews>
  <sheets>
    <sheet name="Instructions" sheetId="3" r:id="rId1"/>
    <sheet name="1095C Part I and Part II" sheetId="1" r:id="rId2"/>
    <sheet name="1095C Part III - Self Insured" sheetId="2" r:id="rId3"/>
  </sheets>
  <definedNames>
    <definedName name="ColumnTitle" localSheetId="1">'1095C Part I and Part II'!$1:$1</definedName>
    <definedName name="ColumnTitle" localSheetId="2">'1095C Part III - Self Insured'!$1:$1</definedName>
    <definedName name="_xlnm.Print_Titles" localSheetId="1">'1095C Part I and Part II'!$1:$1</definedName>
    <definedName name="_xlnm.Print_Titles" localSheetId="2">'1095C Part III - Self Insured'!$1:$1</definedName>
  </definedNames>
  <calcPr calcId="152511"/>
</workbook>
</file>

<file path=xl/calcChain.xml><?xml version="1.0" encoding="utf-8"?>
<calcChain xmlns="http://schemas.openxmlformats.org/spreadsheetml/2006/main">
  <c r="A3" i="2" l="1"/>
  <c r="B3" i="2" s="1"/>
  <c r="A4" i="2" l="1"/>
  <c r="A5" i="2" s="1"/>
  <c r="B2" i="2"/>
  <c r="A3" i="1"/>
  <c r="A6" i="2" l="1"/>
  <c r="B5" i="2"/>
  <c r="B4" i="2"/>
  <c r="B3" i="1"/>
  <c r="A4" i="1"/>
  <c r="A5" i="1" s="1"/>
  <c r="B2" i="1"/>
  <c r="B5" i="1" l="1"/>
  <c r="A6" i="1"/>
  <c r="A7" i="2"/>
  <c r="B6" i="2"/>
  <c r="B4" i="1"/>
  <c r="B6" i="1" l="1"/>
  <c r="A7" i="1"/>
  <c r="A8" i="2"/>
  <c r="B7" i="2"/>
  <c r="B7" i="1" l="1"/>
  <c r="A8" i="1"/>
  <c r="A9" i="2"/>
  <c r="B8" i="2"/>
  <c r="B8" i="1" l="1"/>
  <c r="A9" i="1"/>
  <c r="A10" i="2"/>
  <c r="B9" i="2"/>
  <c r="B9" i="1" l="1"/>
  <c r="A10" i="1"/>
  <c r="A11" i="2"/>
  <c r="B10" i="2"/>
  <c r="B10" i="1" l="1"/>
  <c r="A11" i="1"/>
  <c r="A12" i="2"/>
  <c r="B11" i="2"/>
  <c r="B11" i="1" l="1"/>
  <c r="A12" i="1"/>
  <c r="A13" i="2"/>
  <c r="B12" i="2"/>
  <c r="B12" i="1" l="1"/>
  <c r="A13" i="1"/>
  <c r="A14" i="2"/>
  <c r="B13" i="2"/>
  <c r="B13" i="1" l="1"/>
  <c r="A14" i="1"/>
  <c r="A15" i="2"/>
  <c r="B14" i="2"/>
  <c r="B14" i="1" l="1"/>
  <c r="A15" i="1"/>
  <c r="A16" i="2"/>
  <c r="B15" i="2"/>
  <c r="B15" i="1" l="1"/>
  <c r="A16" i="1"/>
  <c r="A17" i="2"/>
  <c r="B16" i="2"/>
  <c r="B16" i="1" l="1"/>
  <c r="A17" i="1"/>
  <c r="A18" i="2"/>
  <c r="B17" i="2"/>
  <c r="B17" i="1" l="1"/>
  <c r="A18" i="1"/>
  <c r="A19" i="2"/>
  <c r="B18" i="2"/>
  <c r="B18" i="1" l="1"/>
  <c r="A19" i="1"/>
  <c r="A20" i="2"/>
  <c r="B19" i="2"/>
  <c r="B19" i="1" l="1"/>
  <c r="A20" i="1"/>
  <c r="A21" i="2"/>
  <c r="B20" i="2"/>
  <c r="B20" i="1" l="1"/>
  <c r="A21" i="1"/>
  <c r="A22" i="2"/>
  <c r="B22" i="2" s="1"/>
  <c r="B21" i="2"/>
  <c r="B21" i="1" l="1"/>
  <c r="A22" i="1"/>
  <c r="B22" i="1" l="1"/>
  <c r="A23" i="1"/>
  <c r="B23" i="1" l="1"/>
  <c r="A24" i="1"/>
  <c r="B24" i="1" l="1"/>
  <c r="A25" i="1"/>
  <c r="A26" i="1" l="1"/>
  <c r="B25" i="1"/>
  <c r="B26" i="1" l="1"/>
  <c r="A27" i="1"/>
  <c r="A28" i="1" l="1"/>
  <c r="B27" i="1"/>
  <c r="B28" i="1" l="1"/>
  <c r="A29" i="1"/>
  <c r="B29" i="1" l="1"/>
  <c r="A30" i="1"/>
  <c r="A31" i="1" l="1"/>
  <c r="B30" i="1"/>
  <c r="B31" i="1" l="1"/>
  <c r="A32" i="1"/>
  <c r="A33" i="1" l="1"/>
  <c r="B32" i="1"/>
  <c r="A34" i="1" l="1"/>
  <c r="B33" i="1"/>
  <c r="A35" i="1" l="1"/>
  <c r="B34" i="1"/>
  <c r="B35" i="1" l="1"/>
  <c r="A36" i="1"/>
  <c r="A37" i="1" l="1"/>
  <c r="B36" i="1"/>
  <c r="B37" i="1" l="1"/>
  <c r="A38" i="1"/>
  <c r="A39" i="1" l="1"/>
  <c r="B38" i="1"/>
  <c r="B39" i="1" l="1"/>
  <c r="A40" i="1"/>
  <c r="A41" i="1" l="1"/>
  <c r="B40" i="1"/>
  <c r="B41" i="1" l="1"/>
  <c r="A42" i="1"/>
  <c r="A43" i="1" l="1"/>
  <c r="B42" i="1"/>
  <c r="B43" i="1" l="1"/>
  <c r="A44" i="1"/>
  <c r="B44" i="1" l="1"/>
  <c r="A45" i="1"/>
  <c r="A46" i="1" l="1"/>
  <c r="B45" i="1"/>
  <c r="A47" i="1" l="1"/>
  <c r="B46" i="1"/>
  <c r="B47" i="1" l="1"/>
  <c r="A48" i="1"/>
  <c r="A49" i="1" l="1"/>
  <c r="B48" i="1"/>
  <c r="B49" i="1" l="1"/>
  <c r="A50" i="1"/>
  <c r="B50" i="1" s="1"/>
</calcChain>
</file>

<file path=xl/sharedStrings.xml><?xml version="1.0" encoding="utf-8"?>
<sst xmlns="http://schemas.openxmlformats.org/spreadsheetml/2006/main" count="320" uniqueCount="146">
  <si>
    <t xml:space="preserve">Field Name </t>
  </si>
  <si>
    <t>Field Description</t>
  </si>
  <si>
    <t>Data Type</t>
  </si>
  <si>
    <t xml:space="preserve">Len </t>
  </si>
  <si>
    <t xml:space="preserve">Field Value </t>
  </si>
  <si>
    <t xml:space="preserve">Record_Code </t>
  </si>
  <si>
    <t>Numeric</t>
  </si>
  <si>
    <t xml:space="preserve">Agency </t>
  </si>
  <si>
    <t>Agency Number</t>
  </si>
  <si>
    <t>SSN</t>
  </si>
  <si>
    <t>SSN - field format '999999999'</t>
  </si>
  <si>
    <t>AlphaNumeric</t>
  </si>
  <si>
    <t>Optional</t>
  </si>
  <si>
    <t>First Name</t>
  </si>
  <si>
    <t>Alpha</t>
  </si>
  <si>
    <t>Middle Initial</t>
  </si>
  <si>
    <t>Last Name</t>
  </si>
  <si>
    <t>Format:  YYYYMMDD</t>
  </si>
  <si>
    <t>Date</t>
  </si>
  <si>
    <t xml:space="preserve">Alpha </t>
  </si>
  <si>
    <t>Name_Suffix</t>
  </si>
  <si>
    <t>Example (Jr., Sr.)</t>
  </si>
  <si>
    <t>Alpha Numeric</t>
  </si>
  <si>
    <t xml:space="preserve">Optional. 
Valid Suffixes:  DVM, II, III, IV, V, VI, Jr., Sr.  </t>
  </si>
  <si>
    <t xml:space="preserve">Optional. 
Valid Values: 1A, 1B, 1C, 1D, 1E, 1F, 1G, 1H, 1I  </t>
  </si>
  <si>
    <t>14_January</t>
  </si>
  <si>
    <t>14_February</t>
  </si>
  <si>
    <t>14_March</t>
  </si>
  <si>
    <t>14_April</t>
  </si>
  <si>
    <t>14_May</t>
  </si>
  <si>
    <t>14_all_12_months</t>
  </si>
  <si>
    <t>14_June</t>
  </si>
  <si>
    <t>14_July</t>
  </si>
  <si>
    <t>14_August</t>
  </si>
  <si>
    <t>14_September</t>
  </si>
  <si>
    <t>14_October</t>
  </si>
  <si>
    <t>14_November</t>
  </si>
  <si>
    <t>14_December</t>
  </si>
  <si>
    <t>Offer of Coverage Code</t>
  </si>
  <si>
    <t>15_all_12_months</t>
  </si>
  <si>
    <t>15_February</t>
  </si>
  <si>
    <t>15_March</t>
  </si>
  <si>
    <t>15_April</t>
  </si>
  <si>
    <t>15_May</t>
  </si>
  <si>
    <t>15_June</t>
  </si>
  <si>
    <t>15_July</t>
  </si>
  <si>
    <t>15_August</t>
  </si>
  <si>
    <t>15_September</t>
  </si>
  <si>
    <t>15_October</t>
  </si>
  <si>
    <t>15_November</t>
  </si>
  <si>
    <t>15_December</t>
  </si>
  <si>
    <t>15_January</t>
  </si>
  <si>
    <t>Employee Share</t>
  </si>
  <si>
    <t xml:space="preserve">Employee Share </t>
  </si>
  <si>
    <t>16_all_12_months</t>
  </si>
  <si>
    <t>16_January</t>
  </si>
  <si>
    <t>16_February</t>
  </si>
  <si>
    <t>16_March</t>
  </si>
  <si>
    <t>16_April</t>
  </si>
  <si>
    <t>16_May</t>
  </si>
  <si>
    <t>16_June</t>
  </si>
  <si>
    <t>16_July</t>
  </si>
  <si>
    <t>16_August</t>
  </si>
  <si>
    <t>16_September</t>
  </si>
  <si>
    <t>16_October</t>
  </si>
  <si>
    <t>16_November</t>
  </si>
  <si>
    <t>16_December</t>
  </si>
  <si>
    <t>Applicable Section 4980H Safe Harbor</t>
  </si>
  <si>
    <t>Self_Insured</t>
  </si>
  <si>
    <t>Did the employer provide self insured medical coverage</t>
  </si>
  <si>
    <t>Y or N</t>
  </si>
  <si>
    <t>Months of Coverage</t>
  </si>
  <si>
    <t>Default a value of  'P3'</t>
  </si>
  <si>
    <t>P3</t>
  </si>
  <si>
    <t>Default a value of  'P2'</t>
  </si>
  <si>
    <t>P2</t>
  </si>
  <si>
    <t>all_12_months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</si>
  <si>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</si>
  <si>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</si>
  <si>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</si>
  <si>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</si>
  <si>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</si>
  <si>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</si>
  <si>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</si>
  <si>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</si>
  <si>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</si>
  <si>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</si>
  <si>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</si>
  <si>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</si>
  <si>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 not include a P3 record if the employee in not enrolled in a self-insured medical plan</t>
  </si>
  <si>
    <t>Part III Covered Individual Last Name</t>
  </si>
  <si>
    <t>Part III Covered Individual First Name</t>
  </si>
  <si>
    <t>Note</t>
  </si>
  <si>
    <t>Part III Covered Individual SSN</t>
  </si>
  <si>
    <t>Part III Covered Individual Date of Birth</t>
  </si>
  <si>
    <t>Higher Ed Employee ID</t>
  </si>
  <si>
    <t>State Employee ID</t>
  </si>
  <si>
    <t>Part III First Name</t>
  </si>
  <si>
    <t>Part III Last Name</t>
  </si>
  <si>
    <t>Part III SSN</t>
  </si>
  <si>
    <t>Employee SSN</t>
  </si>
  <si>
    <t>Part III DOB</t>
  </si>
  <si>
    <t>Each covered individual included in Part III of the 1095C must have a separate P3 record.</t>
  </si>
  <si>
    <t>If your employee is enrolled in a self-insured medical plan, the field value for self-insured must be Y and you must include at least one P3 record</t>
  </si>
  <si>
    <t>The P2 record for an employee must be listed in the file with the corresponding P3 records listed immediately after the P2 record</t>
  </si>
  <si>
    <t>Required</t>
  </si>
  <si>
    <t>Required if all_12_months = N, otherwise leave blank. Part III value for Covered Individual</t>
  </si>
  <si>
    <t>Col From</t>
  </si>
  <si>
    <t>Col To</t>
  </si>
  <si>
    <t>Required. Part III value for Covered Individual</t>
  </si>
  <si>
    <t xml:space="preserve">Required if 14_all_12_months = blank, otherwise leave blank 
Valid Values: 1A, 1B, 1C, 1D, 1E, 1F, 1G, 1H, 1I  </t>
  </si>
  <si>
    <t>Assigned by OMES</t>
  </si>
  <si>
    <t>Required. Y or N</t>
  </si>
  <si>
    <t>Required if SSN is blank</t>
  </si>
  <si>
    <t xml:space="preserve">Preferred, but if you don't have it, DOB is required </t>
  </si>
  <si>
    <t>There are only P2 and P3 records in this file. P2 represents Part II of the 1095C and P3 represents Part III of the 1095C. The data for Part I of the 1095C will be populated by the data in the state HCM system.</t>
  </si>
  <si>
    <t>This field is required if the value for 14_all_12_months = 1B, 1C, 1D or 1E. Format: +9(5).99</t>
  </si>
  <si>
    <t>This field is required if the value for 14_january = 1B, 1C, 1D or 1E. Format: +9(5).99</t>
  </si>
  <si>
    <t>This field is required if the value for 14_february = 1B, 1C, 1D or 1E. Format: +9(5).99</t>
  </si>
  <si>
    <t>This field is required if the value for 14_march = 1B, 1C, 1D or 1E. Format: +9(5).99</t>
  </si>
  <si>
    <t>This field is required if the value for 14_april = 1B, 1C, 1D or 1E. Format: +9(5).99</t>
  </si>
  <si>
    <t>This field is required if the value for 14_may = 1B, 1C, 1D or 1E. Format: +9(5).99</t>
  </si>
  <si>
    <t>This field is required if the value for 14_june = 1B, 1C, 1D or 1E. Format: +9(5).99</t>
  </si>
  <si>
    <t>This field is required if the value for 14_july = 1B, 1C, 1D or 1E. Format: +9(5).99</t>
  </si>
  <si>
    <t>This field is required if the value for 14_august = 1B, 1C, 1D or 1E. Format: +9(5).99</t>
  </si>
  <si>
    <t>This field is required if the value for 14_september = 1B, 1C, 1D or 1E. Format: +9(5).99</t>
  </si>
  <si>
    <t>This field is required if the value for 14_october = 1B, 1C, 1D or 1E. Format: +9(5).99</t>
  </si>
  <si>
    <t>This field is required if the value for 14_november = 1B, 1C, 1D or 1E. Format: +9(5).99</t>
  </si>
  <si>
    <t>This field is required if the value for 14_december = 1B, 1C, 1D or 1E. Format: +9(5).99</t>
  </si>
  <si>
    <t xml:space="preserve">Optional. Enter code if applicable and if 14_all_12_months is not blank.
Valid Values: 2A, 2B, 2C, 2D, 2E, 2F, 2G, 2H, 2I  </t>
  </si>
  <si>
    <t xml:space="preserve">Optional. Enter code if applicable and if 14_january is not blank.
Valid Values: 2A, 2B, 2C, 2D, 2E, 2F, 2G, 2H, 2I  </t>
  </si>
  <si>
    <t xml:space="preserve">Optional. Enter code if applicable and if 14_february is not blank.
Valid Values: 2A, 2B, 2C, 2D, 2E, 2F, 2G, 2H, 2I  </t>
  </si>
  <si>
    <t xml:space="preserve">Optional. Enter code if applicable and if 14_march is not blank.
Valid Values: 2A, 2B, 2C, 2D, 2E, 2F, 2G, 2H, 2I  </t>
  </si>
  <si>
    <t xml:space="preserve">Optional. Enter code if applicable and if 14_april is not blank.
Valid Values: 2A, 2B, 2C, 2D, 2E, 2F, 2G, 2H, 2I  </t>
  </si>
  <si>
    <t xml:space="preserve">Optional. Enter code if applicable and if 14_may is not blank.
Valid Values: 2A, 2B, 2C, 2D, 2E, 2F, 2G, 2H, 2I  </t>
  </si>
  <si>
    <t xml:space="preserve">Optional. Enter code if applicable and if 14_june is not blank.
Valid Values: 2A, 2B, 2C, 2D, 2E, 2F, 2G, 2H, 2I  </t>
  </si>
  <si>
    <t xml:space="preserve">Optional. Enter code if applicable and if 14_july is not blank.
Valid Values: 2A, 2B, 2C, 2D, 2E, 2F, 2G, 2H, 2I  </t>
  </si>
  <si>
    <t xml:space="preserve">Optional. Enter code if applicable and if 14_august is not blank.
Valid Values: 2A, 2B, 2C, 2D, 2E, 2F, 2G, 2H, 2I  </t>
  </si>
  <si>
    <t xml:space="preserve">Optional. Enter code if applicable and if 14_september is not blank.
Valid Values: 2A, 2B, 2C, 2D, 2E, 2F, 2G, 2H, 2I  </t>
  </si>
  <si>
    <t xml:space="preserve">Optional. Enter code if applicable and if 14_october is not blank.
Valid Values: 2A, 2B, 2C, 2D, 2E, 2F, 2G, 2H, 2I  </t>
  </si>
  <si>
    <t xml:space="preserve">Optional. Enter code if applicable and if 14_november is not blank.
Valid Values: 2A, 2B, 2C, 2D, 2E, 2F, 2G, 2H, 2I  </t>
  </si>
  <si>
    <t xml:space="preserve">Optional. Enter code if applicable and if 14_december is not blank.
Valid Values: 2A, 2B, 2C, 2D, 2E, 2F, 2G, 2H, 2I  </t>
  </si>
  <si>
    <t>At least 1 P3 record is required if self-insured = Y on P2 record</t>
  </si>
  <si>
    <t>Associated Employee Info from P2</t>
  </si>
  <si>
    <t>All employees must have a P2 record, and only one P2 record.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</si>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</sst>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24" sqref="B24"/>
    </sheetView>
  </sheetViews>
  <sheetFormatPr defaultRowHeight="15" x14ac:dyDescent="0.25"/>
  <cols>
    <col min="1" max="1" width="3.42578125" customWidth="1"/>
    <col min="2" max="2" width="80" style="16" bestFit="1" customWidth="1"/>
  </cols>
  <sheetData>
    <row r="1" spans="1:2" ht="14.45" x14ac:dyDescent="0.3">
      <c r="A1" s="17">
        <v>1</v>
      </c>
      <c r="B1" s="18" t="s">
        <v>144</v>
      </c>
    </row>
    <row r="2" spans="1:2" ht="28.9" x14ac:dyDescent="0.3">
      <c r="A2" s="17">
        <v>2</v>
      </c>
      <c r="B2" s="18" t="s">
        <v>103</v>
      </c>
    </row>
    <row r="3" spans="1:2" ht="14.45" x14ac:dyDescent="0.3">
      <c r="A3" s="17">
        <v>3</v>
      </c>
      <c r="B3" s="18" t="s">
        <v>89</v>
      </c>
    </row>
    <row r="4" spans="1:2" ht="14.45" x14ac:dyDescent="0.3">
      <c r="A4" s="17">
        <v>4</v>
      </c>
      <c r="B4" s="18" t="s">
        <v>102</v>
      </c>
    </row>
    <row r="5" spans="1:2" ht="28.9" x14ac:dyDescent="0.3">
      <c r="A5" s="17">
        <v>5</v>
      </c>
      <c r="B5" s="18" t="s">
        <v>104</v>
      </c>
    </row>
    <row r="6" spans="1:2" ht="43.15" x14ac:dyDescent="0.3">
      <c r="A6" s="24">
        <v>6</v>
      </c>
      <c r="B6" s="18" t="s">
        <v>115</v>
      </c>
    </row>
  </sheetData>
  <pageMargins left="0.7" right="0.7" top="0.75" bottom="0.75" header="0.3" footer="0.3"/>
  <pageSetup orientation="portrait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XFD1"/>
    </sheetView>
  </sheetViews>
  <sheetFormatPr defaultColWidth="9.140625" defaultRowHeight="15" x14ac:dyDescent="0.25"/>
  <cols>
    <col min="1" max="1" width="6.140625" style="2" customWidth="1"/>
    <col min="2" max="2" width="5.5703125" style="2" customWidth="1"/>
    <col min="3" max="3" width="25.7109375" style="2" customWidth="1"/>
    <col min="4" max="4" width="26.85546875" style="2" customWidth="1"/>
    <col min="5" max="5" width="13.7109375" style="2" customWidth="1"/>
    <col min="6" max="6" width="6.7109375" style="13" customWidth="1"/>
    <col min="7" max="7" width="40.7109375" style="14" customWidth="1"/>
    <col min="8" max="8" width="18.28515625" style="1" customWidth="1"/>
    <col min="9" max="16384" width="9.140625" style="1"/>
  </cols>
  <sheetData>
    <row r="1" spans="1:7" s="23" customFormat="1" ht="27" x14ac:dyDescent="0.3">
      <c r="A1" s="20" t="s">
        <v>107</v>
      </c>
      <c r="B1" s="20" t="s">
        <v>108</v>
      </c>
      <c r="C1" s="21" t="s">
        <v>0</v>
      </c>
      <c r="D1" s="21" t="s">
        <v>1</v>
      </c>
      <c r="E1" s="21" t="s">
        <v>2</v>
      </c>
      <c r="F1" s="21" t="s">
        <v>3</v>
      </c>
      <c r="G1" s="22" t="s">
        <v>4</v>
      </c>
    </row>
    <row r="2" spans="1:7" ht="14.45" x14ac:dyDescent="0.3">
      <c r="A2" s="5">
        <v>1</v>
      </c>
      <c r="B2" s="5">
        <f>SUM(A2+F2)-1</f>
        <v>2</v>
      </c>
      <c r="C2" s="5" t="s">
        <v>5</v>
      </c>
      <c r="D2" s="3" t="s">
        <v>74</v>
      </c>
      <c r="E2" s="3" t="s">
        <v>6</v>
      </c>
      <c r="F2" s="6">
        <v>2</v>
      </c>
      <c r="G2" s="7" t="s">
        <v>75</v>
      </c>
    </row>
    <row r="3" spans="1:7" ht="14.45" x14ac:dyDescent="0.3">
      <c r="A3" s="5">
        <f t="shared" ref="A3:A5" si="0">A2+F2</f>
        <v>3</v>
      </c>
      <c r="B3" s="5">
        <f t="shared" ref="B3:B5" si="1">A3+F3-1</f>
        <v>5</v>
      </c>
      <c r="C3" s="5" t="s">
        <v>7</v>
      </c>
      <c r="D3" s="3" t="s">
        <v>8</v>
      </c>
      <c r="E3" s="3" t="s">
        <v>6</v>
      </c>
      <c r="F3" s="6">
        <v>3</v>
      </c>
      <c r="G3" s="4" t="s">
        <v>105</v>
      </c>
    </row>
    <row r="4" spans="1:7" ht="14.45" x14ac:dyDescent="0.3">
      <c r="A4" s="5">
        <f t="shared" si="0"/>
        <v>6</v>
      </c>
      <c r="B4" s="5">
        <f t="shared" si="1"/>
        <v>14</v>
      </c>
      <c r="C4" s="5" t="s">
        <v>9</v>
      </c>
      <c r="D4" s="8" t="s">
        <v>10</v>
      </c>
      <c r="E4" s="3" t="s">
        <v>6</v>
      </c>
      <c r="F4" s="9">
        <v>9</v>
      </c>
      <c r="G4" s="4" t="s">
        <v>105</v>
      </c>
    </row>
    <row r="5" spans="1:7" ht="14.45" x14ac:dyDescent="0.3">
      <c r="A5" s="5">
        <f t="shared" si="0"/>
        <v>15</v>
      </c>
      <c r="B5" s="5">
        <f t="shared" si="1"/>
        <v>25</v>
      </c>
      <c r="C5" s="5" t="s">
        <v>95</v>
      </c>
      <c r="D5" s="8"/>
      <c r="E5" s="3" t="s">
        <v>11</v>
      </c>
      <c r="F5" s="6">
        <v>11</v>
      </c>
      <c r="G5" s="4" t="s">
        <v>105</v>
      </c>
    </row>
    <row r="6" spans="1:7" ht="14.45" x14ac:dyDescent="0.3">
      <c r="A6" s="5">
        <f t="shared" ref="A6:A50" si="2">A5+F5</f>
        <v>26</v>
      </c>
      <c r="B6" s="5">
        <f t="shared" ref="B6:B50" si="3">A6+F6-1</f>
        <v>31</v>
      </c>
      <c r="C6" s="5" t="s">
        <v>96</v>
      </c>
      <c r="D6" s="4" t="s">
        <v>111</v>
      </c>
      <c r="E6" s="11" t="s">
        <v>11</v>
      </c>
      <c r="F6" s="12">
        <v>6</v>
      </c>
      <c r="G6" s="4" t="s">
        <v>12</v>
      </c>
    </row>
    <row r="7" spans="1:7" ht="14.45" x14ac:dyDescent="0.3">
      <c r="A7" s="5">
        <f t="shared" si="2"/>
        <v>32</v>
      </c>
      <c r="B7" s="5">
        <f t="shared" si="3"/>
        <v>61</v>
      </c>
      <c r="C7" s="5" t="s">
        <v>13</v>
      </c>
      <c r="D7" s="4" t="s">
        <v>13</v>
      </c>
      <c r="E7" s="3" t="s">
        <v>14</v>
      </c>
      <c r="F7" s="9">
        <v>30</v>
      </c>
      <c r="G7" s="4" t="s">
        <v>105</v>
      </c>
    </row>
    <row r="8" spans="1:7" ht="14.45" x14ac:dyDescent="0.3">
      <c r="A8" s="5">
        <f t="shared" si="2"/>
        <v>62</v>
      </c>
      <c r="B8" s="5">
        <f t="shared" si="3"/>
        <v>62</v>
      </c>
      <c r="C8" s="5" t="s">
        <v>15</v>
      </c>
      <c r="D8" s="4" t="s">
        <v>15</v>
      </c>
      <c r="E8" s="3" t="s">
        <v>14</v>
      </c>
      <c r="F8" s="9">
        <v>1</v>
      </c>
      <c r="G8" s="4" t="s">
        <v>12</v>
      </c>
    </row>
    <row r="9" spans="1:7" ht="14.45" x14ac:dyDescent="0.3">
      <c r="A9" s="5">
        <f t="shared" si="2"/>
        <v>63</v>
      </c>
      <c r="B9" s="5">
        <f t="shared" si="3"/>
        <v>92</v>
      </c>
      <c r="C9" s="5" t="s">
        <v>16</v>
      </c>
      <c r="D9" s="4" t="s">
        <v>16</v>
      </c>
      <c r="E9" s="3" t="s">
        <v>14</v>
      </c>
      <c r="F9" s="9">
        <v>30</v>
      </c>
      <c r="G9" s="4" t="s">
        <v>105</v>
      </c>
    </row>
    <row r="10" spans="1:7" ht="27" x14ac:dyDescent="0.3">
      <c r="A10" s="5">
        <f t="shared" si="2"/>
        <v>93</v>
      </c>
      <c r="B10" s="5">
        <f t="shared" si="3"/>
        <v>107</v>
      </c>
      <c r="C10" s="10" t="s">
        <v>20</v>
      </c>
      <c r="D10" s="4" t="s">
        <v>21</v>
      </c>
      <c r="E10" s="11" t="s">
        <v>19</v>
      </c>
      <c r="F10" s="12">
        <v>15</v>
      </c>
      <c r="G10" s="4" t="s">
        <v>23</v>
      </c>
    </row>
    <row r="11" spans="1:7" ht="40.15" x14ac:dyDescent="0.3">
      <c r="A11" s="5">
        <f t="shared" si="2"/>
        <v>108</v>
      </c>
      <c r="B11" s="5">
        <f t="shared" si="3"/>
        <v>109</v>
      </c>
      <c r="C11" s="5" t="s">
        <v>30</v>
      </c>
      <c r="D11" s="4" t="s">
        <v>38</v>
      </c>
      <c r="E11" s="3" t="s">
        <v>22</v>
      </c>
      <c r="F11" s="5">
        <v>2</v>
      </c>
      <c r="G11" s="4" t="s">
        <v>24</v>
      </c>
    </row>
    <row r="12" spans="1:7" ht="53.45" x14ac:dyDescent="0.3">
      <c r="A12" s="5">
        <f t="shared" si="2"/>
        <v>110</v>
      </c>
      <c r="B12" s="5">
        <f t="shared" si="3"/>
        <v>111</v>
      </c>
      <c r="C12" s="5" t="s">
        <v>25</v>
      </c>
      <c r="D12" s="4" t="s">
        <v>38</v>
      </c>
      <c r="E12" s="3" t="s">
        <v>22</v>
      </c>
      <c r="F12" s="5">
        <v>2</v>
      </c>
      <c r="G12" s="4" t="s">
        <v>110</v>
      </c>
    </row>
    <row r="13" spans="1:7" ht="53.45" x14ac:dyDescent="0.3">
      <c r="A13" s="5">
        <f t="shared" si="2"/>
        <v>112</v>
      </c>
      <c r="B13" s="5">
        <f t="shared" si="3"/>
        <v>113</v>
      </c>
      <c r="C13" s="5" t="s">
        <v>26</v>
      </c>
      <c r="D13" s="4" t="s">
        <v>38</v>
      </c>
      <c r="E13" s="3" t="s">
        <v>22</v>
      </c>
      <c r="F13" s="5">
        <v>2</v>
      </c>
      <c r="G13" s="4" t="s">
        <v>110</v>
      </c>
    </row>
    <row r="14" spans="1:7" ht="53.45" x14ac:dyDescent="0.3">
      <c r="A14" s="5">
        <f t="shared" si="2"/>
        <v>114</v>
      </c>
      <c r="B14" s="5">
        <f t="shared" si="3"/>
        <v>115</v>
      </c>
      <c r="C14" s="5" t="s">
        <v>27</v>
      </c>
      <c r="D14" s="4" t="s">
        <v>38</v>
      </c>
      <c r="E14" s="3" t="s">
        <v>22</v>
      </c>
      <c r="F14" s="5">
        <v>2</v>
      </c>
      <c r="G14" s="4" t="s">
        <v>110</v>
      </c>
    </row>
    <row r="15" spans="1:7" ht="51.75" x14ac:dyDescent="0.25">
      <c r="A15" s="5">
        <f t="shared" si="2"/>
        <v>116</v>
      </c>
      <c r="B15" s="5">
        <f t="shared" si="3"/>
        <v>117</v>
      </c>
      <c r="C15" s="3" t="s">
        <v>28</v>
      </c>
      <c r="D15" s="4" t="s">
        <v>38</v>
      </c>
      <c r="E15" s="3" t="s">
        <v>22</v>
      </c>
      <c r="F15" s="5">
        <v>2</v>
      </c>
      <c r="G15" s="4" t="s">
        <v>110</v>
      </c>
    </row>
    <row r="16" spans="1:7" ht="51.75" x14ac:dyDescent="0.25">
      <c r="A16" s="5">
        <f t="shared" si="2"/>
        <v>118</v>
      </c>
      <c r="B16" s="5">
        <f t="shared" si="3"/>
        <v>119</v>
      </c>
      <c r="C16" s="3" t="s">
        <v>29</v>
      </c>
      <c r="D16" s="4" t="s">
        <v>38</v>
      </c>
      <c r="E16" s="3" t="s">
        <v>22</v>
      </c>
      <c r="F16" s="5">
        <v>2</v>
      </c>
      <c r="G16" s="4" t="s">
        <v>110</v>
      </c>
    </row>
    <row r="17" spans="1:7" ht="51.75" x14ac:dyDescent="0.25">
      <c r="A17" s="5">
        <f t="shared" si="2"/>
        <v>120</v>
      </c>
      <c r="B17" s="5">
        <f t="shared" si="3"/>
        <v>121</v>
      </c>
      <c r="C17" s="3" t="s">
        <v>31</v>
      </c>
      <c r="D17" s="4" t="s">
        <v>38</v>
      </c>
      <c r="E17" s="3" t="s">
        <v>22</v>
      </c>
      <c r="F17" s="5">
        <v>2</v>
      </c>
      <c r="G17" s="4" t="s">
        <v>110</v>
      </c>
    </row>
    <row r="18" spans="1:7" ht="51.75" x14ac:dyDescent="0.25">
      <c r="A18" s="5">
        <f t="shared" si="2"/>
        <v>122</v>
      </c>
      <c r="B18" s="5">
        <f t="shared" si="3"/>
        <v>123</v>
      </c>
      <c r="C18" s="3" t="s">
        <v>32</v>
      </c>
      <c r="D18" s="4" t="s">
        <v>38</v>
      </c>
      <c r="E18" s="3" t="s">
        <v>22</v>
      </c>
      <c r="F18" s="5">
        <v>2</v>
      </c>
      <c r="G18" s="4" t="s">
        <v>110</v>
      </c>
    </row>
    <row r="19" spans="1:7" ht="51.75" x14ac:dyDescent="0.25">
      <c r="A19" s="5">
        <f t="shared" si="2"/>
        <v>124</v>
      </c>
      <c r="B19" s="5">
        <f t="shared" si="3"/>
        <v>125</v>
      </c>
      <c r="C19" s="3" t="s">
        <v>33</v>
      </c>
      <c r="D19" s="4" t="s">
        <v>38</v>
      </c>
      <c r="E19" s="3" t="s">
        <v>22</v>
      </c>
      <c r="F19" s="5">
        <v>2</v>
      </c>
      <c r="G19" s="4" t="s">
        <v>110</v>
      </c>
    </row>
    <row r="20" spans="1:7" ht="51.75" x14ac:dyDescent="0.25">
      <c r="A20" s="5">
        <f t="shared" si="2"/>
        <v>126</v>
      </c>
      <c r="B20" s="5">
        <f t="shared" si="3"/>
        <v>127</v>
      </c>
      <c r="C20" s="3" t="s">
        <v>34</v>
      </c>
      <c r="D20" s="4" t="s">
        <v>38</v>
      </c>
      <c r="E20" s="3" t="s">
        <v>22</v>
      </c>
      <c r="F20" s="5">
        <v>2</v>
      </c>
      <c r="G20" s="4" t="s">
        <v>110</v>
      </c>
    </row>
    <row r="21" spans="1:7" ht="51.75" x14ac:dyDescent="0.25">
      <c r="A21" s="5">
        <f t="shared" si="2"/>
        <v>128</v>
      </c>
      <c r="B21" s="5">
        <f t="shared" si="3"/>
        <v>129</v>
      </c>
      <c r="C21" s="3" t="s">
        <v>35</v>
      </c>
      <c r="D21" s="4" t="s">
        <v>38</v>
      </c>
      <c r="E21" s="3" t="s">
        <v>22</v>
      </c>
      <c r="F21" s="5">
        <v>2</v>
      </c>
      <c r="G21" s="4" t="s">
        <v>110</v>
      </c>
    </row>
    <row r="22" spans="1:7" ht="51.75" x14ac:dyDescent="0.25">
      <c r="A22" s="5">
        <f t="shared" si="2"/>
        <v>130</v>
      </c>
      <c r="B22" s="5">
        <f t="shared" si="3"/>
        <v>131</v>
      </c>
      <c r="C22" s="3" t="s">
        <v>36</v>
      </c>
      <c r="D22" s="4" t="s">
        <v>38</v>
      </c>
      <c r="E22" s="3" t="s">
        <v>22</v>
      </c>
      <c r="F22" s="5">
        <v>2</v>
      </c>
      <c r="G22" s="4" t="s">
        <v>110</v>
      </c>
    </row>
    <row r="23" spans="1:7" ht="51.75" x14ac:dyDescent="0.25">
      <c r="A23" s="5">
        <f t="shared" si="2"/>
        <v>132</v>
      </c>
      <c r="B23" s="5">
        <f t="shared" si="3"/>
        <v>133</v>
      </c>
      <c r="C23" s="3" t="s">
        <v>37</v>
      </c>
      <c r="D23" s="4" t="s">
        <v>38</v>
      </c>
      <c r="E23" s="3" t="s">
        <v>22</v>
      </c>
      <c r="F23" s="5">
        <v>2</v>
      </c>
      <c r="G23" s="4" t="s">
        <v>110</v>
      </c>
    </row>
    <row r="24" spans="1:7" ht="38.25" x14ac:dyDescent="0.25">
      <c r="A24" s="5">
        <f t="shared" si="2"/>
        <v>134</v>
      </c>
      <c r="B24" s="5">
        <f t="shared" si="3"/>
        <v>142</v>
      </c>
      <c r="C24" s="5" t="s">
        <v>39</v>
      </c>
      <c r="D24" s="3" t="s">
        <v>53</v>
      </c>
      <c r="E24" s="15" t="s">
        <v>6</v>
      </c>
      <c r="F24" s="9">
        <v>9</v>
      </c>
      <c r="G24" s="6" t="s">
        <v>116</v>
      </c>
    </row>
    <row r="25" spans="1:7" ht="25.5" x14ac:dyDescent="0.25">
      <c r="A25" s="5">
        <f t="shared" si="2"/>
        <v>143</v>
      </c>
      <c r="B25" s="5">
        <f t="shared" si="3"/>
        <v>151</v>
      </c>
      <c r="C25" s="5" t="s">
        <v>51</v>
      </c>
      <c r="D25" s="3" t="s">
        <v>52</v>
      </c>
      <c r="E25" s="15" t="s">
        <v>6</v>
      </c>
      <c r="F25" s="9">
        <v>9</v>
      </c>
      <c r="G25" s="6" t="s">
        <v>117</v>
      </c>
    </row>
    <row r="26" spans="1:7" ht="25.5" x14ac:dyDescent="0.25">
      <c r="A26" s="5">
        <f t="shared" si="2"/>
        <v>152</v>
      </c>
      <c r="B26" s="5">
        <f t="shared" si="3"/>
        <v>160</v>
      </c>
      <c r="C26" s="5" t="s">
        <v>40</v>
      </c>
      <c r="D26" s="3" t="s">
        <v>52</v>
      </c>
      <c r="E26" s="15" t="s">
        <v>6</v>
      </c>
      <c r="F26" s="9">
        <v>9</v>
      </c>
      <c r="G26" s="6" t="s">
        <v>118</v>
      </c>
    </row>
    <row r="27" spans="1:7" ht="25.5" x14ac:dyDescent="0.25">
      <c r="A27" s="5">
        <f t="shared" si="2"/>
        <v>161</v>
      </c>
      <c r="B27" s="5">
        <f t="shared" si="3"/>
        <v>169</v>
      </c>
      <c r="C27" s="5" t="s">
        <v>41</v>
      </c>
      <c r="D27" s="3" t="s">
        <v>52</v>
      </c>
      <c r="E27" s="15" t="s">
        <v>6</v>
      </c>
      <c r="F27" s="9">
        <v>9</v>
      </c>
      <c r="G27" s="6" t="s">
        <v>119</v>
      </c>
    </row>
    <row r="28" spans="1:7" ht="25.5" x14ac:dyDescent="0.25">
      <c r="A28" s="5">
        <f t="shared" si="2"/>
        <v>170</v>
      </c>
      <c r="B28" s="5">
        <f t="shared" si="3"/>
        <v>178</v>
      </c>
      <c r="C28" s="3" t="s">
        <v>42</v>
      </c>
      <c r="D28" s="3" t="s">
        <v>52</v>
      </c>
      <c r="E28" s="15" t="s">
        <v>6</v>
      </c>
      <c r="F28" s="9">
        <v>9</v>
      </c>
      <c r="G28" s="6" t="s">
        <v>120</v>
      </c>
    </row>
    <row r="29" spans="1:7" ht="25.5" x14ac:dyDescent="0.25">
      <c r="A29" s="5">
        <f t="shared" si="2"/>
        <v>179</v>
      </c>
      <c r="B29" s="5">
        <f t="shared" si="3"/>
        <v>187</v>
      </c>
      <c r="C29" s="3" t="s">
        <v>43</v>
      </c>
      <c r="D29" s="3" t="s">
        <v>52</v>
      </c>
      <c r="E29" s="15" t="s">
        <v>6</v>
      </c>
      <c r="F29" s="9">
        <v>9</v>
      </c>
      <c r="G29" s="6" t="s">
        <v>121</v>
      </c>
    </row>
    <row r="30" spans="1:7" ht="25.5" x14ac:dyDescent="0.25">
      <c r="A30" s="5">
        <f t="shared" si="2"/>
        <v>188</v>
      </c>
      <c r="B30" s="5">
        <f t="shared" si="3"/>
        <v>196</v>
      </c>
      <c r="C30" s="3" t="s">
        <v>44</v>
      </c>
      <c r="D30" s="3" t="s">
        <v>52</v>
      </c>
      <c r="E30" s="15" t="s">
        <v>6</v>
      </c>
      <c r="F30" s="9">
        <v>9</v>
      </c>
      <c r="G30" s="6" t="s">
        <v>122</v>
      </c>
    </row>
    <row r="31" spans="1:7" ht="25.5" x14ac:dyDescent="0.25">
      <c r="A31" s="5">
        <f t="shared" si="2"/>
        <v>197</v>
      </c>
      <c r="B31" s="5">
        <f t="shared" si="3"/>
        <v>205</v>
      </c>
      <c r="C31" s="3" t="s">
        <v>45</v>
      </c>
      <c r="D31" s="3" t="s">
        <v>52</v>
      </c>
      <c r="E31" s="15" t="s">
        <v>6</v>
      </c>
      <c r="F31" s="9">
        <v>9</v>
      </c>
      <c r="G31" s="6" t="s">
        <v>123</v>
      </c>
    </row>
    <row r="32" spans="1:7" ht="25.5" x14ac:dyDescent="0.25">
      <c r="A32" s="5">
        <f t="shared" si="2"/>
        <v>206</v>
      </c>
      <c r="B32" s="5">
        <f t="shared" si="3"/>
        <v>214</v>
      </c>
      <c r="C32" s="3" t="s">
        <v>46</v>
      </c>
      <c r="D32" s="3" t="s">
        <v>52</v>
      </c>
      <c r="E32" s="15" t="s">
        <v>6</v>
      </c>
      <c r="F32" s="9">
        <v>9</v>
      </c>
      <c r="G32" s="6" t="s">
        <v>124</v>
      </c>
    </row>
    <row r="33" spans="1:7" ht="38.25" x14ac:dyDescent="0.25">
      <c r="A33" s="5">
        <f t="shared" si="2"/>
        <v>215</v>
      </c>
      <c r="B33" s="5">
        <f t="shared" si="3"/>
        <v>223</v>
      </c>
      <c r="C33" s="3" t="s">
        <v>47</v>
      </c>
      <c r="D33" s="3" t="s">
        <v>52</v>
      </c>
      <c r="E33" s="15" t="s">
        <v>6</v>
      </c>
      <c r="F33" s="9">
        <v>9</v>
      </c>
      <c r="G33" s="6" t="s">
        <v>125</v>
      </c>
    </row>
    <row r="34" spans="1:7" ht="25.5" x14ac:dyDescent="0.25">
      <c r="A34" s="5">
        <f t="shared" si="2"/>
        <v>224</v>
      </c>
      <c r="B34" s="5">
        <f t="shared" si="3"/>
        <v>232</v>
      </c>
      <c r="C34" s="3" t="s">
        <v>48</v>
      </c>
      <c r="D34" s="3" t="s">
        <v>52</v>
      </c>
      <c r="E34" s="15" t="s">
        <v>6</v>
      </c>
      <c r="F34" s="9">
        <v>9</v>
      </c>
      <c r="G34" s="6" t="s">
        <v>126</v>
      </c>
    </row>
    <row r="35" spans="1:7" ht="38.25" x14ac:dyDescent="0.25">
      <c r="A35" s="5">
        <f t="shared" si="2"/>
        <v>233</v>
      </c>
      <c r="B35" s="5">
        <f t="shared" si="3"/>
        <v>241</v>
      </c>
      <c r="C35" s="3" t="s">
        <v>49</v>
      </c>
      <c r="D35" s="3" t="s">
        <v>52</v>
      </c>
      <c r="E35" s="15" t="s">
        <v>6</v>
      </c>
      <c r="F35" s="9">
        <v>9</v>
      </c>
      <c r="G35" s="6" t="s">
        <v>127</v>
      </c>
    </row>
    <row r="36" spans="1:7" ht="38.25" x14ac:dyDescent="0.25">
      <c r="A36" s="5">
        <f t="shared" si="2"/>
        <v>242</v>
      </c>
      <c r="B36" s="5">
        <f t="shared" si="3"/>
        <v>250</v>
      </c>
      <c r="C36" s="3" t="s">
        <v>50</v>
      </c>
      <c r="D36" s="3" t="s">
        <v>52</v>
      </c>
      <c r="E36" s="15" t="s">
        <v>6</v>
      </c>
      <c r="F36" s="9">
        <v>9</v>
      </c>
      <c r="G36" s="6" t="s">
        <v>128</v>
      </c>
    </row>
    <row r="37" spans="1:7" ht="51.75" x14ac:dyDescent="0.25">
      <c r="A37" s="5">
        <f t="shared" si="2"/>
        <v>251</v>
      </c>
      <c r="B37" s="5">
        <f t="shared" si="3"/>
        <v>252</v>
      </c>
      <c r="C37" s="5" t="s">
        <v>54</v>
      </c>
      <c r="D37" s="3" t="s">
        <v>67</v>
      </c>
      <c r="E37" s="3" t="s">
        <v>22</v>
      </c>
      <c r="F37" s="5">
        <v>2</v>
      </c>
      <c r="G37" s="4" t="s">
        <v>129</v>
      </c>
    </row>
    <row r="38" spans="1:7" ht="51.75" x14ac:dyDescent="0.25">
      <c r="A38" s="5">
        <f t="shared" si="2"/>
        <v>253</v>
      </c>
      <c r="B38" s="5">
        <f t="shared" si="3"/>
        <v>254</v>
      </c>
      <c r="C38" s="5" t="s">
        <v>55</v>
      </c>
      <c r="D38" s="3" t="s">
        <v>67</v>
      </c>
      <c r="E38" s="3" t="s">
        <v>22</v>
      </c>
      <c r="F38" s="5">
        <v>2</v>
      </c>
      <c r="G38" s="4" t="s">
        <v>130</v>
      </c>
    </row>
    <row r="39" spans="1:7" ht="51.75" x14ac:dyDescent="0.25">
      <c r="A39" s="5">
        <f t="shared" si="2"/>
        <v>255</v>
      </c>
      <c r="B39" s="5">
        <f t="shared" si="3"/>
        <v>256</v>
      </c>
      <c r="C39" s="5" t="s">
        <v>56</v>
      </c>
      <c r="D39" s="3" t="s">
        <v>67</v>
      </c>
      <c r="E39" s="3" t="s">
        <v>22</v>
      </c>
      <c r="F39" s="5">
        <v>2</v>
      </c>
      <c r="G39" s="4" t="s">
        <v>131</v>
      </c>
    </row>
    <row r="40" spans="1:7" ht="51.75" x14ac:dyDescent="0.25">
      <c r="A40" s="5">
        <f t="shared" si="2"/>
        <v>257</v>
      </c>
      <c r="B40" s="5">
        <f t="shared" si="3"/>
        <v>258</v>
      </c>
      <c r="C40" s="5" t="s">
        <v>57</v>
      </c>
      <c r="D40" s="3" t="s">
        <v>67</v>
      </c>
      <c r="E40" s="3" t="s">
        <v>22</v>
      </c>
      <c r="F40" s="5">
        <v>2</v>
      </c>
      <c r="G40" s="4" t="s">
        <v>132</v>
      </c>
    </row>
    <row r="41" spans="1:7" ht="51.75" x14ac:dyDescent="0.25">
      <c r="A41" s="5">
        <f t="shared" si="2"/>
        <v>259</v>
      </c>
      <c r="B41" s="5">
        <f t="shared" si="3"/>
        <v>260</v>
      </c>
      <c r="C41" s="3" t="s">
        <v>58</v>
      </c>
      <c r="D41" s="3" t="s">
        <v>67</v>
      </c>
      <c r="E41" s="3" t="s">
        <v>22</v>
      </c>
      <c r="F41" s="5">
        <v>2</v>
      </c>
      <c r="G41" s="4" t="s">
        <v>133</v>
      </c>
    </row>
    <row r="42" spans="1:7" ht="51.75" x14ac:dyDescent="0.25">
      <c r="A42" s="5">
        <f t="shared" si="2"/>
        <v>261</v>
      </c>
      <c r="B42" s="5">
        <f t="shared" si="3"/>
        <v>262</v>
      </c>
      <c r="C42" s="3" t="s">
        <v>59</v>
      </c>
      <c r="D42" s="3" t="s">
        <v>67</v>
      </c>
      <c r="E42" s="3" t="s">
        <v>22</v>
      </c>
      <c r="F42" s="5">
        <v>2</v>
      </c>
      <c r="G42" s="4" t="s">
        <v>134</v>
      </c>
    </row>
    <row r="43" spans="1:7" ht="51.75" x14ac:dyDescent="0.25">
      <c r="A43" s="5">
        <f t="shared" si="2"/>
        <v>263</v>
      </c>
      <c r="B43" s="5">
        <f t="shared" si="3"/>
        <v>264</v>
      </c>
      <c r="C43" s="3" t="s">
        <v>60</v>
      </c>
      <c r="D43" s="3" t="s">
        <v>67</v>
      </c>
      <c r="E43" s="3" t="s">
        <v>22</v>
      </c>
      <c r="F43" s="5">
        <v>2</v>
      </c>
      <c r="G43" s="4" t="s">
        <v>135</v>
      </c>
    </row>
    <row r="44" spans="1:7" ht="51.75" x14ac:dyDescent="0.25">
      <c r="A44" s="5">
        <f t="shared" si="2"/>
        <v>265</v>
      </c>
      <c r="B44" s="5">
        <f t="shared" si="3"/>
        <v>266</v>
      </c>
      <c r="C44" s="3" t="s">
        <v>61</v>
      </c>
      <c r="D44" s="3" t="s">
        <v>67</v>
      </c>
      <c r="E44" s="3" t="s">
        <v>22</v>
      </c>
      <c r="F44" s="5">
        <v>2</v>
      </c>
      <c r="G44" s="4" t="s">
        <v>136</v>
      </c>
    </row>
    <row r="45" spans="1:7" ht="51.75" x14ac:dyDescent="0.25">
      <c r="A45" s="5">
        <f t="shared" si="2"/>
        <v>267</v>
      </c>
      <c r="B45" s="5">
        <f t="shared" si="3"/>
        <v>268</v>
      </c>
      <c r="C45" s="3" t="s">
        <v>62</v>
      </c>
      <c r="D45" s="3" t="s">
        <v>67</v>
      </c>
      <c r="E45" s="3" t="s">
        <v>22</v>
      </c>
      <c r="F45" s="5">
        <v>2</v>
      </c>
      <c r="G45" s="4" t="s">
        <v>137</v>
      </c>
    </row>
    <row r="46" spans="1:7" ht="51.75" x14ac:dyDescent="0.25">
      <c r="A46" s="5">
        <f t="shared" si="2"/>
        <v>269</v>
      </c>
      <c r="B46" s="5">
        <f t="shared" si="3"/>
        <v>270</v>
      </c>
      <c r="C46" s="3" t="s">
        <v>63</v>
      </c>
      <c r="D46" s="3" t="s">
        <v>67</v>
      </c>
      <c r="E46" s="3" t="s">
        <v>22</v>
      </c>
      <c r="F46" s="5">
        <v>2</v>
      </c>
      <c r="G46" s="4" t="s">
        <v>138</v>
      </c>
    </row>
    <row r="47" spans="1:7" ht="51.75" x14ac:dyDescent="0.25">
      <c r="A47" s="5">
        <f t="shared" si="2"/>
        <v>271</v>
      </c>
      <c r="B47" s="5">
        <f t="shared" si="3"/>
        <v>272</v>
      </c>
      <c r="C47" s="3" t="s">
        <v>64</v>
      </c>
      <c r="D47" s="3" t="s">
        <v>67</v>
      </c>
      <c r="E47" s="3" t="s">
        <v>22</v>
      </c>
      <c r="F47" s="5">
        <v>2</v>
      </c>
      <c r="G47" s="4" t="s">
        <v>139</v>
      </c>
    </row>
    <row r="48" spans="1:7" ht="51.75" x14ac:dyDescent="0.25">
      <c r="A48" s="5">
        <f t="shared" si="2"/>
        <v>273</v>
      </c>
      <c r="B48" s="5">
        <f t="shared" si="3"/>
        <v>274</v>
      </c>
      <c r="C48" s="3" t="s">
        <v>65</v>
      </c>
      <c r="D48" s="3" t="s">
        <v>67</v>
      </c>
      <c r="E48" s="3" t="s">
        <v>22</v>
      </c>
      <c r="F48" s="5">
        <v>2</v>
      </c>
      <c r="G48" s="4" t="s">
        <v>140</v>
      </c>
    </row>
    <row r="49" spans="1:7" ht="51.75" x14ac:dyDescent="0.25">
      <c r="A49" s="5">
        <f t="shared" si="2"/>
        <v>275</v>
      </c>
      <c r="B49" s="5">
        <f t="shared" si="3"/>
        <v>276</v>
      </c>
      <c r="C49" s="3" t="s">
        <v>66</v>
      </c>
      <c r="D49" s="3" t="s">
        <v>67</v>
      </c>
      <c r="E49" s="3" t="s">
        <v>22</v>
      </c>
      <c r="F49" s="5">
        <v>2</v>
      </c>
      <c r="G49" s="4" t="s">
        <v>141</v>
      </c>
    </row>
    <row r="50" spans="1:7" ht="26.25" x14ac:dyDescent="0.25">
      <c r="A50" s="5">
        <f t="shared" si="2"/>
        <v>277</v>
      </c>
      <c r="B50" s="5">
        <f t="shared" si="3"/>
        <v>277</v>
      </c>
      <c r="C50" s="3" t="s">
        <v>68</v>
      </c>
      <c r="D50" s="3" t="s">
        <v>69</v>
      </c>
      <c r="E50" s="3" t="s">
        <v>14</v>
      </c>
      <c r="F50" s="3">
        <v>1</v>
      </c>
      <c r="G50" s="3" t="s">
        <v>112</v>
      </c>
    </row>
  </sheetData>
  <pageMargins left="0.25" right="0.25" top="0.75" bottom="0.75" header="0.3" footer="0.3"/>
  <pageSetup orientation="landscape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"/>
    </sheetView>
  </sheetViews>
  <sheetFormatPr defaultRowHeight="15" x14ac:dyDescent="0.25"/>
  <cols>
    <col min="1" max="1" width="7" customWidth="1"/>
    <col min="2" max="2" width="6.7109375" customWidth="1"/>
    <col min="3" max="3" width="20.28515625" bestFit="1" customWidth="1"/>
    <col min="4" max="4" width="26.140625" bestFit="1" customWidth="1"/>
    <col min="5" max="5" width="12.28515625" bestFit="1" customWidth="1"/>
    <col min="6" max="6" width="4" bestFit="1" customWidth="1"/>
    <col min="7" max="7" width="23.7109375" bestFit="1" customWidth="1"/>
    <col min="8" max="8" width="33.28515625" style="16" bestFit="1" customWidth="1"/>
  </cols>
  <sheetData>
    <row r="1" spans="1:8" s="23" customFormat="1" ht="26.25" x14ac:dyDescent="0.25">
      <c r="A1" s="20" t="s">
        <v>145</v>
      </c>
      <c r="B1" s="20" t="s">
        <v>108</v>
      </c>
      <c r="C1" s="21" t="s">
        <v>0</v>
      </c>
      <c r="D1" s="21" t="s">
        <v>1</v>
      </c>
      <c r="E1" s="21" t="s">
        <v>2</v>
      </c>
      <c r="F1" s="21" t="s">
        <v>3</v>
      </c>
      <c r="G1" s="22" t="s">
        <v>4</v>
      </c>
      <c r="H1" s="22" t="s">
        <v>92</v>
      </c>
    </row>
    <row r="2" spans="1:8" s="1" customFormat="1" ht="26.45" x14ac:dyDescent="0.3">
      <c r="A2" s="5">
        <v>1</v>
      </c>
      <c r="B2" s="5">
        <f>SUM(A2+F2)-1</f>
        <v>2</v>
      </c>
      <c r="C2" s="5" t="s">
        <v>5</v>
      </c>
      <c r="D2" s="3" t="s">
        <v>72</v>
      </c>
      <c r="E2" s="3" t="s">
        <v>6</v>
      </c>
      <c r="F2" s="6">
        <v>2</v>
      </c>
      <c r="G2" s="7" t="s">
        <v>73</v>
      </c>
      <c r="H2" s="6" t="s">
        <v>142</v>
      </c>
    </row>
    <row r="3" spans="1:8" s="1" customFormat="1" ht="14.45" x14ac:dyDescent="0.3">
      <c r="A3" s="5">
        <f t="shared" ref="A3:A4" si="0">A2+F2</f>
        <v>3</v>
      </c>
      <c r="B3" s="5">
        <f t="shared" ref="B3:B4" si="1">A3+F3-1</f>
        <v>11</v>
      </c>
      <c r="C3" s="5" t="s">
        <v>100</v>
      </c>
      <c r="D3" s="8" t="s">
        <v>10</v>
      </c>
      <c r="E3" s="3" t="s">
        <v>6</v>
      </c>
      <c r="F3" s="9">
        <v>9</v>
      </c>
      <c r="G3" s="4" t="s">
        <v>105</v>
      </c>
      <c r="H3" s="19" t="s">
        <v>143</v>
      </c>
    </row>
    <row r="4" spans="1:8" s="1" customFormat="1" ht="14.45" x14ac:dyDescent="0.3">
      <c r="A4" s="5">
        <f t="shared" si="0"/>
        <v>12</v>
      </c>
      <c r="B4" s="5">
        <f t="shared" si="1"/>
        <v>22</v>
      </c>
      <c r="C4" s="5" t="s">
        <v>95</v>
      </c>
      <c r="D4" s="8"/>
      <c r="E4" s="3" t="s">
        <v>11</v>
      </c>
      <c r="F4" s="6">
        <v>11</v>
      </c>
      <c r="G4" s="4" t="s">
        <v>105</v>
      </c>
      <c r="H4" s="19" t="s">
        <v>143</v>
      </c>
    </row>
    <row r="5" spans="1:8" s="1" customFormat="1" ht="14.45" x14ac:dyDescent="0.3">
      <c r="A5" s="5">
        <f t="shared" ref="A5:A22" si="2">A4+F4</f>
        <v>23</v>
      </c>
      <c r="B5" s="5">
        <f t="shared" ref="B5:B22" si="3">A5+F5-1</f>
        <v>28</v>
      </c>
      <c r="C5" s="5" t="s">
        <v>96</v>
      </c>
      <c r="D5" s="4" t="s">
        <v>111</v>
      </c>
      <c r="E5" s="3" t="s">
        <v>11</v>
      </c>
      <c r="F5" s="9">
        <v>6</v>
      </c>
      <c r="G5" s="4" t="s">
        <v>12</v>
      </c>
      <c r="H5" s="19" t="s">
        <v>143</v>
      </c>
    </row>
    <row r="6" spans="1:8" s="1" customFormat="1" ht="14.45" x14ac:dyDescent="0.3">
      <c r="A6" s="5">
        <f t="shared" si="2"/>
        <v>29</v>
      </c>
      <c r="B6" s="5">
        <f t="shared" si="3"/>
        <v>58</v>
      </c>
      <c r="C6" s="3" t="s">
        <v>97</v>
      </c>
      <c r="D6" s="3" t="s">
        <v>13</v>
      </c>
      <c r="E6" s="15" t="s">
        <v>14</v>
      </c>
      <c r="F6" s="9">
        <v>30</v>
      </c>
      <c r="G6" s="6" t="s">
        <v>105</v>
      </c>
      <c r="H6" s="3" t="s">
        <v>91</v>
      </c>
    </row>
    <row r="7" spans="1:8" s="1" customFormat="1" ht="14.45" x14ac:dyDescent="0.3">
      <c r="A7" s="5">
        <f t="shared" si="2"/>
        <v>59</v>
      </c>
      <c r="B7" s="5">
        <f t="shared" si="3"/>
        <v>88</v>
      </c>
      <c r="C7" s="3" t="s">
        <v>98</v>
      </c>
      <c r="D7" s="3" t="s">
        <v>16</v>
      </c>
      <c r="E7" s="15" t="s">
        <v>14</v>
      </c>
      <c r="F7" s="9">
        <v>30</v>
      </c>
      <c r="G7" s="6" t="s">
        <v>105</v>
      </c>
      <c r="H7" s="3" t="s">
        <v>90</v>
      </c>
    </row>
    <row r="8" spans="1:8" s="1" customFormat="1" ht="26.25" x14ac:dyDescent="0.25">
      <c r="A8" s="5">
        <f t="shared" si="2"/>
        <v>89</v>
      </c>
      <c r="B8" s="5">
        <f t="shared" si="3"/>
        <v>97</v>
      </c>
      <c r="C8" s="3" t="s">
        <v>99</v>
      </c>
      <c r="D8" s="8" t="s">
        <v>10</v>
      </c>
      <c r="E8" s="3" t="s">
        <v>6</v>
      </c>
      <c r="F8" s="9">
        <v>9</v>
      </c>
      <c r="G8" s="6" t="s">
        <v>114</v>
      </c>
      <c r="H8" s="3" t="s">
        <v>93</v>
      </c>
    </row>
    <row r="9" spans="1:8" s="1" customFormat="1" x14ac:dyDescent="0.25">
      <c r="A9" s="5">
        <f t="shared" si="2"/>
        <v>98</v>
      </c>
      <c r="B9" s="5">
        <f t="shared" si="3"/>
        <v>105</v>
      </c>
      <c r="C9" s="3" t="s">
        <v>101</v>
      </c>
      <c r="D9" s="3" t="s">
        <v>17</v>
      </c>
      <c r="E9" s="3" t="s">
        <v>18</v>
      </c>
      <c r="F9" s="6">
        <v>8</v>
      </c>
      <c r="G9" s="6" t="s">
        <v>113</v>
      </c>
      <c r="H9" s="3" t="s">
        <v>94</v>
      </c>
    </row>
    <row r="10" spans="1:8" s="1" customFormat="1" ht="28.9" x14ac:dyDescent="0.3">
      <c r="A10" s="5">
        <f t="shared" si="2"/>
        <v>106</v>
      </c>
      <c r="B10" s="5">
        <f t="shared" si="3"/>
        <v>106</v>
      </c>
      <c r="C10" s="5" t="s">
        <v>76</v>
      </c>
      <c r="D10" s="3" t="s">
        <v>71</v>
      </c>
      <c r="E10" s="3" t="s">
        <v>14</v>
      </c>
      <c r="F10" s="3">
        <v>1</v>
      </c>
      <c r="G10" s="3" t="s">
        <v>70</v>
      </c>
      <c r="H10" s="19" t="s">
        <v>109</v>
      </c>
    </row>
    <row r="11" spans="1:8" s="1" customFormat="1" ht="43.15" x14ac:dyDescent="0.3">
      <c r="A11" s="5">
        <f t="shared" si="2"/>
        <v>107</v>
      </c>
      <c r="B11" s="5">
        <f t="shared" si="3"/>
        <v>107</v>
      </c>
      <c r="C11" s="5" t="s">
        <v>77</v>
      </c>
      <c r="D11" s="3" t="s">
        <v>71</v>
      </c>
      <c r="E11" s="3" t="s">
        <v>14</v>
      </c>
      <c r="F11" s="3">
        <v>1</v>
      </c>
      <c r="G11" s="3" t="s">
        <v>70</v>
      </c>
      <c r="H11" s="19" t="s">
        <v>106</v>
      </c>
    </row>
    <row r="12" spans="1:8" s="1" customFormat="1" ht="43.15" x14ac:dyDescent="0.3">
      <c r="A12" s="5">
        <f t="shared" si="2"/>
        <v>108</v>
      </c>
      <c r="B12" s="5">
        <f t="shared" si="3"/>
        <v>108</v>
      </c>
      <c r="C12" s="5" t="s">
        <v>78</v>
      </c>
      <c r="D12" s="3" t="s">
        <v>71</v>
      </c>
      <c r="E12" s="3" t="s">
        <v>14</v>
      </c>
      <c r="F12" s="3">
        <v>1</v>
      </c>
      <c r="G12" s="3" t="s">
        <v>70</v>
      </c>
      <c r="H12" s="19" t="s">
        <v>106</v>
      </c>
    </row>
    <row r="13" spans="1:8" s="1" customFormat="1" ht="43.15" x14ac:dyDescent="0.3">
      <c r="A13" s="5">
        <f t="shared" si="2"/>
        <v>109</v>
      </c>
      <c r="B13" s="5">
        <f t="shared" si="3"/>
        <v>109</v>
      </c>
      <c r="C13" s="5" t="s">
        <v>79</v>
      </c>
      <c r="D13" s="3" t="s">
        <v>71</v>
      </c>
      <c r="E13" s="3" t="s">
        <v>14</v>
      </c>
      <c r="F13" s="3">
        <v>1</v>
      </c>
      <c r="G13" s="3" t="s">
        <v>70</v>
      </c>
      <c r="H13" s="19" t="s">
        <v>106</v>
      </c>
    </row>
    <row r="14" spans="1:8" s="1" customFormat="1" ht="43.15" x14ac:dyDescent="0.3">
      <c r="A14" s="5">
        <f t="shared" si="2"/>
        <v>110</v>
      </c>
      <c r="B14" s="5">
        <f t="shared" si="3"/>
        <v>110</v>
      </c>
      <c r="C14" s="3" t="s">
        <v>80</v>
      </c>
      <c r="D14" s="3" t="s">
        <v>71</v>
      </c>
      <c r="E14" s="3" t="s">
        <v>14</v>
      </c>
      <c r="F14" s="3">
        <v>1</v>
      </c>
      <c r="G14" s="3" t="s">
        <v>70</v>
      </c>
      <c r="H14" s="19" t="s">
        <v>106</v>
      </c>
    </row>
    <row r="15" spans="1:8" s="1" customFormat="1" ht="45" x14ac:dyDescent="0.25">
      <c r="A15" s="5">
        <f t="shared" si="2"/>
        <v>111</v>
      </c>
      <c r="B15" s="5">
        <f t="shared" si="3"/>
        <v>111</v>
      </c>
      <c r="C15" s="3" t="s">
        <v>81</v>
      </c>
      <c r="D15" s="3" t="s">
        <v>71</v>
      </c>
      <c r="E15" s="3" t="s">
        <v>14</v>
      </c>
      <c r="F15" s="3">
        <v>1</v>
      </c>
      <c r="G15" s="3" t="s">
        <v>70</v>
      </c>
      <c r="H15" s="19" t="s">
        <v>106</v>
      </c>
    </row>
    <row r="16" spans="1:8" s="1" customFormat="1" ht="45" x14ac:dyDescent="0.25">
      <c r="A16" s="5">
        <f t="shared" si="2"/>
        <v>112</v>
      </c>
      <c r="B16" s="5">
        <f t="shared" si="3"/>
        <v>112</v>
      </c>
      <c r="C16" s="3" t="s">
        <v>82</v>
      </c>
      <c r="D16" s="3" t="s">
        <v>71</v>
      </c>
      <c r="E16" s="3" t="s">
        <v>14</v>
      </c>
      <c r="F16" s="3">
        <v>1</v>
      </c>
      <c r="G16" s="3" t="s">
        <v>70</v>
      </c>
      <c r="H16" s="19" t="s">
        <v>106</v>
      </c>
    </row>
    <row r="17" spans="1:8" s="1" customFormat="1" ht="45" x14ac:dyDescent="0.25">
      <c r="A17" s="5">
        <f t="shared" si="2"/>
        <v>113</v>
      </c>
      <c r="B17" s="5">
        <f t="shared" si="3"/>
        <v>113</v>
      </c>
      <c r="C17" s="3" t="s">
        <v>83</v>
      </c>
      <c r="D17" s="3" t="s">
        <v>71</v>
      </c>
      <c r="E17" s="3" t="s">
        <v>14</v>
      </c>
      <c r="F17" s="3">
        <v>1</v>
      </c>
      <c r="G17" s="3" t="s">
        <v>70</v>
      </c>
      <c r="H17" s="19" t="s">
        <v>106</v>
      </c>
    </row>
    <row r="18" spans="1:8" s="1" customFormat="1" ht="45" x14ac:dyDescent="0.25">
      <c r="A18" s="5">
        <f t="shared" si="2"/>
        <v>114</v>
      </c>
      <c r="B18" s="5">
        <f t="shared" si="3"/>
        <v>114</v>
      </c>
      <c r="C18" s="3" t="s">
        <v>84</v>
      </c>
      <c r="D18" s="3" t="s">
        <v>71</v>
      </c>
      <c r="E18" s="3" t="s">
        <v>14</v>
      </c>
      <c r="F18" s="3">
        <v>1</v>
      </c>
      <c r="G18" s="3" t="s">
        <v>70</v>
      </c>
      <c r="H18" s="19" t="s">
        <v>106</v>
      </c>
    </row>
    <row r="19" spans="1:8" s="1" customFormat="1" ht="45" x14ac:dyDescent="0.25">
      <c r="A19" s="5">
        <f t="shared" si="2"/>
        <v>115</v>
      </c>
      <c r="B19" s="5">
        <f t="shared" si="3"/>
        <v>115</v>
      </c>
      <c r="C19" s="3" t="s">
        <v>85</v>
      </c>
      <c r="D19" s="3" t="s">
        <v>71</v>
      </c>
      <c r="E19" s="3" t="s">
        <v>14</v>
      </c>
      <c r="F19" s="3">
        <v>1</v>
      </c>
      <c r="G19" s="3" t="s">
        <v>70</v>
      </c>
      <c r="H19" s="19" t="s">
        <v>106</v>
      </c>
    </row>
    <row r="20" spans="1:8" s="1" customFormat="1" ht="45" x14ac:dyDescent="0.25">
      <c r="A20" s="5">
        <f t="shared" si="2"/>
        <v>116</v>
      </c>
      <c r="B20" s="5">
        <f t="shared" si="3"/>
        <v>116</v>
      </c>
      <c r="C20" s="3" t="s">
        <v>86</v>
      </c>
      <c r="D20" s="3" t="s">
        <v>71</v>
      </c>
      <c r="E20" s="3" t="s">
        <v>14</v>
      </c>
      <c r="F20" s="3">
        <v>1</v>
      </c>
      <c r="G20" s="3" t="s">
        <v>70</v>
      </c>
      <c r="H20" s="19" t="s">
        <v>106</v>
      </c>
    </row>
    <row r="21" spans="1:8" s="1" customFormat="1" ht="45" x14ac:dyDescent="0.25">
      <c r="A21" s="5">
        <f t="shared" si="2"/>
        <v>117</v>
      </c>
      <c r="B21" s="5">
        <f t="shared" si="3"/>
        <v>117</v>
      </c>
      <c r="C21" s="3" t="s">
        <v>87</v>
      </c>
      <c r="D21" s="3" t="s">
        <v>71</v>
      </c>
      <c r="E21" s="3" t="s">
        <v>14</v>
      </c>
      <c r="F21" s="3">
        <v>1</v>
      </c>
      <c r="G21" s="3" t="s">
        <v>70</v>
      </c>
      <c r="H21" s="19" t="s">
        <v>106</v>
      </c>
    </row>
    <row r="22" spans="1:8" s="1" customFormat="1" ht="45" x14ac:dyDescent="0.25">
      <c r="A22" s="5">
        <f t="shared" si="2"/>
        <v>118</v>
      </c>
      <c r="B22" s="5">
        <f t="shared" si="3"/>
        <v>118</v>
      </c>
      <c r="C22" s="3" t="s">
        <v>88</v>
      </c>
      <c r="D22" s="3" t="s">
        <v>71</v>
      </c>
      <c r="E22" s="3" t="s">
        <v>14</v>
      </c>
      <c r="F22" s="3">
        <v>1</v>
      </c>
      <c r="G22" s="3" t="s">
        <v>70</v>
      </c>
      <c r="H22" s="19" t="s">
        <v>106</v>
      </c>
    </row>
  </sheetData>
  <pageMargins left="0.25" right="0.25" top="0.75" bottom="0.75" header="0.3" footer="0.3"/>
  <pageSetup orientation="landscape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1095C Part I and Part II</vt:lpstr>
      <vt:lpstr>1095C Part III - Self Insured</vt:lpstr>
      <vt:lpstr>'1095C Part I and Part II'!ColumnTitle</vt:lpstr>
      <vt:lpstr>'1095C Part III - Self Insured'!ColumnTitle</vt:lpstr>
      <vt:lpstr>'1095C Part I and Part II'!Print_Titles</vt:lpstr>
      <vt:lpstr>'1095C Part III - Self Insured'!Print_Titles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 1095C Data Layout</dc:title>
  <dc:subject>Higher education 1095C data layout.</dc:subject>
  <dc:creator>Linda Bove</dc:creator>
  <cp:keywords>higher, eduation, 1095C, data, layout</cp:keywords>
  <cp:lastModifiedBy>Jake Lowrey</cp:lastModifiedBy>
  <cp:lastPrinted>2015-09-14T18:59:01Z</cp:lastPrinted>
  <dcterms:created xsi:type="dcterms:W3CDTF">2015-02-10T22:18:27Z</dcterms:created>
  <dcterms:modified xsi:type="dcterms:W3CDTF">2019-03-05T20:15:22Z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Language">
    <vt:lpwstr>English</vt:lpwstr>
  </property>
</Properties>
</file>