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Procurement\02 Acquisitions\Agency\131 - Corrections\20764-04349 Canteen Services\04 Final Solicitation Documents\"/>
    </mc:Choice>
  </mc:AlternateContent>
  <xr:revisionPtr revIDLastSave="0" documentId="13_ncr:1_{9B0295D4-1BF5-417F-8907-6E6E221992FD}" xr6:coauthVersionLast="45" xr6:coauthVersionMax="47" xr10:uidLastSave="{00000000-0000-0000-0000-000000000000}"/>
  <bookViews>
    <workbookView xWindow="-28920" yWindow="1710" windowWidth="29040" windowHeight="15840" xr2:uid="{00000000-000D-0000-FFFF-FFFF00000000}"/>
  </bookViews>
  <sheets>
    <sheet name="agency_fil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5" i="1"/>
  <c r="H25" i="1"/>
  <c r="G25" i="1"/>
  <c r="J25" i="1"/>
</calcChain>
</file>

<file path=xl/sharedStrings.xml><?xml version="1.0" encoding="utf-8"?>
<sst xmlns="http://schemas.openxmlformats.org/spreadsheetml/2006/main" count="107" uniqueCount="83">
  <si>
    <t>BJCC</t>
  </si>
  <si>
    <t>CHARLES E. 'BILL' JOHNSON CORR. CENTER</t>
  </si>
  <si>
    <t>DCCC</t>
  </si>
  <si>
    <t>R.B. DICK CONNER CORRECTIONAL CENTER</t>
  </si>
  <si>
    <t>EWCC</t>
  </si>
  <si>
    <t>DR. EDDIE WARRIOR CORRECTIONAL CENTER</t>
  </si>
  <si>
    <t>HMCC</t>
  </si>
  <si>
    <t>JBCC</t>
  </si>
  <si>
    <t>JACKIE BRANNON CORRECTIONAL CENTER</t>
  </si>
  <si>
    <t>JCCC</t>
  </si>
  <si>
    <t>JAMES CRABTREE CORRECTIONAL CENTER</t>
  </si>
  <si>
    <t>JDCC</t>
  </si>
  <si>
    <t>JESS DUNN CORRECTIONAL CENTER</t>
  </si>
  <si>
    <t>JEHCC</t>
  </si>
  <si>
    <t>JIM E HAMILTON CORRECTIONAL CENTER</t>
  </si>
  <si>
    <t>JHCC</t>
  </si>
  <si>
    <t>JOSEPH HARP CORRECTIONAL CENTER</t>
  </si>
  <si>
    <t>JLCC</t>
  </si>
  <si>
    <t>LCC</t>
  </si>
  <si>
    <t>LEXINGTON CORRECTIONAL CENTER</t>
  </si>
  <si>
    <t>MACC</t>
  </si>
  <si>
    <t>MACK ALFORD CORRECTIONAL CENTER</t>
  </si>
  <si>
    <t>MBCC</t>
  </si>
  <si>
    <t>MABEL BASSETT CORRECTIONAL CENTER</t>
  </si>
  <si>
    <t>NEOCC</t>
  </si>
  <si>
    <t>NORTHEAST OKLAHOMA CORR. CENTER</t>
  </si>
  <si>
    <t>OSP</t>
  </si>
  <si>
    <t>OKLAHOMA STATE PENITENTIARY</t>
  </si>
  <si>
    <t>OSR</t>
  </si>
  <si>
    <t>OKLAHOMA STATE REFORMATORY</t>
  </si>
  <si>
    <t>WKCC</t>
  </si>
  <si>
    <t>WILLIAM S. KEY CORRECTIONAL CENTER</t>
  </si>
  <si>
    <t>NFCC</t>
  </si>
  <si>
    <t>Name</t>
  </si>
  <si>
    <t>Initials</t>
  </si>
  <si>
    <t>1856 E. Flynn Street</t>
  </si>
  <si>
    <t>Alva</t>
  </si>
  <si>
    <t>129 Conner Road</t>
  </si>
  <si>
    <t>Hominy</t>
  </si>
  <si>
    <t>601 N. Oak Street</t>
  </si>
  <si>
    <t>Taft</t>
  </si>
  <si>
    <t>HOWARD MCLEOD CORRECTIONAL CENTER</t>
  </si>
  <si>
    <t>19603 E. Whippoorwill Lane</t>
  </si>
  <si>
    <t>Atoka</t>
  </si>
  <si>
    <t>900 N. West Street</t>
  </si>
  <si>
    <t>McAlester</t>
  </si>
  <si>
    <t>216 N. Murray Street</t>
  </si>
  <si>
    <t>Helena</t>
  </si>
  <si>
    <t>601 South 124th Street West</t>
  </si>
  <si>
    <t>53468 Mineral Springs Road</t>
  </si>
  <si>
    <t>Hodgen</t>
  </si>
  <si>
    <t>16161 Moffat Road</t>
  </si>
  <si>
    <t>Lexington</t>
  </si>
  <si>
    <t>JOHN H. LILLEY CORRECTIONAL CENTER</t>
  </si>
  <si>
    <t>407971 Highway 62 E.</t>
  </si>
  <si>
    <t>Boley</t>
  </si>
  <si>
    <t>15151 State Highway 39</t>
  </si>
  <si>
    <t>13001 North Highway 69</t>
  </si>
  <si>
    <t>29501 Kickapoo Street</t>
  </si>
  <si>
    <t>McLoud</t>
  </si>
  <si>
    <t>442586 E. 250 Road</t>
  </si>
  <si>
    <t>Vinita</t>
  </si>
  <si>
    <t>NORTH FORK CORRECTIONAL CENTER</t>
  </si>
  <si>
    <t>1605 East Main</t>
  </si>
  <si>
    <t>Sayre</t>
  </si>
  <si>
    <t>1301 N. West Street</t>
  </si>
  <si>
    <t>1700 East First Street</t>
  </si>
  <si>
    <t>Granite</t>
  </si>
  <si>
    <t>3946 U.S. Highway 270</t>
  </si>
  <si>
    <t>Fort Supply</t>
  </si>
  <si>
    <t>OK</t>
  </si>
  <si>
    <t>Address</t>
  </si>
  <si>
    <t>City</t>
  </si>
  <si>
    <t>State</t>
  </si>
  <si>
    <t>Zip</t>
  </si>
  <si>
    <t>OKLAHOMA DEPARTMENT OF CORRECTIONS INSTITUTIONS</t>
  </si>
  <si>
    <t>PRIVATE PRISONS and COMMUNITY CORRECTIONAL CENTERS</t>
  </si>
  <si>
    <t xml:space="preserve"> </t>
  </si>
  <si>
    <t>Average Count 2019</t>
  </si>
  <si>
    <t>Average Count 2020</t>
  </si>
  <si>
    <t>Average Count 2021</t>
  </si>
  <si>
    <t>Average Total</t>
  </si>
  <si>
    <t>Exhibit 1-Locations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</si>
</sst>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16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pane ySplit="6" topLeftCell="A10" activePane="bottomLeft" state="frozen"/>
      <selection pane="bottomLeft" activeCell="C23" sqref="C23"/>
    </sheetView>
  </sheetViews>
  <sheetFormatPr defaultRowHeight="15" x14ac:dyDescent="0.25"/>
  <cols>
    <col min="2" max="2" width="40.7109375" bestFit="1" customWidth="1"/>
    <col min="3" max="3" width="26.28515625" bestFit="1" customWidth="1"/>
    <col min="4" max="4" width="11" bestFit="1" customWidth="1"/>
    <col min="5" max="5" width="5.5703125" bestFit="1" customWidth="1"/>
    <col min="6" max="6" width="6" bestFit="1" customWidth="1"/>
    <col min="7" max="7" width="18.28515625" customWidth="1"/>
    <col min="8" max="8" width="18.7109375" customWidth="1"/>
    <col min="9" max="9" width="17.5703125" bestFit="1" customWidth="1"/>
  </cols>
  <sheetData>
    <row r="1" spans="1:9" ht="21" x14ac:dyDescent="0.35">
      <c r="B1" s="3" t="s">
        <v>82</v>
      </c>
    </row>
    <row r="4" spans="1:9" x14ac:dyDescent="0.25">
      <c r="A4" s="5" t="s">
        <v>75</v>
      </c>
      <c r="B4" s="5"/>
      <c r="C4" s="5"/>
      <c r="D4" s="5"/>
      <c r="E4" s="5"/>
      <c r="F4" s="5"/>
    </row>
    <row r="6" spans="1:9" x14ac:dyDescent="0.25">
      <c r="A6" s="2" t="s">
        <v>34</v>
      </c>
      <c r="B6" s="2" t="s">
        <v>33</v>
      </c>
      <c r="C6" s="2" t="s">
        <v>71</v>
      </c>
      <c r="D6" s="2" t="s">
        <v>72</v>
      </c>
      <c r="E6" s="2" t="s">
        <v>73</v>
      </c>
      <c r="F6" s="2" t="s">
        <v>74</v>
      </c>
      <c r="G6" s="2" t="s">
        <v>78</v>
      </c>
      <c r="H6" s="2" t="s">
        <v>79</v>
      </c>
      <c r="I6" s="2" t="s">
        <v>80</v>
      </c>
    </row>
    <row r="7" spans="1:9" x14ac:dyDescent="0.25">
      <c r="A7" t="s">
        <v>0</v>
      </c>
      <c r="B7" t="s">
        <v>1</v>
      </c>
      <c r="C7" t="s">
        <v>35</v>
      </c>
      <c r="D7" t="s">
        <v>36</v>
      </c>
      <c r="E7" t="s">
        <v>70</v>
      </c>
      <c r="F7">
        <v>73717</v>
      </c>
      <c r="G7">
        <v>536</v>
      </c>
      <c r="H7">
        <v>416</v>
      </c>
      <c r="I7">
        <v>350</v>
      </c>
    </row>
    <row r="8" spans="1:9" x14ac:dyDescent="0.25">
      <c r="A8" t="s">
        <v>2</v>
      </c>
      <c r="B8" t="s">
        <v>3</v>
      </c>
      <c r="C8" t="s">
        <v>37</v>
      </c>
      <c r="D8" t="s">
        <v>38</v>
      </c>
      <c r="E8" t="s">
        <v>70</v>
      </c>
      <c r="F8">
        <v>74035</v>
      </c>
      <c r="G8">
        <v>1184</v>
      </c>
      <c r="H8">
        <v>1181</v>
      </c>
      <c r="I8">
        <v>1172</v>
      </c>
    </row>
    <row r="9" spans="1:9" x14ac:dyDescent="0.25">
      <c r="A9" s="1" t="s">
        <v>4</v>
      </c>
      <c r="B9" t="s">
        <v>5</v>
      </c>
      <c r="C9" t="s">
        <v>39</v>
      </c>
      <c r="D9" t="s">
        <v>40</v>
      </c>
      <c r="E9" t="s">
        <v>70</v>
      </c>
      <c r="F9">
        <v>74463</v>
      </c>
      <c r="G9">
        <v>979</v>
      </c>
      <c r="H9">
        <v>895</v>
      </c>
      <c r="I9">
        <v>740</v>
      </c>
    </row>
    <row r="10" spans="1:9" x14ac:dyDescent="0.25">
      <c r="A10" t="s">
        <v>6</v>
      </c>
      <c r="B10" t="s">
        <v>41</v>
      </c>
      <c r="C10" t="s">
        <v>42</v>
      </c>
      <c r="D10" t="s">
        <v>43</v>
      </c>
      <c r="E10" t="s">
        <v>70</v>
      </c>
      <c r="F10">
        <v>74525</v>
      </c>
      <c r="G10">
        <v>659</v>
      </c>
      <c r="H10">
        <v>652</v>
      </c>
      <c r="I10">
        <v>611</v>
      </c>
    </row>
    <row r="11" spans="1:9" x14ac:dyDescent="0.25">
      <c r="A11" t="s">
        <v>7</v>
      </c>
      <c r="B11" t="s">
        <v>8</v>
      </c>
      <c r="C11" t="s">
        <v>44</v>
      </c>
      <c r="D11" t="s">
        <v>45</v>
      </c>
      <c r="E11" t="s">
        <v>70</v>
      </c>
      <c r="F11">
        <v>74502</v>
      </c>
      <c r="G11">
        <v>725</v>
      </c>
      <c r="H11">
        <v>700</v>
      </c>
      <c r="I11">
        <v>576</v>
      </c>
    </row>
    <row r="12" spans="1:9" x14ac:dyDescent="0.25">
      <c r="A12" t="s">
        <v>9</v>
      </c>
      <c r="B12" t="s">
        <v>10</v>
      </c>
      <c r="C12" t="s">
        <v>46</v>
      </c>
      <c r="D12" t="s">
        <v>47</v>
      </c>
      <c r="E12" t="s">
        <v>70</v>
      </c>
      <c r="F12">
        <v>73741</v>
      </c>
      <c r="G12">
        <v>1152</v>
      </c>
      <c r="H12">
        <v>1150</v>
      </c>
      <c r="I12">
        <v>1121</v>
      </c>
    </row>
    <row r="13" spans="1:9" x14ac:dyDescent="0.25">
      <c r="A13" s="1" t="s">
        <v>11</v>
      </c>
      <c r="B13" t="s">
        <v>12</v>
      </c>
      <c r="C13" t="s">
        <v>48</v>
      </c>
      <c r="D13" t="s">
        <v>40</v>
      </c>
      <c r="E13" t="s">
        <v>70</v>
      </c>
      <c r="F13">
        <v>74463</v>
      </c>
      <c r="G13">
        <v>1109</v>
      </c>
      <c r="H13">
        <v>1089</v>
      </c>
      <c r="I13">
        <v>1044</v>
      </c>
    </row>
    <row r="14" spans="1:9" x14ac:dyDescent="0.25">
      <c r="A14" t="s">
        <v>13</v>
      </c>
      <c r="B14" t="s">
        <v>14</v>
      </c>
      <c r="C14" t="s">
        <v>49</v>
      </c>
      <c r="D14" t="s">
        <v>50</v>
      </c>
      <c r="E14" t="s">
        <v>70</v>
      </c>
      <c r="F14">
        <v>74939</v>
      </c>
      <c r="G14">
        <v>710</v>
      </c>
      <c r="H14">
        <v>699</v>
      </c>
      <c r="I14">
        <v>698</v>
      </c>
    </row>
    <row r="15" spans="1:9" x14ac:dyDescent="0.25">
      <c r="A15" t="s">
        <v>15</v>
      </c>
      <c r="B15" t="s">
        <v>16</v>
      </c>
      <c r="C15" t="s">
        <v>51</v>
      </c>
      <c r="D15" t="s">
        <v>52</v>
      </c>
      <c r="E15" t="s">
        <v>70</v>
      </c>
      <c r="F15">
        <v>73051</v>
      </c>
      <c r="G15">
        <v>1292</v>
      </c>
      <c r="H15">
        <v>1284</v>
      </c>
      <c r="I15">
        <v>1249</v>
      </c>
    </row>
    <row r="16" spans="1:9" x14ac:dyDescent="0.25">
      <c r="A16" t="s">
        <v>17</v>
      </c>
      <c r="B16" t="s">
        <v>53</v>
      </c>
      <c r="C16" t="s">
        <v>54</v>
      </c>
      <c r="D16" t="s">
        <v>55</v>
      </c>
      <c r="E16" t="s">
        <v>70</v>
      </c>
      <c r="F16">
        <v>74829</v>
      </c>
      <c r="G16">
        <v>821</v>
      </c>
      <c r="H16">
        <v>812</v>
      </c>
      <c r="I16">
        <v>794</v>
      </c>
    </row>
    <row r="17" spans="1:12" x14ac:dyDescent="0.25">
      <c r="A17" t="s">
        <v>18</v>
      </c>
      <c r="B17" t="s">
        <v>19</v>
      </c>
      <c r="C17" t="s">
        <v>56</v>
      </c>
      <c r="D17" t="s">
        <v>52</v>
      </c>
      <c r="E17" t="s">
        <v>70</v>
      </c>
      <c r="F17">
        <v>73051</v>
      </c>
      <c r="G17">
        <v>1445</v>
      </c>
      <c r="H17">
        <v>1308</v>
      </c>
      <c r="I17">
        <v>1407</v>
      </c>
    </row>
    <row r="18" spans="1:12" x14ac:dyDescent="0.25">
      <c r="A18" t="s">
        <v>20</v>
      </c>
      <c r="B18" t="s">
        <v>21</v>
      </c>
      <c r="C18" t="s">
        <v>57</v>
      </c>
      <c r="D18" t="s">
        <v>43</v>
      </c>
      <c r="E18" t="s">
        <v>70</v>
      </c>
      <c r="F18">
        <v>74525</v>
      </c>
      <c r="G18">
        <v>787</v>
      </c>
      <c r="H18">
        <v>781</v>
      </c>
      <c r="I18">
        <v>769</v>
      </c>
    </row>
    <row r="19" spans="1:12" x14ac:dyDescent="0.25">
      <c r="A19" s="1" t="s">
        <v>22</v>
      </c>
      <c r="B19" t="s">
        <v>23</v>
      </c>
      <c r="C19" t="s">
        <v>58</v>
      </c>
      <c r="D19" t="s">
        <v>59</v>
      </c>
      <c r="E19" t="s">
        <v>70</v>
      </c>
      <c r="F19">
        <v>74851</v>
      </c>
      <c r="G19">
        <v>1356</v>
      </c>
      <c r="H19">
        <v>1215</v>
      </c>
      <c r="I19">
        <v>1157</v>
      </c>
    </row>
    <row r="20" spans="1:12" x14ac:dyDescent="0.25">
      <c r="A20" s="1" t="s">
        <v>24</v>
      </c>
      <c r="B20" t="s">
        <v>25</v>
      </c>
      <c r="C20" t="s">
        <v>60</v>
      </c>
      <c r="D20" t="s">
        <v>61</v>
      </c>
      <c r="E20" t="s">
        <v>70</v>
      </c>
      <c r="F20">
        <v>74301</v>
      </c>
      <c r="G20">
        <v>510</v>
      </c>
      <c r="H20">
        <v>471</v>
      </c>
      <c r="I20">
        <v>395</v>
      </c>
      <c r="L20" t="s">
        <v>77</v>
      </c>
    </row>
    <row r="21" spans="1:12" x14ac:dyDescent="0.25">
      <c r="A21" t="s">
        <v>32</v>
      </c>
      <c r="B21" t="s">
        <v>62</v>
      </c>
      <c r="C21" t="s">
        <v>63</v>
      </c>
      <c r="D21" t="s">
        <v>64</v>
      </c>
      <c r="E21" t="s">
        <v>70</v>
      </c>
      <c r="F21">
        <v>73662</v>
      </c>
      <c r="G21">
        <v>2184</v>
      </c>
      <c r="H21">
        <v>2165</v>
      </c>
      <c r="I21">
        <v>2349</v>
      </c>
      <c r="L21" t="s">
        <v>77</v>
      </c>
    </row>
    <row r="22" spans="1:12" x14ac:dyDescent="0.25">
      <c r="A22" s="1" t="s">
        <v>26</v>
      </c>
      <c r="B22" t="s">
        <v>27</v>
      </c>
      <c r="C22" t="s">
        <v>65</v>
      </c>
      <c r="D22" t="s">
        <v>45</v>
      </c>
      <c r="E22" t="s">
        <v>70</v>
      </c>
      <c r="F22">
        <v>74502</v>
      </c>
      <c r="G22">
        <v>815</v>
      </c>
      <c r="H22">
        <v>703</v>
      </c>
      <c r="I22">
        <v>709</v>
      </c>
      <c r="L22" t="s">
        <v>77</v>
      </c>
    </row>
    <row r="23" spans="1:12" x14ac:dyDescent="0.25">
      <c r="A23" s="1" t="s">
        <v>28</v>
      </c>
      <c r="B23" t="s">
        <v>29</v>
      </c>
      <c r="C23" t="s">
        <v>66</v>
      </c>
      <c r="D23" t="s">
        <v>67</v>
      </c>
      <c r="E23" t="s">
        <v>70</v>
      </c>
      <c r="F23">
        <v>73547</v>
      </c>
      <c r="G23">
        <v>988</v>
      </c>
      <c r="H23">
        <v>739</v>
      </c>
      <c r="I23">
        <v>211</v>
      </c>
    </row>
    <row r="24" spans="1:12" x14ac:dyDescent="0.25">
      <c r="A24" s="1" t="s">
        <v>30</v>
      </c>
      <c r="B24" t="s">
        <v>31</v>
      </c>
      <c r="C24" t="s">
        <v>68</v>
      </c>
      <c r="D24" t="s">
        <v>69</v>
      </c>
      <c r="E24" t="s">
        <v>70</v>
      </c>
      <c r="F24">
        <v>73841</v>
      </c>
      <c r="G24">
        <v>1069</v>
      </c>
      <c r="H24">
        <v>995</v>
      </c>
      <c r="I24">
        <v>871</v>
      </c>
    </row>
    <row r="25" spans="1:12" x14ac:dyDescent="0.25">
      <c r="A25" s="1"/>
      <c r="G25" s="2">
        <f>SUM(G7:G24)</f>
        <v>18321</v>
      </c>
      <c r="H25" s="2">
        <f>SUM(H7:H24)</f>
        <v>17255</v>
      </c>
      <c r="I25" s="2">
        <f>SUM(I7:I24)</f>
        <v>16223</v>
      </c>
      <c r="J25" s="2">
        <f>AVERAGE(G25:I25)</f>
        <v>17266.333333333332</v>
      </c>
      <c r="K25" s="2" t="s">
        <v>81</v>
      </c>
      <c r="L25" s="2"/>
    </row>
    <row r="26" spans="1:12" x14ac:dyDescent="0.25">
      <c r="A26" s="1"/>
    </row>
    <row r="28" spans="1:12" x14ac:dyDescent="0.25">
      <c r="A28" s="4" t="s">
        <v>76</v>
      </c>
      <c r="B28" s="4"/>
      <c r="C28" s="4"/>
      <c r="D28" s="4"/>
      <c r="E28" s="4"/>
      <c r="F28" s="4"/>
      <c r="G28" s="2">
        <v>6667</v>
      </c>
      <c r="H28" s="2">
        <v>7469</v>
      </c>
      <c r="I28" s="2">
        <v>5484</v>
      </c>
      <c r="J28" s="2">
        <f>AVERAGE(G28:I28)</f>
        <v>6540</v>
      </c>
      <c r="K28" s="2" t="s">
        <v>81</v>
      </c>
      <c r="L28" s="2"/>
    </row>
  </sheetData>
  <mergeCells count="2">
    <mergeCell ref="A28:F28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agency_file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Wilson</dc:creator>
  <cp:lastModifiedBy>Darlene Saltzman</cp:lastModifiedBy>
  <dcterms:created xsi:type="dcterms:W3CDTF">2015-12-29T18:23:18Z</dcterms:created>
  <dcterms:modified xsi:type="dcterms:W3CDTF">2021-10-06T15:01:33Z</dcterms:modified>
</cp:coreProperties>
</file>