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4-Q4\"/>
    </mc:Choice>
  </mc:AlternateContent>
  <xr:revisionPtr revIDLastSave="0" documentId="13_ncr:1_{9137B916-8066-4EF4-A145-C902B79588E1}" xr6:coauthVersionLast="47" xr6:coauthVersionMax="47" xr10:uidLastSave="{00000000-0000-0000-0000-000000000000}"/>
  <bookViews>
    <workbookView xWindow="-20520" yWindow="-120" windowWidth="20640" windowHeight="11160" xr2:uid="{00000000-000D-0000-FFFF-FFFF00000000}"/>
  </bookViews>
  <sheets>
    <sheet name="PFP Payment Summary SFY24-Q4" sheetId="3" r:id="rId1"/>
    <sheet name="PFP Anti Psychotic Med" sheetId="12" r:id="rId2"/>
    <sheet name="Prorated Days Anti Psychotic" sheetId="13" r:id="rId3"/>
    <sheet name="PFP Pressure Ulcer" sheetId="14" r:id="rId4"/>
    <sheet name="Prorated Days Pressure Ulcer" sheetId="15" r:id="rId5"/>
    <sheet name="PFP UTI" sheetId="16" r:id="rId6"/>
    <sheet name="Prorated Days UTI" sheetId="17" r:id="rId7"/>
    <sheet name="PFP Weight Loss" sheetId="18" r:id="rId8"/>
    <sheet name="Prorated Days Weight Loss" sheetId="19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1" i="19" l="1"/>
  <c r="E280" i="19"/>
  <c r="F280" i="19" s="1"/>
  <c r="E279" i="19"/>
  <c r="F279" i="19" s="1"/>
  <c r="E278" i="19"/>
  <c r="F278" i="19" s="1"/>
  <c r="E277" i="19"/>
  <c r="F277" i="19" s="1"/>
  <c r="E276" i="19"/>
  <c r="F276" i="19" s="1"/>
  <c r="E275" i="19"/>
  <c r="F275" i="19" s="1"/>
  <c r="E274" i="19"/>
  <c r="F274" i="19" s="1"/>
  <c r="E273" i="19"/>
  <c r="F273" i="19" s="1"/>
  <c r="E272" i="19"/>
  <c r="F272" i="19" s="1"/>
  <c r="E271" i="19"/>
  <c r="F271" i="19" s="1"/>
  <c r="E270" i="19"/>
  <c r="F270" i="19" s="1"/>
  <c r="E269" i="19"/>
  <c r="F269" i="19" s="1"/>
  <c r="E268" i="19"/>
  <c r="F268" i="19" s="1"/>
  <c r="E267" i="19"/>
  <c r="F267" i="19" s="1"/>
  <c r="E266" i="19"/>
  <c r="F266" i="19" s="1"/>
  <c r="E265" i="19"/>
  <c r="F265" i="19" s="1"/>
  <c r="E264" i="19"/>
  <c r="F264" i="19" s="1"/>
  <c r="E263" i="19"/>
  <c r="F263" i="19" s="1"/>
  <c r="E262" i="19"/>
  <c r="F262" i="19" s="1"/>
  <c r="E261" i="19"/>
  <c r="F261" i="19" s="1"/>
  <c r="E260" i="19"/>
  <c r="F260" i="19" s="1"/>
  <c r="E259" i="19"/>
  <c r="F259" i="19" s="1"/>
  <c r="E258" i="19"/>
  <c r="F258" i="19" s="1"/>
  <c r="E257" i="19"/>
  <c r="F257" i="19" s="1"/>
  <c r="E256" i="19"/>
  <c r="F256" i="19" s="1"/>
  <c r="E255" i="19"/>
  <c r="F255" i="19" s="1"/>
  <c r="E254" i="19"/>
  <c r="F254" i="19" s="1"/>
  <c r="E253" i="19"/>
  <c r="F253" i="19" s="1"/>
  <c r="E252" i="19"/>
  <c r="F252" i="19" s="1"/>
  <c r="E251" i="19"/>
  <c r="F251" i="19" s="1"/>
  <c r="E250" i="19"/>
  <c r="F250" i="19" s="1"/>
  <c r="E249" i="19"/>
  <c r="F249" i="19" s="1"/>
  <c r="E248" i="19"/>
  <c r="F248" i="19" s="1"/>
  <c r="E247" i="19"/>
  <c r="F247" i="19" s="1"/>
  <c r="E246" i="19"/>
  <c r="F246" i="19" s="1"/>
  <c r="E245" i="19"/>
  <c r="F245" i="19" s="1"/>
  <c r="E244" i="19"/>
  <c r="F244" i="19" s="1"/>
  <c r="E243" i="19"/>
  <c r="F243" i="19" s="1"/>
  <c r="E242" i="19"/>
  <c r="F242" i="19" s="1"/>
  <c r="E241" i="19"/>
  <c r="F241" i="19" s="1"/>
  <c r="E240" i="19"/>
  <c r="F240" i="19" s="1"/>
  <c r="E239" i="19"/>
  <c r="F239" i="19" s="1"/>
  <c r="E238" i="19"/>
  <c r="F238" i="19" s="1"/>
  <c r="E237" i="19"/>
  <c r="F237" i="19" s="1"/>
  <c r="E236" i="19"/>
  <c r="F236" i="19" s="1"/>
  <c r="E235" i="19"/>
  <c r="F235" i="19" s="1"/>
  <c r="E234" i="19"/>
  <c r="F234" i="19" s="1"/>
  <c r="E233" i="19"/>
  <c r="F233" i="19" s="1"/>
  <c r="E232" i="19"/>
  <c r="F232" i="19" s="1"/>
  <c r="E231" i="19"/>
  <c r="F231" i="19" s="1"/>
  <c r="E230" i="19"/>
  <c r="F230" i="19" s="1"/>
  <c r="E229" i="19"/>
  <c r="F229" i="19" s="1"/>
  <c r="E228" i="19"/>
  <c r="F228" i="19" s="1"/>
  <c r="E227" i="19"/>
  <c r="F227" i="19" s="1"/>
  <c r="E226" i="19"/>
  <c r="F226" i="19" s="1"/>
  <c r="E225" i="19"/>
  <c r="F225" i="19" s="1"/>
  <c r="E224" i="19"/>
  <c r="F224" i="19" s="1"/>
  <c r="E223" i="19"/>
  <c r="F223" i="19" s="1"/>
  <c r="E222" i="19"/>
  <c r="F222" i="19" s="1"/>
  <c r="E221" i="19"/>
  <c r="F221" i="19" s="1"/>
  <c r="E220" i="19"/>
  <c r="F220" i="19" s="1"/>
  <c r="E219" i="19"/>
  <c r="F219" i="19" s="1"/>
  <c r="E218" i="19"/>
  <c r="F218" i="19" s="1"/>
  <c r="E217" i="19"/>
  <c r="F217" i="19" s="1"/>
  <c r="E216" i="19"/>
  <c r="F216" i="19" s="1"/>
  <c r="E215" i="19"/>
  <c r="F215" i="19" s="1"/>
  <c r="E214" i="19"/>
  <c r="F214" i="19" s="1"/>
  <c r="E213" i="19"/>
  <c r="F213" i="19" s="1"/>
  <c r="E212" i="19"/>
  <c r="F212" i="19" s="1"/>
  <c r="E211" i="19"/>
  <c r="F211" i="19" s="1"/>
  <c r="E210" i="19"/>
  <c r="F210" i="19" s="1"/>
  <c r="E209" i="19"/>
  <c r="F209" i="19" s="1"/>
  <c r="E208" i="19"/>
  <c r="F208" i="19" s="1"/>
  <c r="E207" i="19"/>
  <c r="F207" i="19" s="1"/>
  <c r="E206" i="19"/>
  <c r="F206" i="19" s="1"/>
  <c r="E205" i="19"/>
  <c r="F205" i="19" s="1"/>
  <c r="E204" i="19"/>
  <c r="F204" i="19" s="1"/>
  <c r="E203" i="19"/>
  <c r="F203" i="19" s="1"/>
  <c r="E202" i="19"/>
  <c r="F202" i="19" s="1"/>
  <c r="E201" i="19"/>
  <c r="F201" i="19" s="1"/>
  <c r="E200" i="19"/>
  <c r="F200" i="19" s="1"/>
  <c r="E199" i="19"/>
  <c r="F199" i="19" s="1"/>
  <c r="E198" i="19"/>
  <c r="F198" i="19" s="1"/>
  <c r="E197" i="19"/>
  <c r="F197" i="19" s="1"/>
  <c r="E196" i="19"/>
  <c r="F196" i="19" s="1"/>
  <c r="E195" i="19"/>
  <c r="F195" i="19" s="1"/>
  <c r="E194" i="19"/>
  <c r="F194" i="19" s="1"/>
  <c r="E193" i="19"/>
  <c r="F193" i="19" s="1"/>
  <c r="E192" i="19"/>
  <c r="F192" i="19" s="1"/>
  <c r="E191" i="19"/>
  <c r="F191" i="19" s="1"/>
  <c r="E190" i="19"/>
  <c r="F190" i="19" s="1"/>
  <c r="E189" i="19"/>
  <c r="F189" i="19" s="1"/>
  <c r="E188" i="19"/>
  <c r="F188" i="19" s="1"/>
  <c r="E187" i="19"/>
  <c r="F187" i="19" s="1"/>
  <c r="E186" i="19"/>
  <c r="F186" i="19" s="1"/>
  <c r="E185" i="19"/>
  <c r="F185" i="19" s="1"/>
  <c r="E184" i="19"/>
  <c r="F184" i="19" s="1"/>
  <c r="E183" i="19"/>
  <c r="F183" i="19" s="1"/>
  <c r="E182" i="19"/>
  <c r="F182" i="19" s="1"/>
  <c r="E181" i="19"/>
  <c r="F181" i="19" s="1"/>
  <c r="E180" i="19"/>
  <c r="F180" i="19" s="1"/>
  <c r="E179" i="19"/>
  <c r="F179" i="19" s="1"/>
  <c r="E178" i="19"/>
  <c r="F178" i="19" s="1"/>
  <c r="E177" i="19"/>
  <c r="F177" i="19" s="1"/>
  <c r="E176" i="19"/>
  <c r="F176" i="19" s="1"/>
  <c r="E175" i="19"/>
  <c r="F175" i="19" s="1"/>
  <c r="E174" i="19"/>
  <c r="F174" i="19" s="1"/>
  <c r="E173" i="19"/>
  <c r="F173" i="19" s="1"/>
  <c r="E172" i="19"/>
  <c r="F172" i="19" s="1"/>
  <c r="E171" i="19"/>
  <c r="F171" i="19" s="1"/>
  <c r="E170" i="19"/>
  <c r="F170" i="19" s="1"/>
  <c r="E169" i="19"/>
  <c r="F169" i="19" s="1"/>
  <c r="E168" i="19"/>
  <c r="F168" i="19" s="1"/>
  <c r="E167" i="19"/>
  <c r="F167" i="19" s="1"/>
  <c r="E166" i="19"/>
  <c r="F166" i="19" s="1"/>
  <c r="E165" i="19"/>
  <c r="F165" i="19" s="1"/>
  <c r="E164" i="19"/>
  <c r="F164" i="19" s="1"/>
  <c r="E163" i="19"/>
  <c r="F163" i="19" s="1"/>
  <c r="E162" i="19"/>
  <c r="F162" i="19" s="1"/>
  <c r="E161" i="19"/>
  <c r="F161" i="19" s="1"/>
  <c r="E160" i="19"/>
  <c r="F160" i="19" s="1"/>
  <c r="E159" i="19"/>
  <c r="F159" i="19" s="1"/>
  <c r="E158" i="19"/>
  <c r="F158" i="19" s="1"/>
  <c r="E157" i="19"/>
  <c r="F157" i="19" s="1"/>
  <c r="E156" i="19"/>
  <c r="F156" i="19" s="1"/>
  <c r="E155" i="19"/>
  <c r="F155" i="19" s="1"/>
  <c r="E154" i="19"/>
  <c r="F154" i="19" s="1"/>
  <c r="E153" i="19"/>
  <c r="F153" i="19" s="1"/>
  <c r="E152" i="19"/>
  <c r="F152" i="19" s="1"/>
  <c r="E151" i="19"/>
  <c r="F151" i="19" s="1"/>
  <c r="E150" i="19"/>
  <c r="F150" i="19" s="1"/>
  <c r="E149" i="19"/>
  <c r="F149" i="19" s="1"/>
  <c r="E148" i="19"/>
  <c r="F148" i="19" s="1"/>
  <c r="E147" i="19"/>
  <c r="F147" i="19" s="1"/>
  <c r="E146" i="19"/>
  <c r="F146" i="19" s="1"/>
  <c r="E145" i="19"/>
  <c r="F145" i="19" s="1"/>
  <c r="E144" i="19"/>
  <c r="F144" i="19" s="1"/>
  <c r="E143" i="19"/>
  <c r="F143" i="19" s="1"/>
  <c r="E142" i="19"/>
  <c r="F142" i="19" s="1"/>
  <c r="E141" i="19"/>
  <c r="F141" i="19" s="1"/>
  <c r="E140" i="19"/>
  <c r="F140" i="19" s="1"/>
  <c r="E139" i="19"/>
  <c r="F139" i="19" s="1"/>
  <c r="E138" i="19"/>
  <c r="F138" i="19" s="1"/>
  <c r="E137" i="19"/>
  <c r="F137" i="19" s="1"/>
  <c r="E136" i="19"/>
  <c r="F136" i="19" s="1"/>
  <c r="E135" i="19"/>
  <c r="F135" i="19" s="1"/>
  <c r="E134" i="19"/>
  <c r="F134" i="19" s="1"/>
  <c r="E133" i="19"/>
  <c r="F133" i="19" s="1"/>
  <c r="E132" i="19"/>
  <c r="F132" i="19" s="1"/>
  <c r="E131" i="19"/>
  <c r="F131" i="19" s="1"/>
  <c r="E130" i="19"/>
  <c r="F130" i="19" s="1"/>
  <c r="E129" i="19"/>
  <c r="F129" i="19" s="1"/>
  <c r="E128" i="19"/>
  <c r="F128" i="19" s="1"/>
  <c r="E127" i="19"/>
  <c r="F127" i="19" s="1"/>
  <c r="E126" i="19"/>
  <c r="F126" i="19" s="1"/>
  <c r="E125" i="19"/>
  <c r="F125" i="19" s="1"/>
  <c r="E124" i="19"/>
  <c r="F124" i="19" s="1"/>
  <c r="E123" i="19"/>
  <c r="F123" i="19" s="1"/>
  <c r="E122" i="19"/>
  <c r="F122" i="19" s="1"/>
  <c r="E121" i="19"/>
  <c r="F121" i="19" s="1"/>
  <c r="E120" i="19"/>
  <c r="F120" i="19" s="1"/>
  <c r="E119" i="19"/>
  <c r="F119" i="19" s="1"/>
  <c r="E118" i="19"/>
  <c r="F118" i="19" s="1"/>
  <c r="E117" i="19"/>
  <c r="F117" i="19" s="1"/>
  <c r="E116" i="19"/>
  <c r="F116" i="19" s="1"/>
  <c r="E115" i="19"/>
  <c r="F115" i="19" s="1"/>
  <c r="E114" i="19"/>
  <c r="F114" i="19" s="1"/>
  <c r="E113" i="19"/>
  <c r="F113" i="19" s="1"/>
  <c r="E112" i="19"/>
  <c r="F112" i="19" s="1"/>
  <c r="E111" i="19"/>
  <c r="F111" i="19" s="1"/>
  <c r="E110" i="19"/>
  <c r="F110" i="19" s="1"/>
  <c r="E109" i="19"/>
  <c r="F109" i="19" s="1"/>
  <c r="E108" i="19"/>
  <c r="F108" i="19" s="1"/>
  <c r="E107" i="19"/>
  <c r="F107" i="19" s="1"/>
  <c r="E106" i="19"/>
  <c r="F106" i="19" s="1"/>
  <c r="E105" i="19"/>
  <c r="F105" i="19" s="1"/>
  <c r="E104" i="19"/>
  <c r="F104" i="19" s="1"/>
  <c r="E103" i="19"/>
  <c r="F103" i="19" s="1"/>
  <c r="E102" i="19"/>
  <c r="F102" i="19" s="1"/>
  <c r="E101" i="19"/>
  <c r="F101" i="19" s="1"/>
  <c r="E100" i="19"/>
  <c r="F100" i="19" s="1"/>
  <c r="E99" i="19"/>
  <c r="F99" i="19" s="1"/>
  <c r="E98" i="19"/>
  <c r="F98" i="19" s="1"/>
  <c r="E97" i="19"/>
  <c r="F97" i="19" s="1"/>
  <c r="E96" i="19"/>
  <c r="F96" i="19" s="1"/>
  <c r="E95" i="19"/>
  <c r="F95" i="19" s="1"/>
  <c r="E94" i="19"/>
  <c r="F94" i="19" s="1"/>
  <c r="E93" i="19"/>
  <c r="F93" i="19" s="1"/>
  <c r="E92" i="19"/>
  <c r="F92" i="19" s="1"/>
  <c r="E91" i="19"/>
  <c r="F91" i="19" s="1"/>
  <c r="E90" i="19"/>
  <c r="F90" i="19" s="1"/>
  <c r="E89" i="19"/>
  <c r="F89" i="19" s="1"/>
  <c r="E88" i="19"/>
  <c r="F88" i="19" s="1"/>
  <c r="E87" i="19"/>
  <c r="F87" i="19" s="1"/>
  <c r="E86" i="19"/>
  <c r="F86" i="19" s="1"/>
  <c r="E85" i="19"/>
  <c r="F85" i="19" s="1"/>
  <c r="E84" i="19"/>
  <c r="F84" i="19" s="1"/>
  <c r="E83" i="19"/>
  <c r="F83" i="19" s="1"/>
  <c r="E82" i="19"/>
  <c r="F82" i="19" s="1"/>
  <c r="E81" i="19"/>
  <c r="F81" i="19" s="1"/>
  <c r="E80" i="19"/>
  <c r="F80" i="19" s="1"/>
  <c r="E79" i="19"/>
  <c r="F79" i="19" s="1"/>
  <c r="E78" i="19"/>
  <c r="F78" i="19" s="1"/>
  <c r="E77" i="19"/>
  <c r="F77" i="19" s="1"/>
  <c r="E76" i="19"/>
  <c r="F76" i="19" s="1"/>
  <c r="E75" i="19"/>
  <c r="F75" i="19" s="1"/>
  <c r="E74" i="19"/>
  <c r="F74" i="19" s="1"/>
  <c r="E73" i="19"/>
  <c r="F73" i="19" s="1"/>
  <c r="E72" i="19"/>
  <c r="F72" i="19" s="1"/>
  <c r="E71" i="19"/>
  <c r="F71" i="19" s="1"/>
  <c r="E70" i="19"/>
  <c r="F70" i="19" s="1"/>
  <c r="E69" i="19"/>
  <c r="F69" i="19" s="1"/>
  <c r="E68" i="19"/>
  <c r="F68" i="19" s="1"/>
  <c r="E67" i="19"/>
  <c r="F67" i="19" s="1"/>
  <c r="E66" i="19"/>
  <c r="F66" i="19" s="1"/>
  <c r="E65" i="19"/>
  <c r="F65" i="19" s="1"/>
  <c r="E64" i="19"/>
  <c r="F64" i="19" s="1"/>
  <c r="E63" i="19"/>
  <c r="F63" i="19" s="1"/>
  <c r="E62" i="19"/>
  <c r="F62" i="19" s="1"/>
  <c r="E61" i="19"/>
  <c r="F61" i="19" s="1"/>
  <c r="E60" i="19"/>
  <c r="F60" i="19" s="1"/>
  <c r="E59" i="19"/>
  <c r="F59" i="19" s="1"/>
  <c r="E58" i="19"/>
  <c r="F58" i="19" s="1"/>
  <c r="E57" i="19"/>
  <c r="F57" i="19" s="1"/>
  <c r="E56" i="19"/>
  <c r="F56" i="19" s="1"/>
  <c r="E55" i="19"/>
  <c r="F55" i="19" s="1"/>
  <c r="E54" i="19"/>
  <c r="F54" i="19" s="1"/>
  <c r="E53" i="19"/>
  <c r="F53" i="19" s="1"/>
  <c r="E52" i="19"/>
  <c r="F52" i="19" s="1"/>
  <c r="E51" i="19"/>
  <c r="F51" i="19" s="1"/>
  <c r="E50" i="19"/>
  <c r="F50" i="19" s="1"/>
  <c r="E49" i="19"/>
  <c r="F49" i="19" s="1"/>
  <c r="E48" i="19"/>
  <c r="F48" i="19" s="1"/>
  <c r="E47" i="19"/>
  <c r="F47" i="19" s="1"/>
  <c r="E46" i="19"/>
  <c r="F46" i="19" s="1"/>
  <c r="E45" i="19"/>
  <c r="F45" i="19" s="1"/>
  <c r="E44" i="19"/>
  <c r="F44" i="19" s="1"/>
  <c r="E43" i="19"/>
  <c r="F43" i="19" s="1"/>
  <c r="E42" i="19"/>
  <c r="F42" i="19" s="1"/>
  <c r="E41" i="19"/>
  <c r="F41" i="19" s="1"/>
  <c r="E40" i="19"/>
  <c r="F40" i="19" s="1"/>
  <c r="E39" i="19"/>
  <c r="F39" i="19" s="1"/>
  <c r="E38" i="19"/>
  <c r="F38" i="19" s="1"/>
  <c r="E37" i="19"/>
  <c r="F37" i="19" s="1"/>
  <c r="E36" i="19"/>
  <c r="F36" i="19" s="1"/>
  <c r="E35" i="19"/>
  <c r="F35" i="19" s="1"/>
  <c r="E34" i="19"/>
  <c r="F34" i="19" s="1"/>
  <c r="E33" i="19"/>
  <c r="F33" i="19" s="1"/>
  <c r="E32" i="19"/>
  <c r="F32" i="19" s="1"/>
  <c r="E31" i="19"/>
  <c r="F31" i="19" s="1"/>
  <c r="E30" i="19"/>
  <c r="F30" i="19" s="1"/>
  <c r="E29" i="19"/>
  <c r="F29" i="19" s="1"/>
  <c r="E28" i="19"/>
  <c r="F28" i="19" s="1"/>
  <c r="E27" i="19"/>
  <c r="F27" i="19" s="1"/>
  <c r="E26" i="19"/>
  <c r="F26" i="19" s="1"/>
  <c r="E25" i="19"/>
  <c r="F25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E16" i="19"/>
  <c r="F16" i="19" s="1"/>
  <c r="E15" i="19"/>
  <c r="F15" i="19" s="1"/>
  <c r="E14" i="19"/>
  <c r="F14" i="19" s="1"/>
  <c r="E13" i="19"/>
  <c r="F13" i="19" s="1"/>
  <c r="E12" i="19"/>
  <c r="F12" i="19" s="1"/>
  <c r="E11" i="19"/>
  <c r="F11" i="19" s="1"/>
  <c r="E10" i="19"/>
  <c r="F10" i="19" s="1"/>
  <c r="E9" i="19"/>
  <c r="F9" i="19" s="1"/>
  <c r="E8" i="19"/>
  <c r="F8" i="19" s="1"/>
  <c r="E7" i="19"/>
  <c r="F7" i="19" s="1"/>
  <c r="E6" i="19"/>
  <c r="F6" i="19" s="1"/>
  <c r="E5" i="19"/>
  <c r="F5" i="19" s="1"/>
  <c r="E4" i="19"/>
  <c r="F4" i="19" s="1"/>
  <c r="E3" i="19"/>
  <c r="F3" i="19" s="1"/>
  <c r="E2" i="19"/>
  <c r="F2" i="19" s="1"/>
  <c r="B283" i="18"/>
  <c r="B281" i="18"/>
  <c r="J280" i="18"/>
  <c r="G280" i="18"/>
  <c r="E280" i="18"/>
  <c r="H280" i="18" s="1"/>
  <c r="C280" i="18"/>
  <c r="J279" i="18"/>
  <c r="G279" i="18"/>
  <c r="E279" i="18"/>
  <c r="H279" i="18" s="1"/>
  <c r="C279" i="18"/>
  <c r="J278" i="18"/>
  <c r="G278" i="18"/>
  <c r="E278" i="18"/>
  <c r="C278" i="18"/>
  <c r="J277" i="18"/>
  <c r="G277" i="18"/>
  <c r="E277" i="18"/>
  <c r="C277" i="18"/>
  <c r="J276" i="18"/>
  <c r="G276" i="18"/>
  <c r="E276" i="18"/>
  <c r="H276" i="18" s="1"/>
  <c r="C276" i="18"/>
  <c r="J275" i="18"/>
  <c r="G275" i="18"/>
  <c r="E275" i="18"/>
  <c r="H275" i="18" s="1"/>
  <c r="C275" i="18"/>
  <c r="J274" i="18"/>
  <c r="G274" i="18"/>
  <c r="E274" i="18"/>
  <c r="C274" i="18"/>
  <c r="J273" i="18"/>
  <c r="G273" i="18"/>
  <c r="E273" i="18"/>
  <c r="C273" i="18"/>
  <c r="J272" i="18"/>
  <c r="G272" i="18"/>
  <c r="E272" i="18"/>
  <c r="H272" i="18" s="1"/>
  <c r="C272" i="18"/>
  <c r="J271" i="18"/>
  <c r="G271" i="18"/>
  <c r="E271" i="18"/>
  <c r="H271" i="18" s="1"/>
  <c r="C271" i="18"/>
  <c r="J270" i="18"/>
  <c r="G270" i="18"/>
  <c r="E270" i="18"/>
  <c r="H270" i="18" s="1"/>
  <c r="C270" i="18"/>
  <c r="J269" i="18"/>
  <c r="G269" i="18"/>
  <c r="E269" i="18"/>
  <c r="H269" i="18" s="1"/>
  <c r="C269" i="18"/>
  <c r="J268" i="18"/>
  <c r="G268" i="18"/>
  <c r="E268" i="18"/>
  <c r="C268" i="18"/>
  <c r="J267" i="18"/>
  <c r="G267" i="18"/>
  <c r="E267" i="18"/>
  <c r="H267" i="18" s="1"/>
  <c r="C267" i="18"/>
  <c r="J266" i="18"/>
  <c r="G266" i="18"/>
  <c r="E266" i="18"/>
  <c r="C266" i="18"/>
  <c r="J265" i="18"/>
  <c r="G265" i="18"/>
  <c r="E265" i="18"/>
  <c r="C265" i="18"/>
  <c r="J264" i="18"/>
  <c r="G264" i="18"/>
  <c r="E264" i="18"/>
  <c r="C264" i="18"/>
  <c r="J263" i="18"/>
  <c r="G263" i="18"/>
  <c r="E263" i="18"/>
  <c r="C263" i="18"/>
  <c r="J262" i="18"/>
  <c r="G262" i="18"/>
  <c r="E262" i="18"/>
  <c r="C262" i="18"/>
  <c r="J261" i="18"/>
  <c r="G261" i="18"/>
  <c r="E261" i="18"/>
  <c r="H261" i="18" s="1"/>
  <c r="C261" i="18"/>
  <c r="J260" i="18"/>
  <c r="G260" i="18"/>
  <c r="E260" i="18"/>
  <c r="H260" i="18" s="1"/>
  <c r="C260" i="18"/>
  <c r="J259" i="18"/>
  <c r="G259" i="18"/>
  <c r="E259" i="18"/>
  <c r="H259" i="18" s="1"/>
  <c r="C259" i="18"/>
  <c r="J258" i="18"/>
  <c r="G258" i="18"/>
  <c r="E258" i="18"/>
  <c r="C258" i="18"/>
  <c r="J257" i="18"/>
  <c r="G257" i="18"/>
  <c r="E257" i="18"/>
  <c r="C257" i="18"/>
  <c r="J256" i="18"/>
  <c r="G256" i="18"/>
  <c r="E256" i="18"/>
  <c r="C256" i="18"/>
  <c r="J255" i="18"/>
  <c r="G255" i="18"/>
  <c r="E255" i="18"/>
  <c r="C255" i="18"/>
  <c r="J254" i="18"/>
  <c r="G254" i="18"/>
  <c r="E254" i="18"/>
  <c r="C254" i="18"/>
  <c r="J253" i="18"/>
  <c r="G253" i="18"/>
  <c r="E253" i="18"/>
  <c r="C253" i="18"/>
  <c r="J252" i="18"/>
  <c r="G252" i="18"/>
  <c r="E252" i="18"/>
  <c r="H252" i="18" s="1"/>
  <c r="C252" i="18"/>
  <c r="J251" i="18"/>
  <c r="G251" i="18"/>
  <c r="E251" i="18"/>
  <c r="C251" i="18"/>
  <c r="J250" i="18"/>
  <c r="G250" i="18"/>
  <c r="E250" i="18"/>
  <c r="C250" i="18"/>
  <c r="J249" i="18"/>
  <c r="G249" i="18"/>
  <c r="E249" i="18"/>
  <c r="C249" i="18"/>
  <c r="J248" i="18"/>
  <c r="G248" i="18"/>
  <c r="E248" i="18"/>
  <c r="C248" i="18"/>
  <c r="J247" i="18"/>
  <c r="G247" i="18"/>
  <c r="E247" i="18"/>
  <c r="C247" i="18"/>
  <c r="J246" i="18"/>
  <c r="G246" i="18"/>
  <c r="E246" i="18"/>
  <c r="C246" i="18"/>
  <c r="J245" i="18"/>
  <c r="G245" i="18"/>
  <c r="E245" i="18"/>
  <c r="C245" i="18"/>
  <c r="J244" i="18"/>
  <c r="G244" i="18"/>
  <c r="E244" i="18"/>
  <c r="H244" i="18" s="1"/>
  <c r="C244" i="18"/>
  <c r="J243" i="18"/>
  <c r="G243" i="18"/>
  <c r="E243" i="18"/>
  <c r="H243" i="18" s="1"/>
  <c r="C243" i="18"/>
  <c r="J242" i="18"/>
  <c r="G242" i="18"/>
  <c r="E242" i="18"/>
  <c r="C242" i="18"/>
  <c r="J241" i="18"/>
  <c r="G241" i="18"/>
  <c r="E241" i="18"/>
  <c r="C241" i="18"/>
  <c r="J240" i="18"/>
  <c r="G240" i="18"/>
  <c r="E240" i="18"/>
  <c r="H240" i="18" s="1"/>
  <c r="C240" i="18"/>
  <c r="J239" i="18"/>
  <c r="G239" i="18"/>
  <c r="E239" i="18"/>
  <c r="H239" i="18" s="1"/>
  <c r="C239" i="18"/>
  <c r="J238" i="18"/>
  <c r="G238" i="18"/>
  <c r="E238" i="18"/>
  <c r="C238" i="18"/>
  <c r="J237" i="18"/>
  <c r="G237" i="18"/>
  <c r="E237" i="18"/>
  <c r="C237" i="18"/>
  <c r="J236" i="18"/>
  <c r="G236" i="18"/>
  <c r="E236" i="18"/>
  <c r="C236" i="18"/>
  <c r="J235" i="18"/>
  <c r="G235" i="18"/>
  <c r="E235" i="18"/>
  <c r="C235" i="18"/>
  <c r="J234" i="18"/>
  <c r="G234" i="18"/>
  <c r="E234" i="18"/>
  <c r="C234" i="18"/>
  <c r="J233" i="18"/>
  <c r="G233" i="18"/>
  <c r="E233" i="18"/>
  <c r="H233" i="18" s="1"/>
  <c r="C233" i="18"/>
  <c r="J232" i="18"/>
  <c r="G232" i="18"/>
  <c r="E232" i="18"/>
  <c r="C232" i="18"/>
  <c r="J231" i="18"/>
  <c r="G231" i="18"/>
  <c r="E231" i="18"/>
  <c r="H231" i="18" s="1"/>
  <c r="C231" i="18"/>
  <c r="J230" i="18"/>
  <c r="G230" i="18"/>
  <c r="E230" i="18"/>
  <c r="C230" i="18"/>
  <c r="J229" i="18"/>
  <c r="G229" i="18"/>
  <c r="E229" i="18"/>
  <c r="C229" i="18"/>
  <c r="J228" i="18"/>
  <c r="G228" i="18"/>
  <c r="E228" i="18"/>
  <c r="H228" i="18" s="1"/>
  <c r="C228" i="18"/>
  <c r="J227" i="18"/>
  <c r="G227" i="18"/>
  <c r="E227" i="18"/>
  <c r="H227" i="18" s="1"/>
  <c r="C227" i="18"/>
  <c r="J226" i="18"/>
  <c r="G226" i="18"/>
  <c r="E226" i="18"/>
  <c r="C226" i="18"/>
  <c r="J225" i="18"/>
  <c r="G225" i="18"/>
  <c r="E225" i="18"/>
  <c r="C225" i="18"/>
  <c r="J224" i="18"/>
  <c r="G224" i="18"/>
  <c r="E224" i="18"/>
  <c r="C224" i="18"/>
  <c r="J223" i="18"/>
  <c r="G223" i="18"/>
  <c r="E223" i="18"/>
  <c r="C223" i="18"/>
  <c r="J222" i="18"/>
  <c r="G222" i="18"/>
  <c r="E222" i="18"/>
  <c r="C222" i="18"/>
  <c r="J221" i="18"/>
  <c r="G221" i="18"/>
  <c r="E221" i="18"/>
  <c r="C221" i="18"/>
  <c r="J220" i="18"/>
  <c r="G220" i="18"/>
  <c r="E220" i="18"/>
  <c r="C220" i="18"/>
  <c r="J219" i="18"/>
  <c r="G219" i="18"/>
  <c r="E219" i="18"/>
  <c r="C219" i="18"/>
  <c r="J218" i="18"/>
  <c r="G218" i="18"/>
  <c r="E218" i="18"/>
  <c r="C218" i="18"/>
  <c r="J217" i="18"/>
  <c r="G217" i="18"/>
  <c r="E217" i="18"/>
  <c r="C217" i="18"/>
  <c r="J216" i="18"/>
  <c r="G216" i="18"/>
  <c r="E216" i="18"/>
  <c r="C216" i="18"/>
  <c r="J215" i="18"/>
  <c r="G215" i="18"/>
  <c r="E215" i="18"/>
  <c r="C215" i="18"/>
  <c r="J214" i="18"/>
  <c r="G214" i="18"/>
  <c r="E214" i="18"/>
  <c r="C214" i="18"/>
  <c r="J213" i="18"/>
  <c r="G213" i="18"/>
  <c r="E213" i="18"/>
  <c r="C213" i="18"/>
  <c r="J212" i="18"/>
  <c r="G212" i="18"/>
  <c r="E212" i="18"/>
  <c r="C212" i="18"/>
  <c r="J211" i="18"/>
  <c r="G211" i="18"/>
  <c r="E211" i="18"/>
  <c r="C211" i="18"/>
  <c r="J210" i="18"/>
  <c r="G210" i="18"/>
  <c r="E210" i="18"/>
  <c r="C210" i="18"/>
  <c r="J209" i="18"/>
  <c r="G209" i="18"/>
  <c r="E209" i="18"/>
  <c r="C209" i="18"/>
  <c r="J208" i="18"/>
  <c r="G208" i="18"/>
  <c r="E208" i="18"/>
  <c r="C208" i="18"/>
  <c r="J207" i="18"/>
  <c r="G207" i="18"/>
  <c r="E207" i="18"/>
  <c r="H207" i="18" s="1"/>
  <c r="C207" i="18"/>
  <c r="J206" i="18"/>
  <c r="G206" i="18"/>
  <c r="E206" i="18"/>
  <c r="C206" i="18"/>
  <c r="J205" i="18"/>
  <c r="G205" i="18"/>
  <c r="E205" i="18"/>
  <c r="C205" i="18"/>
  <c r="J204" i="18"/>
  <c r="G204" i="18"/>
  <c r="E204" i="18"/>
  <c r="C204" i="18"/>
  <c r="J203" i="18"/>
  <c r="G203" i="18"/>
  <c r="E203" i="18"/>
  <c r="C203" i="18"/>
  <c r="J202" i="18"/>
  <c r="G202" i="18"/>
  <c r="E202" i="18"/>
  <c r="H202" i="18" s="1"/>
  <c r="C202" i="18"/>
  <c r="J201" i="18"/>
  <c r="G201" i="18"/>
  <c r="E201" i="18"/>
  <c r="C201" i="18"/>
  <c r="J200" i="18"/>
  <c r="G200" i="18"/>
  <c r="E200" i="18"/>
  <c r="C200" i="18"/>
  <c r="J199" i="18"/>
  <c r="G199" i="18"/>
  <c r="E199" i="18"/>
  <c r="H199" i="18" s="1"/>
  <c r="C199" i="18"/>
  <c r="J198" i="18"/>
  <c r="G198" i="18"/>
  <c r="E198" i="18"/>
  <c r="C198" i="18"/>
  <c r="J197" i="18"/>
  <c r="G197" i="18"/>
  <c r="E197" i="18"/>
  <c r="C197" i="18"/>
  <c r="J196" i="18"/>
  <c r="G196" i="18"/>
  <c r="E196" i="18"/>
  <c r="C196" i="18"/>
  <c r="J195" i="18"/>
  <c r="G195" i="18"/>
  <c r="E195" i="18"/>
  <c r="C195" i="18"/>
  <c r="J194" i="18"/>
  <c r="G194" i="18"/>
  <c r="E194" i="18"/>
  <c r="C194" i="18"/>
  <c r="J193" i="18"/>
  <c r="G193" i="18"/>
  <c r="E193" i="18"/>
  <c r="H193" i="18" s="1"/>
  <c r="C193" i="18"/>
  <c r="J192" i="18"/>
  <c r="G192" i="18"/>
  <c r="E192" i="18"/>
  <c r="C192" i="18"/>
  <c r="J191" i="18"/>
  <c r="G191" i="18"/>
  <c r="E191" i="18"/>
  <c r="C191" i="18"/>
  <c r="J190" i="18"/>
  <c r="G190" i="18"/>
  <c r="E190" i="18"/>
  <c r="C190" i="18"/>
  <c r="J189" i="18"/>
  <c r="G189" i="18"/>
  <c r="E189" i="18"/>
  <c r="C189" i="18"/>
  <c r="J188" i="18"/>
  <c r="G188" i="18"/>
  <c r="E188" i="18"/>
  <c r="C188" i="18"/>
  <c r="J187" i="18"/>
  <c r="G187" i="18"/>
  <c r="E187" i="18"/>
  <c r="C187" i="18"/>
  <c r="J186" i="18"/>
  <c r="G186" i="18"/>
  <c r="E186" i="18"/>
  <c r="C186" i="18"/>
  <c r="J185" i="18"/>
  <c r="G185" i="18"/>
  <c r="E185" i="18"/>
  <c r="C185" i="18"/>
  <c r="J184" i="18"/>
  <c r="G184" i="18"/>
  <c r="E184" i="18"/>
  <c r="H184" i="18" s="1"/>
  <c r="C184" i="18"/>
  <c r="J183" i="18"/>
  <c r="G183" i="18"/>
  <c r="E183" i="18"/>
  <c r="C183" i="18"/>
  <c r="J182" i="18"/>
  <c r="G182" i="18"/>
  <c r="E182" i="18"/>
  <c r="C182" i="18"/>
  <c r="J181" i="18"/>
  <c r="G181" i="18"/>
  <c r="E181" i="18"/>
  <c r="C181" i="18"/>
  <c r="J180" i="18"/>
  <c r="G180" i="18"/>
  <c r="E180" i="18"/>
  <c r="H180" i="18" s="1"/>
  <c r="C180" i="18"/>
  <c r="J179" i="18"/>
  <c r="G179" i="18"/>
  <c r="E179" i="18"/>
  <c r="C179" i="18"/>
  <c r="J178" i="18"/>
  <c r="G178" i="18"/>
  <c r="E178" i="18"/>
  <c r="C178" i="18"/>
  <c r="J177" i="18"/>
  <c r="G177" i="18"/>
  <c r="E177" i="18"/>
  <c r="C177" i="18"/>
  <c r="J176" i="18"/>
  <c r="G176" i="18"/>
  <c r="E176" i="18"/>
  <c r="C176" i="18"/>
  <c r="J175" i="18"/>
  <c r="G175" i="18"/>
  <c r="E175" i="18"/>
  <c r="C175" i="18"/>
  <c r="J174" i="18"/>
  <c r="G174" i="18"/>
  <c r="E174" i="18"/>
  <c r="C174" i="18"/>
  <c r="J173" i="18"/>
  <c r="G173" i="18"/>
  <c r="E173" i="18"/>
  <c r="C173" i="18"/>
  <c r="J172" i="18"/>
  <c r="G172" i="18"/>
  <c r="E172" i="18"/>
  <c r="C172" i="18"/>
  <c r="J171" i="18"/>
  <c r="G171" i="18"/>
  <c r="E171" i="18"/>
  <c r="C171" i="18"/>
  <c r="J170" i="18"/>
  <c r="G170" i="18"/>
  <c r="E170" i="18"/>
  <c r="C170" i="18"/>
  <c r="J169" i="18"/>
  <c r="G169" i="18"/>
  <c r="E169" i="18"/>
  <c r="C169" i="18"/>
  <c r="J168" i="18"/>
  <c r="G168" i="18"/>
  <c r="E168" i="18"/>
  <c r="C168" i="18"/>
  <c r="J167" i="18"/>
  <c r="G167" i="18"/>
  <c r="E167" i="18"/>
  <c r="C167" i="18"/>
  <c r="J166" i="18"/>
  <c r="G166" i="18"/>
  <c r="E166" i="18"/>
  <c r="C166" i="18"/>
  <c r="J165" i="18"/>
  <c r="G165" i="18"/>
  <c r="E165" i="18"/>
  <c r="C165" i="18"/>
  <c r="J164" i="18"/>
  <c r="G164" i="18"/>
  <c r="E164" i="18"/>
  <c r="C164" i="18"/>
  <c r="J163" i="18"/>
  <c r="G163" i="18"/>
  <c r="E163" i="18"/>
  <c r="C163" i="18"/>
  <c r="J162" i="18"/>
  <c r="G162" i="18"/>
  <c r="E162" i="18"/>
  <c r="C162" i="18"/>
  <c r="J161" i="18"/>
  <c r="G161" i="18"/>
  <c r="E161" i="18"/>
  <c r="C161" i="18"/>
  <c r="J160" i="18"/>
  <c r="G160" i="18"/>
  <c r="E160" i="18"/>
  <c r="C160" i="18"/>
  <c r="J159" i="18"/>
  <c r="G159" i="18"/>
  <c r="E159" i="18"/>
  <c r="C159" i="18"/>
  <c r="J158" i="18"/>
  <c r="G158" i="18"/>
  <c r="E158" i="18"/>
  <c r="C158" i="18"/>
  <c r="J157" i="18"/>
  <c r="G157" i="18"/>
  <c r="E157" i="18"/>
  <c r="C157" i="18"/>
  <c r="J156" i="18"/>
  <c r="G156" i="18"/>
  <c r="E156" i="18"/>
  <c r="C156" i="18"/>
  <c r="J155" i="18"/>
  <c r="G155" i="18"/>
  <c r="E155" i="18"/>
  <c r="C155" i="18"/>
  <c r="J154" i="18"/>
  <c r="G154" i="18"/>
  <c r="E154" i="18"/>
  <c r="C154" i="18"/>
  <c r="J153" i="18"/>
  <c r="G153" i="18"/>
  <c r="E153" i="18"/>
  <c r="C153" i="18"/>
  <c r="J152" i="18"/>
  <c r="G152" i="18"/>
  <c r="E152" i="18"/>
  <c r="C152" i="18"/>
  <c r="J151" i="18"/>
  <c r="G151" i="18"/>
  <c r="E151" i="18"/>
  <c r="C151" i="18"/>
  <c r="J150" i="18"/>
  <c r="G150" i="18"/>
  <c r="E150" i="18"/>
  <c r="C150" i="18"/>
  <c r="J149" i="18"/>
  <c r="G149" i="18"/>
  <c r="E149" i="18"/>
  <c r="C149" i="18"/>
  <c r="J148" i="18"/>
  <c r="G148" i="18"/>
  <c r="E148" i="18"/>
  <c r="C148" i="18"/>
  <c r="J147" i="18"/>
  <c r="G147" i="18"/>
  <c r="E147" i="18"/>
  <c r="C147" i="18"/>
  <c r="J146" i="18"/>
  <c r="G146" i="18"/>
  <c r="E146" i="18"/>
  <c r="C146" i="18"/>
  <c r="J145" i="18"/>
  <c r="G145" i="18"/>
  <c r="E145" i="18"/>
  <c r="C145" i="18"/>
  <c r="J144" i="18"/>
  <c r="G144" i="18"/>
  <c r="E144" i="18"/>
  <c r="C144" i="18"/>
  <c r="J143" i="18"/>
  <c r="G143" i="18"/>
  <c r="E143" i="18"/>
  <c r="C143" i="18"/>
  <c r="J142" i="18"/>
  <c r="G142" i="18"/>
  <c r="E142" i="18"/>
  <c r="C142" i="18"/>
  <c r="J141" i="18"/>
  <c r="G141" i="18"/>
  <c r="E141" i="18"/>
  <c r="C141" i="18"/>
  <c r="J140" i="18"/>
  <c r="G140" i="18"/>
  <c r="E140" i="18"/>
  <c r="C140" i="18"/>
  <c r="J139" i="18"/>
  <c r="G139" i="18"/>
  <c r="E139" i="18"/>
  <c r="C139" i="18"/>
  <c r="J138" i="18"/>
  <c r="G138" i="18"/>
  <c r="E138" i="18"/>
  <c r="C138" i="18"/>
  <c r="J137" i="18"/>
  <c r="G137" i="18"/>
  <c r="E137" i="18"/>
  <c r="C137" i="18"/>
  <c r="J136" i="18"/>
  <c r="G136" i="18"/>
  <c r="E136" i="18"/>
  <c r="C136" i="18"/>
  <c r="J135" i="18"/>
  <c r="G135" i="18"/>
  <c r="E135" i="18"/>
  <c r="C135" i="18"/>
  <c r="J134" i="18"/>
  <c r="G134" i="18"/>
  <c r="E134" i="18"/>
  <c r="C134" i="18"/>
  <c r="J133" i="18"/>
  <c r="G133" i="18"/>
  <c r="E133" i="18"/>
  <c r="C133" i="18"/>
  <c r="J132" i="18"/>
  <c r="G132" i="18"/>
  <c r="E132" i="18"/>
  <c r="C132" i="18"/>
  <c r="J131" i="18"/>
  <c r="G131" i="18"/>
  <c r="E131" i="18"/>
  <c r="C131" i="18"/>
  <c r="J130" i="18"/>
  <c r="G130" i="18"/>
  <c r="E130" i="18"/>
  <c r="C130" i="18"/>
  <c r="J129" i="18"/>
  <c r="G129" i="18"/>
  <c r="E129" i="18"/>
  <c r="C129" i="18"/>
  <c r="J128" i="18"/>
  <c r="G128" i="18"/>
  <c r="E128" i="18"/>
  <c r="C128" i="18"/>
  <c r="J127" i="18"/>
  <c r="G127" i="18"/>
  <c r="E127" i="18"/>
  <c r="C127" i="18"/>
  <c r="J126" i="18"/>
  <c r="G126" i="18"/>
  <c r="E126" i="18"/>
  <c r="C126" i="18"/>
  <c r="J125" i="18"/>
  <c r="G125" i="18"/>
  <c r="E125" i="18"/>
  <c r="C125" i="18"/>
  <c r="J124" i="18"/>
  <c r="G124" i="18"/>
  <c r="E124" i="18"/>
  <c r="C124" i="18"/>
  <c r="J123" i="18"/>
  <c r="G123" i="18"/>
  <c r="E123" i="18"/>
  <c r="C123" i="18"/>
  <c r="J122" i="18"/>
  <c r="G122" i="18"/>
  <c r="E122" i="18"/>
  <c r="C122" i="18"/>
  <c r="J121" i="18"/>
  <c r="G121" i="18"/>
  <c r="E121" i="18"/>
  <c r="C121" i="18"/>
  <c r="J120" i="18"/>
  <c r="G120" i="18"/>
  <c r="E120" i="18"/>
  <c r="C120" i="18"/>
  <c r="J119" i="18"/>
  <c r="G119" i="18"/>
  <c r="E119" i="18"/>
  <c r="C119" i="18"/>
  <c r="J118" i="18"/>
  <c r="G118" i="18"/>
  <c r="E118" i="18"/>
  <c r="C118" i="18"/>
  <c r="J117" i="18"/>
  <c r="G117" i="18"/>
  <c r="E117" i="18"/>
  <c r="C117" i="18"/>
  <c r="J116" i="18"/>
  <c r="G116" i="18"/>
  <c r="E116" i="18"/>
  <c r="C116" i="18"/>
  <c r="J115" i="18"/>
  <c r="G115" i="18"/>
  <c r="E115" i="18"/>
  <c r="C115" i="18"/>
  <c r="J114" i="18"/>
  <c r="G114" i="18"/>
  <c r="E114" i="18"/>
  <c r="C114" i="18"/>
  <c r="J113" i="18"/>
  <c r="G113" i="18"/>
  <c r="E113" i="18"/>
  <c r="C113" i="18"/>
  <c r="J112" i="18"/>
  <c r="G112" i="18"/>
  <c r="E112" i="18"/>
  <c r="C112" i="18"/>
  <c r="J111" i="18"/>
  <c r="G111" i="18"/>
  <c r="E111" i="18"/>
  <c r="C111" i="18"/>
  <c r="J110" i="18"/>
  <c r="G110" i="18"/>
  <c r="E110" i="18"/>
  <c r="C110" i="18"/>
  <c r="J109" i="18"/>
  <c r="G109" i="18"/>
  <c r="E109" i="18"/>
  <c r="C109" i="18"/>
  <c r="J108" i="18"/>
  <c r="G108" i="18"/>
  <c r="E108" i="18"/>
  <c r="C108" i="18"/>
  <c r="J107" i="18"/>
  <c r="G107" i="18"/>
  <c r="E107" i="18"/>
  <c r="C107" i="18"/>
  <c r="J106" i="18"/>
  <c r="G106" i="18"/>
  <c r="E106" i="18"/>
  <c r="C106" i="18"/>
  <c r="J105" i="18"/>
  <c r="G105" i="18"/>
  <c r="E105" i="18"/>
  <c r="C105" i="18"/>
  <c r="J104" i="18"/>
  <c r="G104" i="18"/>
  <c r="E104" i="18"/>
  <c r="C104" i="18"/>
  <c r="J103" i="18"/>
  <c r="G103" i="18"/>
  <c r="E103" i="18"/>
  <c r="C103" i="18"/>
  <c r="J102" i="18"/>
  <c r="G102" i="18"/>
  <c r="E102" i="18"/>
  <c r="C102" i="18"/>
  <c r="J101" i="18"/>
  <c r="G101" i="18"/>
  <c r="E101" i="18"/>
  <c r="C101" i="18"/>
  <c r="J100" i="18"/>
  <c r="G100" i="18"/>
  <c r="E100" i="18"/>
  <c r="C100" i="18"/>
  <c r="J99" i="18"/>
  <c r="G99" i="18"/>
  <c r="E99" i="18"/>
  <c r="C99" i="18"/>
  <c r="J98" i="18"/>
  <c r="G98" i="18"/>
  <c r="E98" i="18"/>
  <c r="C98" i="18"/>
  <c r="J97" i="18"/>
  <c r="G97" i="18"/>
  <c r="E97" i="18"/>
  <c r="C97" i="18"/>
  <c r="J96" i="18"/>
  <c r="G96" i="18"/>
  <c r="E96" i="18"/>
  <c r="C96" i="18"/>
  <c r="J95" i="18"/>
  <c r="G95" i="18"/>
  <c r="E95" i="18"/>
  <c r="C95" i="18"/>
  <c r="J94" i="18"/>
  <c r="G94" i="18"/>
  <c r="E94" i="18"/>
  <c r="C94" i="18"/>
  <c r="J93" i="18"/>
  <c r="G93" i="18"/>
  <c r="E93" i="18"/>
  <c r="C93" i="18"/>
  <c r="J92" i="18"/>
  <c r="G92" i="18"/>
  <c r="E92" i="18"/>
  <c r="C92" i="18"/>
  <c r="J91" i="18"/>
  <c r="G91" i="18"/>
  <c r="E91" i="18"/>
  <c r="C91" i="18"/>
  <c r="J90" i="18"/>
  <c r="G90" i="18"/>
  <c r="E90" i="18"/>
  <c r="C90" i="18"/>
  <c r="J89" i="18"/>
  <c r="G89" i="18"/>
  <c r="E89" i="18"/>
  <c r="C89" i="18"/>
  <c r="J88" i="18"/>
  <c r="G88" i="18"/>
  <c r="E88" i="18"/>
  <c r="C88" i="18"/>
  <c r="J87" i="18"/>
  <c r="G87" i="18"/>
  <c r="E87" i="18"/>
  <c r="C87" i="18"/>
  <c r="J86" i="18"/>
  <c r="G86" i="18"/>
  <c r="E86" i="18"/>
  <c r="C86" i="18"/>
  <c r="J85" i="18"/>
  <c r="G85" i="18"/>
  <c r="E85" i="18"/>
  <c r="C85" i="18"/>
  <c r="J84" i="18"/>
  <c r="G84" i="18"/>
  <c r="E84" i="18"/>
  <c r="C84" i="18"/>
  <c r="J83" i="18"/>
  <c r="G83" i="18"/>
  <c r="E83" i="18"/>
  <c r="C83" i="18"/>
  <c r="J82" i="18"/>
  <c r="G82" i="18"/>
  <c r="E82" i="18"/>
  <c r="C82" i="18"/>
  <c r="J81" i="18"/>
  <c r="G81" i="18"/>
  <c r="E81" i="18"/>
  <c r="C81" i="18"/>
  <c r="J80" i="18"/>
  <c r="G80" i="18"/>
  <c r="E80" i="18"/>
  <c r="C80" i="18"/>
  <c r="J79" i="18"/>
  <c r="G79" i="18"/>
  <c r="E79" i="18"/>
  <c r="C79" i="18"/>
  <c r="J78" i="18"/>
  <c r="G78" i="18"/>
  <c r="E78" i="18"/>
  <c r="C78" i="18"/>
  <c r="J77" i="18"/>
  <c r="G77" i="18"/>
  <c r="E77" i="18"/>
  <c r="H77" i="18" s="1"/>
  <c r="C77" i="18"/>
  <c r="J76" i="18"/>
  <c r="G76" i="18"/>
  <c r="E76" i="18"/>
  <c r="C76" i="18"/>
  <c r="J75" i="18"/>
  <c r="G75" i="18"/>
  <c r="E75" i="18"/>
  <c r="C75" i="18"/>
  <c r="J74" i="18"/>
  <c r="G74" i="18"/>
  <c r="E74" i="18"/>
  <c r="C74" i="18"/>
  <c r="J73" i="18"/>
  <c r="G73" i="18"/>
  <c r="E73" i="18"/>
  <c r="H73" i="18" s="1"/>
  <c r="C73" i="18"/>
  <c r="J72" i="18"/>
  <c r="G72" i="18"/>
  <c r="E72" i="18"/>
  <c r="H72" i="18" s="1"/>
  <c r="C72" i="18"/>
  <c r="J71" i="18"/>
  <c r="G71" i="18"/>
  <c r="E71" i="18"/>
  <c r="C71" i="18"/>
  <c r="J70" i="18"/>
  <c r="G70" i="18"/>
  <c r="E70" i="18"/>
  <c r="C70" i="18"/>
  <c r="J69" i="18"/>
  <c r="G69" i="18"/>
  <c r="E69" i="18"/>
  <c r="C69" i="18"/>
  <c r="J68" i="18"/>
  <c r="G68" i="18"/>
  <c r="E68" i="18"/>
  <c r="C68" i="18"/>
  <c r="J67" i="18"/>
  <c r="G67" i="18"/>
  <c r="E67" i="18"/>
  <c r="C67" i="18"/>
  <c r="J66" i="18"/>
  <c r="G66" i="18"/>
  <c r="E66" i="18"/>
  <c r="C66" i="18"/>
  <c r="J65" i="18"/>
  <c r="G65" i="18"/>
  <c r="E65" i="18"/>
  <c r="C65" i="18"/>
  <c r="J64" i="18"/>
  <c r="G64" i="18"/>
  <c r="E64" i="18"/>
  <c r="H64" i="18" s="1"/>
  <c r="C64" i="18"/>
  <c r="J63" i="18"/>
  <c r="G63" i="18"/>
  <c r="E63" i="18"/>
  <c r="C63" i="18"/>
  <c r="J62" i="18"/>
  <c r="G62" i="18"/>
  <c r="E62" i="18"/>
  <c r="C62" i="18"/>
  <c r="J61" i="18"/>
  <c r="G61" i="18"/>
  <c r="E61" i="18"/>
  <c r="C61" i="18"/>
  <c r="J60" i="18"/>
  <c r="G60" i="18"/>
  <c r="E60" i="18"/>
  <c r="H60" i="18" s="1"/>
  <c r="C60" i="18"/>
  <c r="J59" i="18"/>
  <c r="G59" i="18"/>
  <c r="E59" i="18"/>
  <c r="C59" i="18"/>
  <c r="J58" i="18"/>
  <c r="G58" i="18"/>
  <c r="E58" i="18"/>
  <c r="C58" i="18"/>
  <c r="J57" i="18"/>
  <c r="G57" i="18"/>
  <c r="E57" i="18"/>
  <c r="H57" i="18" s="1"/>
  <c r="C57" i="18"/>
  <c r="J56" i="18"/>
  <c r="G56" i="18"/>
  <c r="E56" i="18"/>
  <c r="C56" i="18"/>
  <c r="J55" i="18"/>
  <c r="G55" i="18"/>
  <c r="E55" i="18"/>
  <c r="C55" i="18"/>
  <c r="J54" i="18"/>
  <c r="G54" i="18"/>
  <c r="E54" i="18"/>
  <c r="C54" i="18"/>
  <c r="J53" i="18"/>
  <c r="G53" i="18"/>
  <c r="E53" i="18"/>
  <c r="H53" i="18" s="1"/>
  <c r="C53" i="18"/>
  <c r="J52" i="18"/>
  <c r="G52" i="18"/>
  <c r="E52" i="18"/>
  <c r="H52" i="18" s="1"/>
  <c r="C52" i="18"/>
  <c r="J51" i="18"/>
  <c r="G51" i="18"/>
  <c r="E51" i="18"/>
  <c r="C51" i="18"/>
  <c r="J50" i="18"/>
  <c r="G50" i="18"/>
  <c r="E50" i="18"/>
  <c r="C50" i="18"/>
  <c r="J49" i="18"/>
  <c r="G49" i="18"/>
  <c r="E49" i="18"/>
  <c r="C49" i="18"/>
  <c r="J48" i="18"/>
  <c r="G48" i="18"/>
  <c r="E48" i="18"/>
  <c r="C48" i="18"/>
  <c r="J47" i="18"/>
  <c r="G47" i="18"/>
  <c r="E47" i="18"/>
  <c r="C47" i="18"/>
  <c r="J46" i="18"/>
  <c r="G46" i="18"/>
  <c r="E46" i="18"/>
  <c r="C46" i="18"/>
  <c r="J45" i="18"/>
  <c r="G45" i="18"/>
  <c r="E45" i="18"/>
  <c r="C45" i="18"/>
  <c r="J44" i="18"/>
  <c r="G44" i="18"/>
  <c r="E44" i="18"/>
  <c r="H44" i="18" s="1"/>
  <c r="C44" i="18"/>
  <c r="J43" i="18"/>
  <c r="G43" i="18"/>
  <c r="E43" i="18"/>
  <c r="C43" i="18"/>
  <c r="J42" i="18"/>
  <c r="G42" i="18"/>
  <c r="E42" i="18"/>
  <c r="C42" i="18"/>
  <c r="J41" i="18"/>
  <c r="G41" i="18"/>
  <c r="E41" i="18"/>
  <c r="H41" i="18" s="1"/>
  <c r="C41" i="18"/>
  <c r="J40" i="18"/>
  <c r="G40" i="18"/>
  <c r="E40" i="18"/>
  <c r="C40" i="18"/>
  <c r="J39" i="18"/>
  <c r="G39" i="18"/>
  <c r="E39" i="18"/>
  <c r="C39" i="18"/>
  <c r="J38" i="18"/>
  <c r="G38" i="18"/>
  <c r="E38" i="18"/>
  <c r="C38" i="18"/>
  <c r="J37" i="18"/>
  <c r="G37" i="18"/>
  <c r="E37" i="18"/>
  <c r="C37" i="18"/>
  <c r="J36" i="18"/>
  <c r="G36" i="18"/>
  <c r="E36" i="18"/>
  <c r="C36" i="18"/>
  <c r="J35" i="18"/>
  <c r="G35" i="18"/>
  <c r="E35" i="18"/>
  <c r="C35" i="18"/>
  <c r="J34" i="18"/>
  <c r="G34" i="18"/>
  <c r="E34" i="18"/>
  <c r="C34" i="18"/>
  <c r="J33" i="18"/>
  <c r="G33" i="18"/>
  <c r="E33" i="18"/>
  <c r="C33" i="18"/>
  <c r="J32" i="18"/>
  <c r="G32" i="18"/>
  <c r="E32" i="18"/>
  <c r="C32" i="18"/>
  <c r="J31" i="18"/>
  <c r="G31" i="18"/>
  <c r="E31" i="18"/>
  <c r="C31" i="18"/>
  <c r="J30" i="18"/>
  <c r="G30" i="18"/>
  <c r="E30" i="18"/>
  <c r="C30" i="18"/>
  <c r="J29" i="18"/>
  <c r="G29" i="18"/>
  <c r="E29" i="18"/>
  <c r="H29" i="18" s="1"/>
  <c r="C29" i="18"/>
  <c r="J28" i="18"/>
  <c r="G28" i="18"/>
  <c r="E28" i="18"/>
  <c r="C28" i="18"/>
  <c r="J27" i="18"/>
  <c r="G27" i="18"/>
  <c r="E27" i="18"/>
  <c r="C27" i="18"/>
  <c r="J26" i="18"/>
  <c r="G26" i="18"/>
  <c r="E26" i="18"/>
  <c r="C26" i="18"/>
  <c r="J25" i="18"/>
  <c r="G25" i="18"/>
  <c r="E25" i="18"/>
  <c r="H25" i="18" s="1"/>
  <c r="C25" i="18"/>
  <c r="J24" i="18"/>
  <c r="G24" i="18"/>
  <c r="E24" i="18"/>
  <c r="H24" i="18" s="1"/>
  <c r="C24" i="18"/>
  <c r="J23" i="18"/>
  <c r="G23" i="18"/>
  <c r="E23" i="18"/>
  <c r="C23" i="18"/>
  <c r="J22" i="18"/>
  <c r="G22" i="18"/>
  <c r="E22" i="18"/>
  <c r="C22" i="18"/>
  <c r="J21" i="18"/>
  <c r="G21" i="18"/>
  <c r="E21" i="18"/>
  <c r="H21" i="18" s="1"/>
  <c r="C21" i="18"/>
  <c r="J20" i="18"/>
  <c r="G20" i="18"/>
  <c r="E20" i="18"/>
  <c r="C20" i="18"/>
  <c r="J19" i="18"/>
  <c r="G19" i="18"/>
  <c r="E19" i="18"/>
  <c r="C19" i="18"/>
  <c r="J18" i="18"/>
  <c r="G18" i="18"/>
  <c r="E18" i="18"/>
  <c r="C18" i="18"/>
  <c r="J17" i="18"/>
  <c r="G17" i="18"/>
  <c r="E17" i="18"/>
  <c r="C17" i="18"/>
  <c r="J16" i="18"/>
  <c r="G16" i="18"/>
  <c r="E16" i="18"/>
  <c r="H16" i="18" s="1"/>
  <c r="C16" i="18"/>
  <c r="J15" i="18"/>
  <c r="G15" i="18"/>
  <c r="E15" i="18"/>
  <c r="C15" i="18"/>
  <c r="J14" i="18"/>
  <c r="G14" i="18"/>
  <c r="E14" i="18"/>
  <c r="C14" i="18"/>
  <c r="J13" i="18"/>
  <c r="G13" i="18"/>
  <c r="E13" i="18"/>
  <c r="C13" i="18"/>
  <c r="J12" i="18"/>
  <c r="G12" i="18"/>
  <c r="E12" i="18"/>
  <c r="C12" i="18"/>
  <c r="J11" i="18"/>
  <c r="G11" i="18"/>
  <c r="E11" i="18"/>
  <c r="C11" i="18"/>
  <c r="J10" i="18"/>
  <c r="G10" i="18"/>
  <c r="E10" i="18"/>
  <c r="C10" i="18"/>
  <c r="J9" i="18"/>
  <c r="G9" i="18"/>
  <c r="E9" i="18"/>
  <c r="H9" i="18" s="1"/>
  <c r="C9" i="18"/>
  <c r="J8" i="18"/>
  <c r="G8" i="18"/>
  <c r="E8" i="18"/>
  <c r="H8" i="18" s="1"/>
  <c r="C8" i="18"/>
  <c r="J7" i="18"/>
  <c r="G7" i="18"/>
  <c r="E7" i="18"/>
  <c r="C7" i="18"/>
  <c r="J6" i="18"/>
  <c r="G6" i="18"/>
  <c r="E6" i="18"/>
  <c r="C6" i="18"/>
  <c r="J5" i="18"/>
  <c r="G5" i="18"/>
  <c r="E5" i="18"/>
  <c r="C5" i="18"/>
  <c r="J4" i="18"/>
  <c r="G4" i="18"/>
  <c r="E4" i="18"/>
  <c r="H4" i="18" s="1"/>
  <c r="C4" i="18"/>
  <c r="J3" i="18"/>
  <c r="G3" i="18"/>
  <c r="E3" i="18"/>
  <c r="C3" i="18"/>
  <c r="J2" i="18"/>
  <c r="G2" i="18"/>
  <c r="E2" i="18"/>
  <c r="C2" i="18"/>
  <c r="H123" i="18" l="1"/>
  <c r="H161" i="18"/>
  <c r="H177" i="18"/>
  <c r="H78" i="18"/>
  <c r="H163" i="18"/>
  <c r="H188" i="18"/>
  <c r="H220" i="18"/>
  <c r="H121" i="18"/>
  <c r="H209" i="18"/>
  <c r="H11" i="18"/>
  <c r="H19" i="18"/>
  <c r="H23" i="18"/>
  <c r="H55" i="18"/>
  <c r="H75" i="18"/>
  <c r="H183" i="18"/>
  <c r="H211" i="18"/>
  <c r="H219" i="18"/>
  <c r="H196" i="18"/>
  <c r="H200" i="18"/>
  <c r="H204" i="18"/>
  <c r="H264" i="18"/>
  <c r="H181" i="18"/>
  <c r="H113" i="18"/>
  <c r="H2" i="18"/>
  <c r="H50" i="18"/>
  <c r="H58" i="18"/>
  <c r="H66" i="18"/>
  <c r="H74" i="18"/>
  <c r="H106" i="18"/>
  <c r="H130" i="18"/>
  <c r="H138" i="18"/>
  <c r="H154" i="18"/>
  <c r="H158" i="18"/>
  <c r="H182" i="18"/>
  <c r="H186" i="18"/>
  <c r="H134" i="18"/>
  <c r="H5" i="18"/>
  <c r="H266" i="18"/>
  <c r="H102" i="18"/>
  <c r="H81" i="18"/>
  <c r="H97" i="18"/>
  <c r="H101" i="18"/>
  <c r="H141" i="18"/>
  <c r="H145" i="18"/>
  <c r="H149" i="18"/>
  <c r="H165" i="18"/>
  <c r="H169" i="18"/>
  <c r="H212" i="18"/>
  <c r="H150" i="18"/>
  <c r="H278" i="18"/>
  <c r="H94" i="18"/>
  <c r="H3" i="18"/>
  <c r="H225" i="18"/>
  <c r="H82" i="18"/>
  <c r="H206" i="18"/>
  <c r="H79" i="18"/>
  <c r="H95" i="18"/>
  <c r="H210" i="18"/>
  <c r="H218" i="18"/>
  <c r="H48" i="18"/>
  <c r="H187" i="18"/>
  <c r="H88" i="18"/>
  <c r="H96" i="18"/>
  <c r="H100" i="18"/>
  <c r="H104" i="18"/>
  <c r="H112" i="18"/>
  <c r="H116" i="18"/>
  <c r="H124" i="18"/>
  <c r="H132" i="18"/>
  <c r="H136" i="18"/>
  <c r="H140" i="18"/>
  <c r="H148" i="18"/>
  <c r="H152" i="18"/>
  <c r="H160" i="18"/>
  <c r="H164" i="18"/>
  <c r="H168" i="18"/>
  <c r="H172" i="18"/>
  <c r="H28" i="18"/>
  <c r="H238" i="18"/>
  <c r="H254" i="18"/>
  <c r="H120" i="18"/>
  <c r="H256" i="18"/>
  <c r="H76" i="18"/>
  <c r="H99" i="18"/>
  <c r="H143" i="18"/>
  <c r="H235" i="18"/>
  <c r="H273" i="18"/>
  <c r="H179" i="18"/>
  <c r="H31" i="18"/>
  <c r="H26" i="18"/>
  <c r="H34" i="18"/>
  <c r="H38" i="18"/>
  <c r="H42" i="18"/>
  <c r="H80" i="18"/>
  <c r="H111" i="18"/>
  <c r="H119" i="18"/>
  <c r="H127" i="18"/>
  <c r="H213" i="18"/>
  <c r="H217" i="18"/>
  <c r="H251" i="18"/>
  <c r="H255" i="18"/>
  <c r="H69" i="18"/>
  <c r="H84" i="18"/>
  <c r="H135" i="18"/>
  <c r="H221" i="18"/>
  <c r="H274" i="18"/>
  <c r="H7" i="18"/>
  <c r="H12" i="18"/>
  <c r="H203" i="18"/>
  <c r="H156" i="18"/>
  <c r="H32" i="18"/>
  <c r="H36" i="18"/>
  <c r="H40" i="18"/>
  <c r="H63" i="18"/>
  <c r="H105" i="18"/>
  <c r="H109" i="18"/>
  <c r="H129" i="18"/>
  <c r="H157" i="18"/>
  <c r="H245" i="18"/>
  <c r="H249" i="18"/>
  <c r="H253" i="18"/>
  <c r="H257" i="18"/>
  <c r="H223" i="18"/>
  <c r="H265" i="18"/>
  <c r="H56" i="18"/>
  <c r="H230" i="18"/>
  <c r="H137" i="18"/>
  <c r="H226" i="18"/>
  <c r="H234" i="18"/>
  <c r="H39" i="18"/>
  <c r="H70" i="18"/>
  <c r="H45" i="18"/>
  <c r="H68" i="18"/>
  <c r="H83" i="18"/>
  <c r="H114" i="18"/>
  <c r="H126" i="18"/>
  <c r="H162" i="18"/>
  <c r="H166" i="18"/>
  <c r="H170" i="18"/>
  <c r="H197" i="18"/>
  <c r="H216" i="18"/>
  <c r="H250" i="18"/>
  <c r="H262" i="18"/>
  <c r="H147" i="18"/>
  <c r="H195" i="18"/>
  <c r="H67" i="18"/>
  <c r="H110" i="18"/>
  <c r="H139" i="18"/>
  <c r="H173" i="18"/>
  <c r="H92" i="18"/>
  <c r="H103" i="18"/>
  <c r="H144" i="18"/>
  <c r="H151" i="18"/>
  <c r="H192" i="18"/>
  <c r="H242" i="18"/>
  <c r="H125" i="18"/>
  <c r="H214" i="18"/>
  <c r="H246" i="18"/>
  <c r="H20" i="18"/>
  <c r="H27" i="18"/>
  <c r="H155" i="18"/>
  <c r="H91" i="18"/>
  <c r="H191" i="18"/>
  <c r="H107" i="18"/>
  <c r="H118" i="18"/>
  <c r="H159" i="18"/>
  <c r="H174" i="18"/>
  <c r="H185" i="18"/>
  <c r="H222" i="18"/>
  <c r="H232" i="18"/>
  <c r="H268" i="18"/>
  <c r="H13" i="18"/>
  <c r="H61" i="18"/>
  <c r="H71" i="18"/>
  <c r="H89" i="18"/>
  <c r="H93" i="18"/>
  <c r="H133" i="18"/>
  <c r="H178" i="18"/>
  <c r="H189" i="18"/>
  <c r="H54" i="18"/>
  <c r="H115" i="18"/>
  <c r="H122" i="18"/>
  <c r="H167" i="18"/>
  <c r="H215" i="18"/>
  <c r="H236" i="18"/>
  <c r="H258" i="18"/>
  <c r="H43" i="18"/>
  <c r="H108" i="18"/>
  <c r="H208" i="18"/>
  <c r="H229" i="18"/>
  <c r="H247" i="18"/>
  <c r="H171" i="18"/>
  <c r="H15" i="18"/>
  <c r="H10" i="18"/>
  <c r="H14" i="18"/>
  <c r="H47" i="18"/>
  <c r="H62" i="18"/>
  <c r="H86" i="18"/>
  <c r="H90" i="18"/>
  <c r="H142" i="18"/>
  <c r="H175" i="18"/>
  <c r="H190" i="18"/>
  <c r="H201" i="18"/>
  <c r="H18" i="18"/>
  <c r="H51" i="18"/>
  <c r="H146" i="18"/>
  <c r="H153" i="18"/>
  <c r="H194" i="18"/>
  <c r="H205" i="18"/>
  <c r="H237" i="18"/>
  <c r="H248" i="18"/>
  <c r="H37" i="18"/>
  <c r="H59" i="18"/>
  <c r="H87" i="18"/>
  <c r="H98" i="18"/>
  <c r="H131" i="18"/>
  <c r="H176" i="18"/>
  <c r="H198" i="18"/>
  <c r="H224" i="18"/>
  <c r="H241" i="18"/>
  <c r="H263" i="18"/>
  <c r="H277" i="18"/>
  <c r="F281" i="19"/>
  <c r="C281" i="18"/>
  <c r="H30" i="18"/>
  <c r="H35" i="18"/>
  <c r="H33" i="18"/>
  <c r="H117" i="18"/>
  <c r="H22" i="18"/>
  <c r="H65" i="18"/>
  <c r="H17" i="18"/>
  <c r="H46" i="18"/>
  <c r="H49" i="18"/>
  <c r="H128" i="18"/>
  <c r="G281" i="18"/>
  <c r="H6" i="18"/>
  <c r="H85" i="18"/>
  <c r="E281" i="18"/>
  <c r="H281" i="18" l="1"/>
  <c r="H284" i="18" s="1"/>
  <c r="H283" i="18"/>
  <c r="H285" i="18" s="1"/>
  <c r="K5" i="18" s="1"/>
  <c r="L5" i="18" s="1"/>
  <c r="K175" i="18"/>
  <c r="L175" i="18" s="1"/>
  <c r="K162" i="18"/>
  <c r="L162" i="18" s="1"/>
  <c r="K82" i="18"/>
  <c r="L82" i="18" s="1"/>
  <c r="K85" i="18"/>
  <c r="L85" i="18" s="1"/>
  <c r="K271" i="18"/>
  <c r="L271" i="18" s="1"/>
  <c r="K177" i="18"/>
  <c r="L177" i="18" s="1"/>
  <c r="K92" i="18"/>
  <c r="L92" i="18" s="1"/>
  <c r="K267" i="18"/>
  <c r="L267" i="18" s="1"/>
  <c r="K191" i="18"/>
  <c r="L191" i="18" s="1"/>
  <c r="K123" i="18"/>
  <c r="L123" i="18" s="1"/>
  <c r="K114" i="18"/>
  <c r="L114" i="18" s="1"/>
  <c r="K143" i="18"/>
  <c r="L143" i="18" s="1"/>
  <c r="K236" i="18"/>
  <c r="L236" i="18" s="1"/>
  <c r="K159" i="18"/>
  <c r="L159" i="18" s="1"/>
  <c r="K29" i="18"/>
  <c r="L29" i="18" s="1"/>
  <c r="K53" i="18"/>
  <c r="L53" i="18" s="1"/>
  <c r="K75" i="18"/>
  <c r="L75" i="18" s="1"/>
  <c r="K204" i="18"/>
  <c r="L204" i="18" s="1"/>
  <c r="K277" i="18"/>
  <c r="L277" i="18" s="1"/>
  <c r="K262" i="18"/>
  <c r="L262" i="18" s="1"/>
  <c r="K246" i="18"/>
  <c r="L246" i="18" s="1"/>
  <c r="K230" i="18"/>
  <c r="L230" i="18" s="1"/>
  <c r="K215" i="18"/>
  <c r="L215" i="18" s="1"/>
  <c r="K199" i="18"/>
  <c r="L199" i="18" s="1"/>
  <c r="K183" i="18"/>
  <c r="L183" i="18" s="1"/>
  <c r="K167" i="18"/>
  <c r="L167" i="18" s="1"/>
  <c r="K151" i="18"/>
  <c r="L151" i="18" s="1"/>
  <c r="K138" i="18"/>
  <c r="L138" i="18" s="1"/>
  <c r="K122" i="18"/>
  <c r="L122" i="18" s="1"/>
  <c r="K106" i="18"/>
  <c r="L106" i="18" s="1"/>
  <c r="K90" i="18"/>
  <c r="L90" i="18" s="1"/>
  <c r="K74" i="18"/>
  <c r="L74" i="18" s="1"/>
  <c r="K59" i="18"/>
  <c r="L59" i="18" s="1"/>
  <c r="K43" i="18"/>
  <c r="L43" i="18" s="1"/>
  <c r="K27" i="18"/>
  <c r="L27" i="18" s="1"/>
  <c r="K11" i="18"/>
  <c r="L11" i="18" s="1"/>
  <c r="K131" i="18"/>
  <c r="L131" i="18" s="1"/>
  <c r="K115" i="18"/>
  <c r="L115" i="18" s="1"/>
  <c r="K99" i="18"/>
  <c r="L99" i="18" s="1"/>
  <c r="K83" i="18"/>
  <c r="L83" i="18" s="1"/>
  <c r="K52" i="18"/>
  <c r="L52" i="18" s="1"/>
  <c r="K4" i="18"/>
  <c r="L4" i="18" s="1"/>
  <c r="K264" i="18"/>
  <c r="L264" i="18" s="1"/>
  <c r="K140" i="18"/>
  <c r="L140" i="18" s="1"/>
  <c r="K124" i="18"/>
  <c r="L124" i="18" s="1"/>
  <c r="K45" i="18"/>
  <c r="L45" i="18" s="1"/>
  <c r="K13" i="18"/>
  <c r="L13" i="18" s="1"/>
  <c r="K266" i="18"/>
  <c r="L266" i="18" s="1"/>
  <c r="K250" i="18"/>
  <c r="L250" i="18" s="1"/>
  <c r="K234" i="18"/>
  <c r="L234" i="18" s="1"/>
  <c r="K219" i="18"/>
  <c r="L219" i="18" s="1"/>
  <c r="K203" i="18"/>
  <c r="L203" i="18" s="1"/>
  <c r="K187" i="18"/>
  <c r="L187" i="18" s="1"/>
  <c r="K171" i="18"/>
  <c r="L171" i="18" s="1"/>
  <c r="K155" i="18"/>
  <c r="L155" i="18" s="1"/>
  <c r="K126" i="18"/>
  <c r="L126" i="18" s="1"/>
  <c r="K110" i="18"/>
  <c r="L110" i="18" s="1"/>
  <c r="K94" i="18"/>
  <c r="L94" i="18" s="1"/>
  <c r="K78" i="18"/>
  <c r="L78" i="18" s="1"/>
  <c r="K63" i="18"/>
  <c r="L63" i="18" s="1"/>
  <c r="K47" i="18"/>
  <c r="L47" i="18" s="1"/>
  <c r="K31" i="18"/>
  <c r="L31" i="18" s="1"/>
  <c r="K15" i="18"/>
  <c r="L15" i="18" s="1"/>
  <c r="K268" i="18"/>
  <c r="L268" i="18" s="1"/>
  <c r="K256" i="18"/>
  <c r="L256" i="18" s="1"/>
  <c r="K253" i="18"/>
  <c r="L253" i="18" s="1"/>
  <c r="K240" i="18"/>
  <c r="L240" i="18" s="1"/>
  <c r="K237" i="18"/>
  <c r="L237" i="18" s="1"/>
  <c r="K125" i="18"/>
  <c r="L125" i="18" s="1"/>
  <c r="K116" i="18"/>
  <c r="L116" i="18" s="1"/>
  <c r="K46" i="18"/>
  <c r="L46" i="18" s="1"/>
  <c r="K23" i="18"/>
  <c r="L23" i="18" s="1"/>
  <c r="K225" i="18"/>
  <c r="L225" i="18" s="1"/>
  <c r="K222" i="18"/>
  <c r="L222" i="18" s="1"/>
  <c r="K209" i="18"/>
  <c r="L209" i="18" s="1"/>
  <c r="K206" i="18"/>
  <c r="L206" i="18" s="1"/>
  <c r="K113" i="18"/>
  <c r="L113" i="18" s="1"/>
  <c r="K107" i="18"/>
  <c r="L107" i="18" s="1"/>
  <c r="K96" i="18"/>
  <c r="L96" i="18" s="1"/>
  <c r="K73" i="18"/>
  <c r="L73" i="18" s="1"/>
  <c r="K57" i="18"/>
  <c r="L57" i="18" s="1"/>
  <c r="K17" i="18"/>
  <c r="L17" i="18" s="1"/>
  <c r="K190" i="18"/>
  <c r="L190" i="18" s="1"/>
  <c r="K174" i="18"/>
  <c r="L174" i="18" s="1"/>
  <c r="K161" i="18"/>
  <c r="L161" i="18" s="1"/>
  <c r="K158" i="18"/>
  <c r="L158" i="18" s="1"/>
  <c r="K139" i="18"/>
  <c r="L139" i="18" s="1"/>
  <c r="K93" i="18"/>
  <c r="L93" i="18" s="1"/>
  <c r="K37" i="18"/>
  <c r="L37" i="18" s="1"/>
  <c r="K28" i="18"/>
  <c r="L28" i="18" s="1"/>
  <c r="K70" i="18"/>
  <c r="L70" i="18" s="1"/>
  <c r="K34" i="18"/>
  <c r="L34" i="18" s="1"/>
  <c r="K39" i="18"/>
  <c r="L39" i="18" s="1"/>
  <c r="K142" i="18"/>
  <c r="L142" i="18" s="1"/>
  <c r="K121" i="18"/>
  <c r="L121" i="18" s="1"/>
  <c r="K81" i="18"/>
  <c r="L81" i="18" s="1"/>
  <c r="K42" i="18"/>
  <c r="L42" i="18" s="1"/>
  <c r="K2" i="18"/>
  <c r="L2" i="18" s="1"/>
  <c r="K118" i="18"/>
  <c r="L118" i="18" s="1"/>
  <c r="K276" i="18"/>
  <c r="L276" i="18" s="1"/>
  <c r="K273" i="18"/>
  <c r="L273" i="18" s="1"/>
  <c r="K261" i="18"/>
  <c r="L261" i="18" s="1"/>
  <c r="K258" i="18"/>
  <c r="L258" i="18" s="1"/>
  <c r="K245" i="18"/>
  <c r="L245" i="18" s="1"/>
  <c r="K242" i="18"/>
  <c r="L242" i="18" s="1"/>
  <c r="K112" i="18"/>
  <c r="L112" i="18" s="1"/>
  <c r="K89" i="18"/>
  <c r="L89" i="18" s="1"/>
  <c r="K72" i="18"/>
  <c r="L72" i="18" s="1"/>
  <c r="K10" i="18"/>
  <c r="L10" i="18" s="1"/>
  <c r="K150" i="18"/>
  <c r="L150" i="18" s="1"/>
  <c r="K229" i="18"/>
  <c r="L229" i="18" s="1"/>
  <c r="K226" i="18"/>
  <c r="L226" i="18" s="1"/>
  <c r="K214" i="18"/>
  <c r="L214" i="18" s="1"/>
  <c r="K211" i="18"/>
  <c r="L211" i="18" s="1"/>
  <c r="K198" i="18"/>
  <c r="L198" i="18" s="1"/>
  <c r="K195" i="18"/>
  <c r="L195" i="18" s="1"/>
  <c r="K182" i="18"/>
  <c r="L182" i="18" s="1"/>
  <c r="K179" i="18"/>
  <c r="L179" i="18" s="1"/>
  <c r="K166" i="18"/>
  <c r="L166" i="18" s="1"/>
  <c r="K163" i="18"/>
  <c r="L163" i="18" s="1"/>
  <c r="K129" i="18"/>
  <c r="L129" i="18" s="1"/>
  <c r="K86" i="18"/>
  <c r="L86" i="18" s="1"/>
  <c r="K50" i="18"/>
  <c r="L50" i="18" s="1"/>
  <c r="K7" i="18"/>
  <c r="L7" i="18" s="1"/>
  <c r="K105" i="18"/>
  <c r="L105" i="18" s="1"/>
  <c r="K55" i="18"/>
  <c r="L55" i="18" s="1"/>
  <c r="K26" i="18"/>
  <c r="L26" i="18" s="1"/>
  <c r="K137" i="18"/>
  <c r="L137" i="18" s="1"/>
  <c r="K66" i="18"/>
  <c r="L66" i="18" s="1"/>
  <c r="K102" i="18"/>
  <c r="L102" i="18" s="1"/>
  <c r="K49" i="18"/>
  <c r="L49" i="18" s="1"/>
  <c r="K18" i="18"/>
  <c r="L18" i="18" s="1"/>
  <c r="K147" i="18"/>
  <c r="L147" i="18" s="1"/>
  <c r="K77" i="18"/>
  <c r="L77" i="18" s="1"/>
  <c r="K128" i="18"/>
  <c r="L128" i="18" s="1"/>
  <c r="K58" i="18"/>
  <c r="L58" i="18" s="1"/>
  <c r="K100" i="18"/>
  <c r="L100" i="18" s="1"/>
  <c r="K152" i="18"/>
  <c r="L152" i="18" s="1"/>
  <c r="K134" i="18"/>
  <c r="L134" i="18" s="1"/>
  <c r="K97" i="18"/>
  <c r="L97" i="18" s="1"/>
  <c r="K60" i="18"/>
  <c r="L60" i="18" s="1"/>
  <c r="K220" i="18"/>
  <c r="L220" i="18" s="1"/>
  <c r="K135" i="18"/>
  <c r="L135" i="18" s="1"/>
  <c r="K259" i="18"/>
  <c r="L259" i="18" s="1"/>
  <c r="K87" i="18"/>
  <c r="L87" i="18" s="1"/>
  <c r="K98" i="18"/>
  <c r="L98" i="18" s="1"/>
  <c r="K16" i="18"/>
  <c r="L16" i="18" s="1"/>
  <c r="K103" i="18"/>
  <c r="L103" i="18" s="1"/>
  <c r="K71" i="18"/>
  <c r="L71" i="18" s="1"/>
  <c r="K145" i="18"/>
  <c r="L145" i="18" s="1"/>
  <c r="K280" i="18"/>
  <c r="L280" i="18" s="1"/>
  <c r="K241" i="18"/>
  <c r="L241" i="18" s="1"/>
  <c r="K243" i="18"/>
  <c r="L243" i="18" s="1"/>
  <c r="K54" i="18"/>
  <c r="L54" i="18" s="1"/>
  <c r="K48" i="18"/>
  <c r="L48" i="18" s="1"/>
  <c r="K69" i="18"/>
  <c r="L69" i="18" s="1"/>
  <c r="K38" i="18"/>
  <c r="L38" i="18" s="1"/>
  <c r="K144" i="18"/>
  <c r="L144" i="18" s="1"/>
  <c r="K132" i="18"/>
  <c r="L132" i="18" s="1"/>
  <c r="K257" i="18"/>
  <c r="L257" i="18" s="1"/>
  <c r="K117" i="18"/>
  <c r="L117" i="18" s="1"/>
  <c r="K279" i="18"/>
  <c r="L279" i="18" s="1"/>
  <c r="K95" i="18"/>
  <c r="L95" i="18" s="1"/>
  <c r="K274" i="18"/>
  <c r="L274" i="18" s="1"/>
  <c r="K164" i="18"/>
  <c r="L164" i="18" s="1"/>
  <c r="K56" i="18"/>
  <c r="L56" i="18" s="1"/>
  <c r="K51" i="18"/>
  <c r="L51" i="18" s="1"/>
  <c r="K255" i="18"/>
  <c r="L255" i="18" s="1"/>
  <c r="K67" i="18"/>
  <c r="L67" i="18" s="1"/>
  <c r="K35" i="18"/>
  <c r="L35" i="18" s="1"/>
  <c r="K120" i="18"/>
  <c r="L120" i="18" s="1"/>
  <c r="K33" i="18"/>
  <c r="L33" i="18" s="1"/>
  <c r="K235" i="18"/>
  <c r="L235" i="18" s="1"/>
  <c r="K232" i="18"/>
  <c r="L232" i="18" s="1"/>
  <c r="K186" i="18"/>
  <c r="L186" i="18" s="1"/>
  <c r="K101" i="18"/>
  <c r="L101" i="18" s="1"/>
  <c r="K24" i="18"/>
  <c r="L24" i="18" s="1"/>
  <c r="K79" i="18"/>
  <c r="L79" i="18" s="1"/>
  <c r="K278" i="18"/>
  <c r="L278" i="18" s="1"/>
  <c r="K188" i="18"/>
  <c r="L188" i="18" s="1"/>
  <c r="K76" i="18"/>
  <c r="L76" i="18" s="1"/>
  <c r="K263" i="18"/>
  <c r="L263" i="18" s="1"/>
  <c r="K104" i="18"/>
  <c r="L104" i="18" s="1"/>
  <c r="K40" i="18"/>
  <c r="L40" i="18" s="1"/>
  <c r="K136" i="18"/>
  <c r="L136" i="18" s="1"/>
  <c r="K22" i="18"/>
  <c r="L22" i="18" s="1"/>
  <c r="K217" i="18"/>
  <c r="L217" i="18" s="1"/>
  <c r="K247" i="18"/>
  <c r="L247" i="18" s="1"/>
  <c r="K231" i="18"/>
  <c r="L231" i="18" s="1"/>
  <c r="K109" i="18"/>
  <c r="L109" i="18" s="1"/>
  <c r="K169" i="18"/>
  <c r="L169" i="18" s="1"/>
  <c r="K44" i="18"/>
  <c r="L44" i="18" s="1"/>
  <c r="K207" i="18"/>
  <c r="L207" i="18" s="1"/>
  <c r="K21" i="18"/>
  <c r="L21" i="18" s="1"/>
  <c r="K119" i="18"/>
  <c r="L119" i="18" s="1"/>
  <c r="K154" i="18"/>
  <c r="L154" i="18" s="1"/>
  <c r="K127" i="18"/>
  <c r="L127" i="18" s="1"/>
  <c r="K88" i="18"/>
  <c r="L88" i="18" s="1"/>
  <c r="K184" i="18"/>
  <c r="L184" i="18" s="1"/>
  <c r="K218" i="18"/>
  <c r="L218" i="18" s="1"/>
  <c r="K239" i="18"/>
  <c r="L239" i="18" s="1"/>
  <c r="K178" i="18"/>
  <c r="L178" i="18" s="1"/>
  <c r="K265" i="18"/>
  <c r="L265" i="18" s="1"/>
  <c r="K260" i="18"/>
  <c r="L260" i="18" s="1"/>
  <c r="K221" i="18"/>
  <c r="L221" i="18" s="1"/>
  <c r="K32" i="18"/>
  <c r="L32" i="18" s="1"/>
  <c r="K233" i="18"/>
  <c r="L233" i="18" s="1"/>
  <c r="K170" i="18"/>
  <c r="L170" i="18" s="1"/>
  <c r="K20" i="18"/>
  <c r="L20" i="18" s="1"/>
  <c r="K133" i="18"/>
  <c r="L133" i="18" s="1"/>
  <c r="K19" i="18"/>
  <c r="L19" i="18" s="1"/>
  <c r="K141" i="18"/>
  <c r="L141" i="18" s="1"/>
  <c r="K228" i="18"/>
  <c r="L228" i="18" s="1"/>
  <c r="K216" i="18"/>
  <c r="L216" i="18" s="1"/>
  <c r="K254" i="18"/>
  <c r="L254" i="18" s="1"/>
  <c r="K68" i="18"/>
  <c r="L68" i="18" s="1"/>
  <c r="K30" i="18"/>
  <c r="L30" i="18" s="1"/>
  <c r="K153" i="18"/>
  <c r="L153" i="18" s="1"/>
  <c r="K41" i="18"/>
  <c r="L41" i="18" s="1"/>
  <c r="K196" i="18"/>
  <c r="L196" i="18" s="1"/>
  <c r="K193" i="18"/>
  <c r="L193" i="18" s="1"/>
  <c r="K248" i="18"/>
  <c r="L248" i="18" s="1"/>
  <c r="K168" i="18"/>
  <c r="L168" i="18" s="1"/>
  <c r="K65" i="18"/>
  <c r="L65" i="18" s="1"/>
  <c r="K200" i="18"/>
  <c r="L200" i="18" s="1"/>
  <c r="K8" i="18"/>
  <c r="L8" i="18" s="1"/>
  <c r="K25" i="18"/>
  <c r="L25" i="18" s="1"/>
  <c r="K6" i="18"/>
  <c r="L6" i="18" s="1"/>
  <c r="K130" i="18"/>
  <c r="L130" i="18" s="1"/>
  <c r="K224" i="18"/>
  <c r="L224" i="18" s="1"/>
  <c r="K192" i="18"/>
  <c r="L192" i="18" s="1"/>
  <c r="K197" i="18"/>
  <c r="L197" i="18" s="1"/>
  <c r="K14" i="18"/>
  <c r="L14" i="18" s="1"/>
  <c r="K201" i="18"/>
  <c r="L201" i="18" s="1"/>
  <c r="K9" i="18"/>
  <c r="L9" i="18" s="1"/>
  <c r="K61" i="18"/>
  <c r="L61" i="18" s="1"/>
  <c r="K12" i="18"/>
  <c r="L12" i="18" s="1"/>
  <c r="K172" i="18"/>
  <c r="L172" i="18" s="1"/>
  <c r="K62" i="18"/>
  <c r="L62" i="18" s="1"/>
  <c r="K108" i="18"/>
  <c r="L108" i="18" s="1"/>
  <c r="K251" i="18"/>
  <c r="L251" i="18" s="1"/>
  <c r="K208" i="18"/>
  <c r="L208" i="18" s="1"/>
  <c r="K176" i="18"/>
  <c r="L176" i="18" s="1"/>
  <c r="K213" i="18"/>
  <c r="L213" i="18" s="1"/>
  <c r="K194" i="18"/>
  <c r="L194" i="18" s="1"/>
  <c r="K269" i="18"/>
  <c r="L269" i="18" s="1"/>
  <c r="K275" i="18"/>
  <c r="L275" i="18" s="1"/>
  <c r="K238" i="18"/>
  <c r="L238" i="18" s="1"/>
  <c r="K249" i="18"/>
  <c r="L249" i="18" s="1"/>
  <c r="K91" i="18"/>
  <c r="L91" i="18" s="1"/>
  <c r="K227" i="18"/>
  <c r="L227" i="18" s="1"/>
  <c r="K270" i="18"/>
  <c r="L270" i="18" s="1"/>
  <c r="K205" i="18"/>
  <c r="L205" i="18" s="1"/>
  <c r="K160" i="18"/>
  <c r="L160" i="18" s="1"/>
  <c r="K210" i="18"/>
  <c r="L210" i="18" s="1"/>
  <c r="K181" i="18"/>
  <c r="L181" i="18" s="1"/>
  <c r="K202" i="18"/>
  <c r="L202" i="18" s="1"/>
  <c r="K272" i="18"/>
  <c r="L272" i="18" s="1"/>
  <c r="K185" i="18"/>
  <c r="L185" i="18" s="1"/>
  <c r="K156" i="18"/>
  <c r="L156" i="18" s="1"/>
  <c r="K80" i="18"/>
  <c r="L80" i="18" s="1"/>
  <c r="K36" i="18" l="1"/>
  <c r="L36" i="18" s="1"/>
  <c r="K173" i="18"/>
  <c r="L173" i="18" s="1"/>
  <c r="K157" i="18"/>
  <c r="L157" i="18" s="1"/>
  <c r="K146" i="18"/>
  <c r="L146" i="18" s="1"/>
  <c r="K64" i="18"/>
  <c r="L64" i="18" s="1"/>
  <c r="K223" i="18"/>
  <c r="L223" i="18" s="1"/>
  <c r="K189" i="18"/>
  <c r="L189" i="18" s="1"/>
  <c r="K165" i="18"/>
  <c r="L165" i="18" s="1"/>
  <c r="K252" i="18"/>
  <c r="L252" i="18" s="1"/>
  <c r="K212" i="18"/>
  <c r="L212" i="18" s="1"/>
  <c r="K149" i="18"/>
  <c r="L149" i="18" s="1"/>
  <c r="K3" i="18"/>
  <c r="L3" i="18" s="1"/>
  <c r="L281" i="18" s="1"/>
  <c r="K84" i="18"/>
  <c r="L84" i="18" s="1"/>
  <c r="K111" i="18"/>
  <c r="L111" i="18" s="1"/>
  <c r="K180" i="18"/>
  <c r="L180" i="18" s="1"/>
  <c r="K148" i="18"/>
  <c r="L148" i="18" s="1"/>
  <c r="K244" i="18"/>
  <c r="L244" i="18" s="1"/>
  <c r="B281" i="17" l="1"/>
  <c r="E280" i="17"/>
  <c r="F280" i="17" s="1"/>
  <c r="E279" i="17"/>
  <c r="F279" i="17" s="1"/>
  <c r="E278" i="17"/>
  <c r="F278" i="17" s="1"/>
  <c r="E277" i="17"/>
  <c r="F277" i="17" s="1"/>
  <c r="E276" i="17"/>
  <c r="F276" i="17" s="1"/>
  <c r="E275" i="17"/>
  <c r="F275" i="17" s="1"/>
  <c r="E274" i="17"/>
  <c r="F274" i="17" s="1"/>
  <c r="E273" i="17"/>
  <c r="F273" i="17" s="1"/>
  <c r="E272" i="17"/>
  <c r="F272" i="17" s="1"/>
  <c r="E271" i="17"/>
  <c r="F271" i="17" s="1"/>
  <c r="E270" i="17"/>
  <c r="F270" i="17" s="1"/>
  <c r="E269" i="17"/>
  <c r="F269" i="17" s="1"/>
  <c r="E268" i="17"/>
  <c r="F268" i="17" s="1"/>
  <c r="E267" i="17"/>
  <c r="F267" i="17" s="1"/>
  <c r="E266" i="17"/>
  <c r="F266" i="17" s="1"/>
  <c r="E265" i="17"/>
  <c r="F265" i="17" s="1"/>
  <c r="E264" i="17"/>
  <c r="F264" i="17" s="1"/>
  <c r="E263" i="17"/>
  <c r="F263" i="17" s="1"/>
  <c r="E262" i="17"/>
  <c r="F262" i="17" s="1"/>
  <c r="E261" i="17"/>
  <c r="F261" i="17" s="1"/>
  <c r="E260" i="17"/>
  <c r="F260" i="17" s="1"/>
  <c r="E259" i="17"/>
  <c r="F259" i="17" s="1"/>
  <c r="E258" i="17"/>
  <c r="F258" i="17" s="1"/>
  <c r="E257" i="17"/>
  <c r="F257" i="17" s="1"/>
  <c r="E256" i="17"/>
  <c r="F256" i="17" s="1"/>
  <c r="E255" i="17"/>
  <c r="F255" i="17" s="1"/>
  <c r="E254" i="17"/>
  <c r="F254" i="17" s="1"/>
  <c r="E253" i="17"/>
  <c r="F253" i="17" s="1"/>
  <c r="E252" i="17"/>
  <c r="F252" i="17" s="1"/>
  <c r="E251" i="17"/>
  <c r="F251" i="17" s="1"/>
  <c r="E250" i="17"/>
  <c r="F250" i="17" s="1"/>
  <c r="E249" i="17"/>
  <c r="F249" i="17" s="1"/>
  <c r="E248" i="17"/>
  <c r="F248" i="17" s="1"/>
  <c r="E247" i="17"/>
  <c r="F247" i="17" s="1"/>
  <c r="E246" i="17"/>
  <c r="F246" i="17" s="1"/>
  <c r="E245" i="17"/>
  <c r="F245" i="17" s="1"/>
  <c r="E244" i="17"/>
  <c r="F244" i="17" s="1"/>
  <c r="E243" i="17"/>
  <c r="F243" i="17" s="1"/>
  <c r="E242" i="17"/>
  <c r="F242" i="17" s="1"/>
  <c r="E241" i="17"/>
  <c r="F241" i="17" s="1"/>
  <c r="E240" i="17"/>
  <c r="F240" i="17" s="1"/>
  <c r="E239" i="17"/>
  <c r="F239" i="17" s="1"/>
  <c r="E238" i="17"/>
  <c r="F238" i="17" s="1"/>
  <c r="E237" i="17"/>
  <c r="F237" i="17" s="1"/>
  <c r="E236" i="17"/>
  <c r="F236" i="17" s="1"/>
  <c r="E235" i="17"/>
  <c r="F235" i="17" s="1"/>
  <c r="E234" i="17"/>
  <c r="F234" i="17" s="1"/>
  <c r="E233" i="17"/>
  <c r="F233" i="17" s="1"/>
  <c r="E232" i="17"/>
  <c r="F232" i="17" s="1"/>
  <c r="E231" i="17"/>
  <c r="F231" i="17" s="1"/>
  <c r="E230" i="17"/>
  <c r="F230" i="17" s="1"/>
  <c r="E229" i="17"/>
  <c r="F229" i="17" s="1"/>
  <c r="E228" i="17"/>
  <c r="F228" i="17" s="1"/>
  <c r="E227" i="17"/>
  <c r="F227" i="17" s="1"/>
  <c r="E226" i="17"/>
  <c r="F226" i="17" s="1"/>
  <c r="E225" i="17"/>
  <c r="F225" i="17" s="1"/>
  <c r="E224" i="17"/>
  <c r="F224" i="17" s="1"/>
  <c r="E223" i="17"/>
  <c r="F223" i="17" s="1"/>
  <c r="E222" i="17"/>
  <c r="F222" i="17" s="1"/>
  <c r="E221" i="17"/>
  <c r="F221" i="17" s="1"/>
  <c r="E220" i="17"/>
  <c r="F220" i="17" s="1"/>
  <c r="E219" i="17"/>
  <c r="F219" i="17" s="1"/>
  <c r="E218" i="17"/>
  <c r="F218" i="17" s="1"/>
  <c r="E217" i="17"/>
  <c r="F217" i="17" s="1"/>
  <c r="E216" i="17"/>
  <c r="F216" i="17" s="1"/>
  <c r="E215" i="17"/>
  <c r="F215" i="17" s="1"/>
  <c r="E214" i="17"/>
  <c r="F214" i="17" s="1"/>
  <c r="E213" i="17"/>
  <c r="F213" i="17" s="1"/>
  <c r="E212" i="17"/>
  <c r="F212" i="17" s="1"/>
  <c r="E211" i="17"/>
  <c r="F211" i="17" s="1"/>
  <c r="E210" i="17"/>
  <c r="F210" i="17" s="1"/>
  <c r="E209" i="17"/>
  <c r="F209" i="17" s="1"/>
  <c r="E208" i="17"/>
  <c r="F208" i="17" s="1"/>
  <c r="E207" i="17"/>
  <c r="F207" i="17" s="1"/>
  <c r="E206" i="17"/>
  <c r="F206" i="17" s="1"/>
  <c r="E205" i="17"/>
  <c r="F205" i="17" s="1"/>
  <c r="E204" i="17"/>
  <c r="F204" i="17" s="1"/>
  <c r="E203" i="17"/>
  <c r="F203" i="17" s="1"/>
  <c r="E202" i="17"/>
  <c r="F202" i="17" s="1"/>
  <c r="E201" i="17"/>
  <c r="F201" i="17" s="1"/>
  <c r="E200" i="17"/>
  <c r="F200" i="17" s="1"/>
  <c r="E199" i="17"/>
  <c r="F199" i="17" s="1"/>
  <c r="E198" i="17"/>
  <c r="F198" i="17" s="1"/>
  <c r="E197" i="17"/>
  <c r="F197" i="17" s="1"/>
  <c r="E196" i="17"/>
  <c r="F196" i="17" s="1"/>
  <c r="E195" i="17"/>
  <c r="F195" i="17" s="1"/>
  <c r="E194" i="17"/>
  <c r="F194" i="17" s="1"/>
  <c r="E193" i="17"/>
  <c r="F193" i="17" s="1"/>
  <c r="E192" i="17"/>
  <c r="F192" i="17" s="1"/>
  <c r="E191" i="17"/>
  <c r="F191" i="17" s="1"/>
  <c r="E190" i="17"/>
  <c r="F190" i="17" s="1"/>
  <c r="E189" i="17"/>
  <c r="F189" i="17" s="1"/>
  <c r="E188" i="17"/>
  <c r="F188" i="17" s="1"/>
  <c r="E187" i="17"/>
  <c r="F187" i="17" s="1"/>
  <c r="E186" i="17"/>
  <c r="F186" i="17" s="1"/>
  <c r="E185" i="17"/>
  <c r="F185" i="17" s="1"/>
  <c r="E184" i="17"/>
  <c r="F184" i="17" s="1"/>
  <c r="E183" i="17"/>
  <c r="F183" i="17" s="1"/>
  <c r="E182" i="17"/>
  <c r="F182" i="17" s="1"/>
  <c r="E181" i="17"/>
  <c r="F181" i="17" s="1"/>
  <c r="E180" i="17"/>
  <c r="F180" i="17" s="1"/>
  <c r="E179" i="17"/>
  <c r="F179" i="17" s="1"/>
  <c r="E178" i="17"/>
  <c r="F178" i="17" s="1"/>
  <c r="E177" i="17"/>
  <c r="F177" i="17" s="1"/>
  <c r="E176" i="17"/>
  <c r="F176" i="17" s="1"/>
  <c r="E175" i="17"/>
  <c r="F175" i="17" s="1"/>
  <c r="E174" i="17"/>
  <c r="F174" i="17" s="1"/>
  <c r="E173" i="17"/>
  <c r="F173" i="17" s="1"/>
  <c r="E172" i="17"/>
  <c r="F172" i="17" s="1"/>
  <c r="E171" i="17"/>
  <c r="F171" i="17" s="1"/>
  <c r="E170" i="17"/>
  <c r="F170" i="17" s="1"/>
  <c r="E169" i="17"/>
  <c r="F169" i="17" s="1"/>
  <c r="E168" i="17"/>
  <c r="F168" i="17" s="1"/>
  <c r="E167" i="17"/>
  <c r="F167" i="17" s="1"/>
  <c r="E166" i="17"/>
  <c r="F166" i="17" s="1"/>
  <c r="E165" i="17"/>
  <c r="F165" i="17" s="1"/>
  <c r="E164" i="17"/>
  <c r="F164" i="17" s="1"/>
  <c r="E163" i="17"/>
  <c r="F163" i="17" s="1"/>
  <c r="E162" i="17"/>
  <c r="F162" i="17" s="1"/>
  <c r="E161" i="17"/>
  <c r="F161" i="17" s="1"/>
  <c r="E160" i="17"/>
  <c r="F160" i="17" s="1"/>
  <c r="E159" i="17"/>
  <c r="F159" i="17" s="1"/>
  <c r="E158" i="17"/>
  <c r="F158" i="17" s="1"/>
  <c r="E157" i="17"/>
  <c r="F157" i="17" s="1"/>
  <c r="E156" i="17"/>
  <c r="F156" i="17" s="1"/>
  <c r="E155" i="17"/>
  <c r="F155" i="17" s="1"/>
  <c r="E154" i="17"/>
  <c r="F154" i="17" s="1"/>
  <c r="E153" i="17"/>
  <c r="F153" i="17" s="1"/>
  <c r="E152" i="17"/>
  <c r="F152" i="17" s="1"/>
  <c r="E151" i="17"/>
  <c r="F151" i="17" s="1"/>
  <c r="E150" i="17"/>
  <c r="F150" i="17" s="1"/>
  <c r="E149" i="17"/>
  <c r="F149" i="17" s="1"/>
  <c r="E148" i="17"/>
  <c r="F148" i="17" s="1"/>
  <c r="E147" i="17"/>
  <c r="F147" i="17" s="1"/>
  <c r="E146" i="17"/>
  <c r="F146" i="17" s="1"/>
  <c r="E145" i="17"/>
  <c r="F145" i="17" s="1"/>
  <c r="E144" i="17"/>
  <c r="F144" i="17" s="1"/>
  <c r="E143" i="17"/>
  <c r="F143" i="17" s="1"/>
  <c r="E142" i="17"/>
  <c r="F142" i="17" s="1"/>
  <c r="E141" i="17"/>
  <c r="F141" i="17" s="1"/>
  <c r="E140" i="17"/>
  <c r="F140" i="17" s="1"/>
  <c r="E139" i="17"/>
  <c r="F139" i="17" s="1"/>
  <c r="E138" i="17"/>
  <c r="F138" i="17" s="1"/>
  <c r="E137" i="17"/>
  <c r="F137" i="17" s="1"/>
  <c r="E136" i="17"/>
  <c r="F136" i="17" s="1"/>
  <c r="E135" i="17"/>
  <c r="F135" i="17" s="1"/>
  <c r="E134" i="17"/>
  <c r="F134" i="17" s="1"/>
  <c r="E133" i="17"/>
  <c r="F133" i="17" s="1"/>
  <c r="E132" i="17"/>
  <c r="F132" i="17" s="1"/>
  <c r="E131" i="17"/>
  <c r="F131" i="17" s="1"/>
  <c r="E130" i="17"/>
  <c r="F130" i="17" s="1"/>
  <c r="E129" i="17"/>
  <c r="F129" i="17" s="1"/>
  <c r="E128" i="17"/>
  <c r="F128" i="17" s="1"/>
  <c r="E127" i="17"/>
  <c r="F127" i="17" s="1"/>
  <c r="E126" i="17"/>
  <c r="F126" i="17" s="1"/>
  <c r="E125" i="17"/>
  <c r="F125" i="17" s="1"/>
  <c r="E124" i="17"/>
  <c r="F124" i="17" s="1"/>
  <c r="E123" i="17"/>
  <c r="F123" i="17" s="1"/>
  <c r="E122" i="17"/>
  <c r="F122" i="17" s="1"/>
  <c r="E121" i="17"/>
  <c r="F121" i="17" s="1"/>
  <c r="E120" i="17"/>
  <c r="F120" i="17" s="1"/>
  <c r="E119" i="17"/>
  <c r="F119" i="17" s="1"/>
  <c r="E118" i="17"/>
  <c r="F118" i="17" s="1"/>
  <c r="E117" i="17"/>
  <c r="F117" i="17" s="1"/>
  <c r="E116" i="17"/>
  <c r="F116" i="17" s="1"/>
  <c r="E115" i="17"/>
  <c r="F115" i="17" s="1"/>
  <c r="E114" i="17"/>
  <c r="F114" i="17" s="1"/>
  <c r="E113" i="17"/>
  <c r="F113" i="17" s="1"/>
  <c r="E112" i="17"/>
  <c r="F112" i="17" s="1"/>
  <c r="E111" i="17"/>
  <c r="F111" i="17" s="1"/>
  <c r="E110" i="17"/>
  <c r="F110" i="17" s="1"/>
  <c r="E109" i="17"/>
  <c r="F109" i="17" s="1"/>
  <c r="E108" i="17"/>
  <c r="F108" i="17" s="1"/>
  <c r="E107" i="17"/>
  <c r="F107" i="17" s="1"/>
  <c r="E106" i="17"/>
  <c r="F106" i="17" s="1"/>
  <c r="E105" i="17"/>
  <c r="F105" i="17" s="1"/>
  <c r="E104" i="17"/>
  <c r="F104" i="17" s="1"/>
  <c r="E103" i="17"/>
  <c r="F103" i="17" s="1"/>
  <c r="E102" i="17"/>
  <c r="F102" i="17" s="1"/>
  <c r="E101" i="17"/>
  <c r="F101" i="17" s="1"/>
  <c r="E100" i="17"/>
  <c r="F100" i="17" s="1"/>
  <c r="E99" i="17"/>
  <c r="F99" i="17" s="1"/>
  <c r="E98" i="17"/>
  <c r="F98" i="17" s="1"/>
  <c r="E97" i="17"/>
  <c r="F97" i="17" s="1"/>
  <c r="E96" i="17"/>
  <c r="F96" i="17" s="1"/>
  <c r="E95" i="17"/>
  <c r="F95" i="17" s="1"/>
  <c r="E94" i="17"/>
  <c r="F94" i="17" s="1"/>
  <c r="E93" i="17"/>
  <c r="F93" i="17" s="1"/>
  <c r="E92" i="17"/>
  <c r="F92" i="17" s="1"/>
  <c r="E91" i="17"/>
  <c r="F91" i="17" s="1"/>
  <c r="E90" i="17"/>
  <c r="F90" i="17" s="1"/>
  <c r="E89" i="17"/>
  <c r="F89" i="17" s="1"/>
  <c r="E88" i="17"/>
  <c r="F88" i="17" s="1"/>
  <c r="E87" i="17"/>
  <c r="F87" i="17" s="1"/>
  <c r="E86" i="17"/>
  <c r="F86" i="17" s="1"/>
  <c r="E85" i="17"/>
  <c r="F85" i="17" s="1"/>
  <c r="E84" i="17"/>
  <c r="F84" i="17" s="1"/>
  <c r="E83" i="17"/>
  <c r="F83" i="17" s="1"/>
  <c r="E82" i="17"/>
  <c r="F82" i="17" s="1"/>
  <c r="E81" i="17"/>
  <c r="F81" i="17" s="1"/>
  <c r="E80" i="17"/>
  <c r="F80" i="17" s="1"/>
  <c r="E79" i="17"/>
  <c r="F79" i="17" s="1"/>
  <c r="E78" i="17"/>
  <c r="F78" i="17" s="1"/>
  <c r="E77" i="17"/>
  <c r="F77" i="17" s="1"/>
  <c r="E76" i="17"/>
  <c r="F76" i="17" s="1"/>
  <c r="E75" i="17"/>
  <c r="F75" i="17" s="1"/>
  <c r="E74" i="17"/>
  <c r="F74" i="17" s="1"/>
  <c r="E73" i="17"/>
  <c r="F73" i="17" s="1"/>
  <c r="E72" i="17"/>
  <c r="F72" i="17" s="1"/>
  <c r="E71" i="17"/>
  <c r="F71" i="17" s="1"/>
  <c r="E70" i="17"/>
  <c r="F70" i="17" s="1"/>
  <c r="E69" i="17"/>
  <c r="F69" i="17" s="1"/>
  <c r="E68" i="17"/>
  <c r="F68" i="17" s="1"/>
  <c r="E67" i="17"/>
  <c r="F67" i="17" s="1"/>
  <c r="E66" i="17"/>
  <c r="F66" i="17" s="1"/>
  <c r="E65" i="17"/>
  <c r="F65" i="17" s="1"/>
  <c r="E64" i="17"/>
  <c r="F64" i="17" s="1"/>
  <c r="E63" i="17"/>
  <c r="F63" i="17" s="1"/>
  <c r="E62" i="17"/>
  <c r="F62" i="17" s="1"/>
  <c r="E61" i="17"/>
  <c r="F61" i="17" s="1"/>
  <c r="E60" i="17"/>
  <c r="F60" i="17" s="1"/>
  <c r="E59" i="17"/>
  <c r="F59" i="17" s="1"/>
  <c r="E58" i="17"/>
  <c r="F58" i="17" s="1"/>
  <c r="E57" i="17"/>
  <c r="F57" i="17" s="1"/>
  <c r="E56" i="17"/>
  <c r="F56" i="17" s="1"/>
  <c r="E55" i="17"/>
  <c r="F55" i="17" s="1"/>
  <c r="E54" i="17"/>
  <c r="F54" i="17" s="1"/>
  <c r="E53" i="17"/>
  <c r="F53" i="17" s="1"/>
  <c r="E52" i="17"/>
  <c r="F52" i="17" s="1"/>
  <c r="E51" i="17"/>
  <c r="F51" i="17" s="1"/>
  <c r="E50" i="17"/>
  <c r="F50" i="17" s="1"/>
  <c r="E49" i="17"/>
  <c r="F49" i="17" s="1"/>
  <c r="E48" i="17"/>
  <c r="F48" i="17" s="1"/>
  <c r="E47" i="17"/>
  <c r="F47" i="17" s="1"/>
  <c r="E46" i="17"/>
  <c r="F46" i="17" s="1"/>
  <c r="E45" i="17"/>
  <c r="F45" i="17" s="1"/>
  <c r="E44" i="17"/>
  <c r="F44" i="17" s="1"/>
  <c r="E43" i="17"/>
  <c r="F43" i="17" s="1"/>
  <c r="E42" i="17"/>
  <c r="F42" i="17" s="1"/>
  <c r="E41" i="17"/>
  <c r="F41" i="17" s="1"/>
  <c r="E40" i="17"/>
  <c r="F40" i="17" s="1"/>
  <c r="E39" i="17"/>
  <c r="F39" i="17" s="1"/>
  <c r="E38" i="17"/>
  <c r="F38" i="17" s="1"/>
  <c r="E37" i="17"/>
  <c r="F37" i="17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7" i="17"/>
  <c r="F7" i="17" s="1"/>
  <c r="E6" i="17"/>
  <c r="F6" i="17" s="1"/>
  <c r="E5" i="17"/>
  <c r="F5" i="17" s="1"/>
  <c r="E4" i="17"/>
  <c r="F4" i="17" s="1"/>
  <c r="E3" i="17"/>
  <c r="F3" i="17" s="1"/>
  <c r="E2" i="17"/>
  <c r="F2" i="17" s="1"/>
  <c r="B283" i="16"/>
  <c r="B281" i="16"/>
  <c r="J280" i="16"/>
  <c r="G280" i="16"/>
  <c r="E280" i="16"/>
  <c r="C280" i="16"/>
  <c r="J279" i="16"/>
  <c r="G279" i="16"/>
  <c r="E279" i="16"/>
  <c r="H279" i="16" s="1"/>
  <c r="C279" i="16"/>
  <c r="J278" i="16"/>
  <c r="G278" i="16"/>
  <c r="E278" i="16"/>
  <c r="C278" i="16"/>
  <c r="J277" i="16"/>
  <c r="G277" i="16"/>
  <c r="E277" i="16"/>
  <c r="C277" i="16"/>
  <c r="J276" i="16"/>
  <c r="G276" i="16"/>
  <c r="E276" i="16"/>
  <c r="C276" i="16"/>
  <c r="J275" i="16"/>
  <c r="G275" i="16"/>
  <c r="E275" i="16"/>
  <c r="C275" i="16"/>
  <c r="J274" i="16"/>
  <c r="G274" i="16"/>
  <c r="H274" i="16" s="1"/>
  <c r="E274" i="16"/>
  <c r="C274" i="16"/>
  <c r="J273" i="16"/>
  <c r="G273" i="16"/>
  <c r="E273" i="16"/>
  <c r="C273" i="16"/>
  <c r="J272" i="16"/>
  <c r="G272" i="16"/>
  <c r="E272" i="16"/>
  <c r="C272" i="16"/>
  <c r="J271" i="16"/>
  <c r="G271" i="16"/>
  <c r="E271" i="16"/>
  <c r="C271" i="16"/>
  <c r="J270" i="16"/>
  <c r="G270" i="16"/>
  <c r="E270" i="16"/>
  <c r="C270" i="16"/>
  <c r="J269" i="16"/>
  <c r="G269" i="16"/>
  <c r="E269" i="16"/>
  <c r="C269" i="16"/>
  <c r="J268" i="16"/>
  <c r="G268" i="16"/>
  <c r="E268" i="16"/>
  <c r="C268" i="16"/>
  <c r="J267" i="16"/>
  <c r="G267" i="16"/>
  <c r="E267" i="16"/>
  <c r="C267" i="16"/>
  <c r="J266" i="16"/>
  <c r="G266" i="16"/>
  <c r="E266" i="16"/>
  <c r="C266" i="16"/>
  <c r="J265" i="16"/>
  <c r="G265" i="16"/>
  <c r="E265" i="16"/>
  <c r="C265" i="16"/>
  <c r="J264" i="16"/>
  <c r="G264" i="16"/>
  <c r="E264" i="16"/>
  <c r="C264" i="16"/>
  <c r="J263" i="16"/>
  <c r="G263" i="16"/>
  <c r="E263" i="16"/>
  <c r="H263" i="16" s="1"/>
  <c r="C263" i="16"/>
  <c r="J262" i="16"/>
  <c r="G262" i="16"/>
  <c r="E262" i="16"/>
  <c r="C262" i="16"/>
  <c r="J261" i="16"/>
  <c r="G261" i="16"/>
  <c r="E261" i="16"/>
  <c r="C261" i="16"/>
  <c r="J260" i="16"/>
  <c r="G260" i="16"/>
  <c r="E260" i="16"/>
  <c r="C260" i="16"/>
  <c r="J259" i="16"/>
  <c r="G259" i="16"/>
  <c r="E259" i="16"/>
  <c r="C259" i="16"/>
  <c r="J258" i="16"/>
  <c r="G258" i="16"/>
  <c r="E258" i="16"/>
  <c r="C258" i="16"/>
  <c r="J257" i="16"/>
  <c r="G257" i="16"/>
  <c r="E257" i="16"/>
  <c r="C257" i="16"/>
  <c r="J256" i="16"/>
  <c r="G256" i="16"/>
  <c r="E256" i="16"/>
  <c r="C256" i="16"/>
  <c r="J255" i="16"/>
  <c r="G255" i="16"/>
  <c r="E255" i="16"/>
  <c r="C255" i="16"/>
  <c r="J254" i="16"/>
  <c r="G254" i="16"/>
  <c r="E254" i="16"/>
  <c r="C254" i="16"/>
  <c r="J253" i="16"/>
  <c r="G253" i="16"/>
  <c r="E253" i="16"/>
  <c r="C253" i="16"/>
  <c r="J252" i="16"/>
  <c r="G252" i="16"/>
  <c r="E252" i="16"/>
  <c r="C252" i="16"/>
  <c r="J251" i="16"/>
  <c r="G251" i="16"/>
  <c r="E251" i="16"/>
  <c r="H251" i="16" s="1"/>
  <c r="C251" i="16"/>
  <c r="J250" i="16"/>
  <c r="G250" i="16"/>
  <c r="E250" i="16"/>
  <c r="C250" i="16"/>
  <c r="J249" i="16"/>
  <c r="G249" i="16"/>
  <c r="E249" i="16"/>
  <c r="C249" i="16"/>
  <c r="J248" i="16"/>
  <c r="G248" i="16"/>
  <c r="E248" i="16"/>
  <c r="C248" i="16"/>
  <c r="J247" i="16"/>
  <c r="G247" i="16"/>
  <c r="E247" i="16"/>
  <c r="C247" i="16"/>
  <c r="J246" i="16"/>
  <c r="G246" i="16"/>
  <c r="E246" i="16"/>
  <c r="C246" i="16"/>
  <c r="J245" i="16"/>
  <c r="G245" i="16"/>
  <c r="E245" i="16"/>
  <c r="C245" i="16"/>
  <c r="J244" i="16"/>
  <c r="G244" i="16"/>
  <c r="E244" i="16"/>
  <c r="C244" i="16"/>
  <c r="J243" i="16"/>
  <c r="G243" i="16"/>
  <c r="E243" i="16"/>
  <c r="C243" i="16"/>
  <c r="J242" i="16"/>
  <c r="G242" i="16"/>
  <c r="E242" i="16"/>
  <c r="C242" i="16"/>
  <c r="J241" i="16"/>
  <c r="G241" i="16"/>
  <c r="E241" i="16"/>
  <c r="C241" i="16"/>
  <c r="J240" i="16"/>
  <c r="G240" i="16"/>
  <c r="E240" i="16"/>
  <c r="C240" i="16"/>
  <c r="J239" i="16"/>
  <c r="G239" i="16"/>
  <c r="E239" i="16"/>
  <c r="C239" i="16"/>
  <c r="J238" i="16"/>
  <c r="G238" i="16"/>
  <c r="E238" i="16"/>
  <c r="C238" i="16"/>
  <c r="J237" i="16"/>
  <c r="G237" i="16"/>
  <c r="E237" i="16"/>
  <c r="C237" i="16"/>
  <c r="J236" i="16"/>
  <c r="G236" i="16"/>
  <c r="E236" i="16"/>
  <c r="C236" i="16"/>
  <c r="J235" i="16"/>
  <c r="G235" i="16"/>
  <c r="E235" i="16"/>
  <c r="H235" i="16" s="1"/>
  <c r="C235" i="16"/>
  <c r="J234" i="16"/>
  <c r="G234" i="16"/>
  <c r="E234" i="16"/>
  <c r="C234" i="16"/>
  <c r="J233" i="16"/>
  <c r="G233" i="16"/>
  <c r="E233" i="16"/>
  <c r="C233" i="16"/>
  <c r="J232" i="16"/>
  <c r="G232" i="16"/>
  <c r="E232" i="16"/>
  <c r="C232" i="16"/>
  <c r="J231" i="16"/>
  <c r="G231" i="16"/>
  <c r="E231" i="16"/>
  <c r="H231" i="16" s="1"/>
  <c r="C231" i="16"/>
  <c r="J230" i="16"/>
  <c r="G230" i="16"/>
  <c r="E230" i="16"/>
  <c r="C230" i="16"/>
  <c r="J229" i="16"/>
  <c r="G229" i="16"/>
  <c r="E229" i="16"/>
  <c r="C229" i="16"/>
  <c r="J228" i="16"/>
  <c r="G228" i="16"/>
  <c r="E228" i="16"/>
  <c r="C228" i="16"/>
  <c r="J227" i="16"/>
  <c r="G227" i="16"/>
  <c r="E227" i="16"/>
  <c r="C227" i="16"/>
  <c r="J226" i="16"/>
  <c r="G226" i="16"/>
  <c r="E226" i="16"/>
  <c r="C226" i="16"/>
  <c r="J225" i="16"/>
  <c r="G225" i="16"/>
  <c r="E225" i="16"/>
  <c r="C225" i="16"/>
  <c r="J224" i="16"/>
  <c r="G224" i="16"/>
  <c r="E224" i="16"/>
  <c r="C224" i="16"/>
  <c r="J223" i="16"/>
  <c r="G223" i="16"/>
  <c r="E223" i="16"/>
  <c r="C223" i="16"/>
  <c r="J222" i="16"/>
  <c r="G222" i="16"/>
  <c r="E222" i="16"/>
  <c r="C222" i="16"/>
  <c r="J221" i="16"/>
  <c r="G221" i="16"/>
  <c r="E221" i="16"/>
  <c r="C221" i="16"/>
  <c r="J220" i="16"/>
  <c r="G220" i="16"/>
  <c r="E220" i="16"/>
  <c r="C220" i="16"/>
  <c r="J219" i="16"/>
  <c r="G219" i="16"/>
  <c r="E219" i="16"/>
  <c r="C219" i="16"/>
  <c r="J218" i="16"/>
  <c r="G218" i="16"/>
  <c r="E218" i="16"/>
  <c r="C218" i="16"/>
  <c r="J217" i="16"/>
  <c r="G217" i="16"/>
  <c r="E217" i="16"/>
  <c r="C217" i="16"/>
  <c r="J216" i="16"/>
  <c r="G216" i="16"/>
  <c r="E216" i="16"/>
  <c r="C216" i="16"/>
  <c r="J215" i="16"/>
  <c r="G215" i="16"/>
  <c r="E215" i="16"/>
  <c r="H215" i="16" s="1"/>
  <c r="C215" i="16"/>
  <c r="J214" i="16"/>
  <c r="G214" i="16"/>
  <c r="E214" i="16"/>
  <c r="C214" i="16"/>
  <c r="J213" i="16"/>
  <c r="G213" i="16"/>
  <c r="E213" i="16"/>
  <c r="C213" i="16"/>
  <c r="J212" i="16"/>
  <c r="G212" i="16"/>
  <c r="E212" i="16"/>
  <c r="C212" i="16"/>
  <c r="J211" i="16"/>
  <c r="G211" i="16"/>
  <c r="E211" i="16"/>
  <c r="C211" i="16"/>
  <c r="J210" i="16"/>
  <c r="G210" i="16"/>
  <c r="E210" i="16"/>
  <c r="C210" i="16"/>
  <c r="J209" i="16"/>
  <c r="G209" i="16"/>
  <c r="E209" i="16"/>
  <c r="C209" i="16"/>
  <c r="J208" i="16"/>
  <c r="G208" i="16"/>
  <c r="E208" i="16"/>
  <c r="C208" i="16"/>
  <c r="J207" i="16"/>
  <c r="G207" i="16"/>
  <c r="E207" i="16"/>
  <c r="H207" i="16" s="1"/>
  <c r="C207" i="16"/>
  <c r="J206" i="16"/>
  <c r="G206" i="16"/>
  <c r="E206" i="16"/>
  <c r="C206" i="16"/>
  <c r="J205" i="16"/>
  <c r="G205" i="16"/>
  <c r="E205" i="16"/>
  <c r="C205" i="16"/>
  <c r="J204" i="16"/>
  <c r="G204" i="16"/>
  <c r="E204" i="16"/>
  <c r="C204" i="16"/>
  <c r="J203" i="16"/>
  <c r="G203" i="16"/>
  <c r="E203" i="16"/>
  <c r="C203" i="16"/>
  <c r="J202" i="16"/>
  <c r="G202" i="16"/>
  <c r="E202" i="16"/>
  <c r="C202" i="16"/>
  <c r="J201" i="16"/>
  <c r="G201" i="16"/>
  <c r="E201" i="16"/>
  <c r="C201" i="16"/>
  <c r="J200" i="16"/>
  <c r="G200" i="16"/>
  <c r="E200" i="16"/>
  <c r="C200" i="16"/>
  <c r="J199" i="16"/>
  <c r="G199" i="16"/>
  <c r="E199" i="16"/>
  <c r="C199" i="16"/>
  <c r="J198" i="16"/>
  <c r="G198" i="16"/>
  <c r="E198" i="16"/>
  <c r="C198" i="16"/>
  <c r="J197" i="16"/>
  <c r="G197" i="16"/>
  <c r="E197" i="16"/>
  <c r="C197" i="16"/>
  <c r="J196" i="16"/>
  <c r="G196" i="16"/>
  <c r="E196" i="16"/>
  <c r="C196" i="16"/>
  <c r="J195" i="16"/>
  <c r="G195" i="16"/>
  <c r="E195" i="16"/>
  <c r="C195" i="16"/>
  <c r="J194" i="16"/>
  <c r="G194" i="16"/>
  <c r="E194" i="16"/>
  <c r="C194" i="16"/>
  <c r="J193" i="16"/>
  <c r="G193" i="16"/>
  <c r="E193" i="16"/>
  <c r="C193" i="16"/>
  <c r="J192" i="16"/>
  <c r="G192" i="16"/>
  <c r="E192" i="16"/>
  <c r="C192" i="16"/>
  <c r="J191" i="16"/>
  <c r="G191" i="16"/>
  <c r="E191" i="16"/>
  <c r="C191" i="16"/>
  <c r="J190" i="16"/>
  <c r="G190" i="16"/>
  <c r="E190" i="16"/>
  <c r="C190" i="16"/>
  <c r="J189" i="16"/>
  <c r="G189" i="16"/>
  <c r="E189" i="16"/>
  <c r="C189" i="16"/>
  <c r="J188" i="16"/>
  <c r="G188" i="16"/>
  <c r="E188" i="16"/>
  <c r="C188" i="16"/>
  <c r="J187" i="16"/>
  <c r="G187" i="16"/>
  <c r="E187" i="16"/>
  <c r="H187" i="16" s="1"/>
  <c r="C187" i="16"/>
  <c r="J186" i="16"/>
  <c r="G186" i="16"/>
  <c r="E186" i="16"/>
  <c r="C186" i="16"/>
  <c r="J185" i="16"/>
  <c r="G185" i="16"/>
  <c r="E185" i="16"/>
  <c r="C185" i="16"/>
  <c r="J184" i="16"/>
  <c r="G184" i="16"/>
  <c r="E184" i="16"/>
  <c r="C184" i="16"/>
  <c r="J183" i="16"/>
  <c r="G183" i="16"/>
  <c r="E183" i="16"/>
  <c r="H183" i="16" s="1"/>
  <c r="C183" i="16"/>
  <c r="J182" i="16"/>
  <c r="G182" i="16"/>
  <c r="E182" i="16"/>
  <c r="C182" i="16"/>
  <c r="J181" i="16"/>
  <c r="G181" i="16"/>
  <c r="E181" i="16"/>
  <c r="C181" i="16"/>
  <c r="J180" i="16"/>
  <c r="G180" i="16"/>
  <c r="E180" i="16"/>
  <c r="C180" i="16"/>
  <c r="J179" i="16"/>
  <c r="G179" i="16"/>
  <c r="E179" i="16"/>
  <c r="C179" i="16"/>
  <c r="J178" i="16"/>
  <c r="G178" i="16"/>
  <c r="E178" i="16"/>
  <c r="C178" i="16"/>
  <c r="J177" i="16"/>
  <c r="G177" i="16"/>
  <c r="E177" i="16"/>
  <c r="C177" i="16"/>
  <c r="J176" i="16"/>
  <c r="G176" i="16"/>
  <c r="E176" i="16"/>
  <c r="C176" i="16"/>
  <c r="J175" i="16"/>
  <c r="G175" i="16"/>
  <c r="E175" i="16"/>
  <c r="H175" i="16" s="1"/>
  <c r="C175" i="16"/>
  <c r="J174" i="16"/>
  <c r="G174" i="16"/>
  <c r="E174" i="16"/>
  <c r="C174" i="16"/>
  <c r="J173" i="16"/>
  <c r="G173" i="16"/>
  <c r="E173" i="16"/>
  <c r="C173" i="16"/>
  <c r="J172" i="16"/>
  <c r="G172" i="16"/>
  <c r="E172" i="16"/>
  <c r="C172" i="16"/>
  <c r="J171" i="16"/>
  <c r="G171" i="16"/>
  <c r="E171" i="16"/>
  <c r="C171" i="16"/>
  <c r="J170" i="16"/>
  <c r="G170" i="16"/>
  <c r="E170" i="16"/>
  <c r="C170" i="16"/>
  <c r="J169" i="16"/>
  <c r="G169" i="16"/>
  <c r="E169" i="16"/>
  <c r="C169" i="16"/>
  <c r="J168" i="16"/>
  <c r="G168" i="16"/>
  <c r="E168" i="16"/>
  <c r="C168" i="16"/>
  <c r="J167" i="16"/>
  <c r="G167" i="16"/>
  <c r="E167" i="16"/>
  <c r="C167" i="16"/>
  <c r="J166" i="16"/>
  <c r="G166" i="16"/>
  <c r="E166" i="16"/>
  <c r="C166" i="16"/>
  <c r="J165" i="16"/>
  <c r="G165" i="16"/>
  <c r="E165" i="16"/>
  <c r="C165" i="16"/>
  <c r="J164" i="16"/>
  <c r="G164" i="16"/>
  <c r="E164" i="16"/>
  <c r="C164" i="16"/>
  <c r="J163" i="16"/>
  <c r="G163" i="16"/>
  <c r="E163" i="16"/>
  <c r="C163" i="16"/>
  <c r="J162" i="16"/>
  <c r="G162" i="16"/>
  <c r="E162" i="16"/>
  <c r="C162" i="16"/>
  <c r="J161" i="16"/>
  <c r="G161" i="16"/>
  <c r="E161" i="16"/>
  <c r="C161" i="16"/>
  <c r="J160" i="16"/>
  <c r="G160" i="16"/>
  <c r="E160" i="16"/>
  <c r="C160" i="16"/>
  <c r="J159" i="16"/>
  <c r="G159" i="16"/>
  <c r="E159" i="16"/>
  <c r="C159" i="16"/>
  <c r="J158" i="16"/>
  <c r="G158" i="16"/>
  <c r="E158" i="16"/>
  <c r="C158" i="16"/>
  <c r="J157" i="16"/>
  <c r="G157" i="16"/>
  <c r="E157" i="16"/>
  <c r="C157" i="16"/>
  <c r="J156" i="16"/>
  <c r="G156" i="16"/>
  <c r="E156" i="16"/>
  <c r="C156" i="16"/>
  <c r="J155" i="16"/>
  <c r="G155" i="16"/>
  <c r="E155" i="16"/>
  <c r="C155" i="16"/>
  <c r="J154" i="16"/>
  <c r="G154" i="16"/>
  <c r="E154" i="16"/>
  <c r="C154" i="16"/>
  <c r="J153" i="16"/>
  <c r="G153" i="16"/>
  <c r="E153" i="16"/>
  <c r="C153" i="16"/>
  <c r="J152" i="16"/>
  <c r="G152" i="16"/>
  <c r="E152" i="16"/>
  <c r="C152" i="16"/>
  <c r="J151" i="16"/>
  <c r="G151" i="16"/>
  <c r="E151" i="16"/>
  <c r="C151" i="16"/>
  <c r="J150" i="16"/>
  <c r="G150" i="16"/>
  <c r="E150" i="16"/>
  <c r="C150" i="16"/>
  <c r="J149" i="16"/>
  <c r="G149" i="16"/>
  <c r="E149" i="16"/>
  <c r="C149" i="16"/>
  <c r="J148" i="16"/>
  <c r="G148" i="16"/>
  <c r="E148" i="16"/>
  <c r="C148" i="16"/>
  <c r="J147" i="16"/>
  <c r="G147" i="16"/>
  <c r="E147" i="16"/>
  <c r="C147" i="16"/>
  <c r="J146" i="16"/>
  <c r="G146" i="16"/>
  <c r="E146" i="16"/>
  <c r="C146" i="16"/>
  <c r="J145" i="16"/>
  <c r="G145" i="16"/>
  <c r="E145" i="16"/>
  <c r="C145" i="16"/>
  <c r="J144" i="16"/>
  <c r="G144" i="16"/>
  <c r="E144" i="16"/>
  <c r="C144" i="16"/>
  <c r="J143" i="16"/>
  <c r="G143" i="16"/>
  <c r="E143" i="16"/>
  <c r="C143" i="16"/>
  <c r="J142" i="16"/>
  <c r="G142" i="16"/>
  <c r="E142" i="16"/>
  <c r="C142" i="16"/>
  <c r="J141" i="16"/>
  <c r="G141" i="16"/>
  <c r="E141" i="16"/>
  <c r="C141" i="16"/>
  <c r="J140" i="16"/>
  <c r="G140" i="16"/>
  <c r="E140" i="16"/>
  <c r="C140" i="16"/>
  <c r="J139" i="16"/>
  <c r="G139" i="16"/>
  <c r="E139" i="16"/>
  <c r="C139" i="16"/>
  <c r="J138" i="16"/>
  <c r="G138" i="16"/>
  <c r="E138" i="16"/>
  <c r="C138" i="16"/>
  <c r="J137" i="16"/>
  <c r="G137" i="16"/>
  <c r="E137" i="16"/>
  <c r="C137" i="16"/>
  <c r="J136" i="16"/>
  <c r="G136" i="16"/>
  <c r="E136" i="16"/>
  <c r="C136" i="16"/>
  <c r="J135" i="16"/>
  <c r="G135" i="16"/>
  <c r="E135" i="16"/>
  <c r="C135" i="16"/>
  <c r="J134" i="16"/>
  <c r="G134" i="16"/>
  <c r="E134" i="16"/>
  <c r="C134" i="16"/>
  <c r="J133" i="16"/>
  <c r="G133" i="16"/>
  <c r="E133" i="16"/>
  <c r="C133" i="16"/>
  <c r="J132" i="16"/>
  <c r="G132" i="16"/>
  <c r="E132" i="16"/>
  <c r="C132" i="16"/>
  <c r="J131" i="16"/>
  <c r="G131" i="16"/>
  <c r="E131" i="16"/>
  <c r="C131" i="16"/>
  <c r="J130" i="16"/>
  <c r="G130" i="16"/>
  <c r="E130" i="16"/>
  <c r="C130" i="16"/>
  <c r="J129" i="16"/>
  <c r="G129" i="16"/>
  <c r="E129" i="16"/>
  <c r="C129" i="16"/>
  <c r="J128" i="16"/>
  <c r="G128" i="16"/>
  <c r="E128" i="16"/>
  <c r="C128" i="16"/>
  <c r="J127" i="16"/>
  <c r="G127" i="16"/>
  <c r="E127" i="16"/>
  <c r="H127" i="16" s="1"/>
  <c r="C127" i="16"/>
  <c r="J126" i="16"/>
  <c r="G126" i="16"/>
  <c r="E126" i="16"/>
  <c r="C126" i="16"/>
  <c r="J125" i="16"/>
  <c r="G125" i="16"/>
  <c r="E125" i="16"/>
  <c r="C125" i="16"/>
  <c r="J124" i="16"/>
  <c r="G124" i="16"/>
  <c r="E124" i="16"/>
  <c r="C124" i="16"/>
  <c r="J123" i="16"/>
  <c r="G123" i="16"/>
  <c r="E123" i="16"/>
  <c r="H123" i="16" s="1"/>
  <c r="C123" i="16"/>
  <c r="J122" i="16"/>
  <c r="G122" i="16"/>
  <c r="E122" i="16"/>
  <c r="C122" i="16"/>
  <c r="J121" i="16"/>
  <c r="G121" i="16"/>
  <c r="E121" i="16"/>
  <c r="C121" i="16"/>
  <c r="J120" i="16"/>
  <c r="G120" i="16"/>
  <c r="E120" i="16"/>
  <c r="C120" i="16"/>
  <c r="J119" i="16"/>
  <c r="G119" i="16"/>
  <c r="E119" i="16"/>
  <c r="C119" i="16"/>
  <c r="J118" i="16"/>
  <c r="G118" i="16"/>
  <c r="E118" i="16"/>
  <c r="C118" i="16"/>
  <c r="J117" i="16"/>
  <c r="G117" i="16"/>
  <c r="E117" i="16"/>
  <c r="C117" i="16"/>
  <c r="J116" i="16"/>
  <c r="G116" i="16"/>
  <c r="E116" i="16"/>
  <c r="C116" i="16"/>
  <c r="J115" i="16"/>
  <c r="G115" i="16"/>
  <c r="E115" i="16"/>
  <c r="H115" i="16" s="1"/>
  <c r="C115" i="16"/>
  <c r="J114" i="16"/>
  <c r="G114" i="16"/>
  <c r="E114" i="16"/>
  <c r="C114" i="16"/>
  <c r="J113" i="16"/>
  <c r="G113" i="16"/>
  <c r="E113" i="16"/>
  <c r="C113" i="16"/>
  <c r="J112" i="16"/>
  <c r="G112" i="16"/>
  <c r="E112" i="16"/>
  <c r="C112" i="16"/>
  <c r="J111" i="16"/>
  <c r="G111" i="16"/>
  <c r="E111" i="16"/>
  <c r="H111" i="16" s="1"/>
  <c r="C111" i="16"/>
  <c r="J110" i="16"/>
  <c r="G110" i="16"/>
  <c r="E110" i="16"/>
  <c r="C110" i="16"/>
  <c r="J109" i="16"/>
  <c r="G109" i="16"/>
  <c r="E109" i="16"/>
  <c r="C109" i="16"/>
  <c r="J108" i="16"/>
  <c r="G108" i="16"/>
  <c r="E108" i="16"/>
  <c r="C108" i="16"/>
  <c r="J107" i="16"/>
  <c r="G107" i="16"/>
  <c r="E107" i="16"/>
  <c r="H107" i="16" s="1"/>
  <c r="C107" i="16"/>
  <c r="J106" i="16"/>
  <c r="G106" i="16"/>
  <c r="E106" i="16"/>
  <c r="C106" i="16"/>
  <c r="J105" i="16"/>
  <c r="G105" i="16"/>
  <c r="E105" i="16"/>
  <c r="C105" i="16"/>
  <c r="J104" i="16"/>
  <c r="G104" i="16"/>
  <c r="E104" i="16"/>
  <c r="C104" i="16"/>
  <c r="J103" i="16"/>
  <c r="G103" i="16"/>
  <c r="E103" i="16"/>
  <c r="C103" i="16"/>
  <c r="J102" i="16"/>
  <c r="G102" i="16"/>
  <c r="E102" i="16"/>
  <c r="C102" i="16"/>
  <c r="J101" i="16"/>
  <c r="G101" i="16"/>
  <c r="E101" i="16"/>
  <c r="C101" i="16"/>
  <c r="J100" i="16"/>
  <c r="G100" i="16"/>
  <c r="E100" i="16"/>
  <c r="C100" i="16"/>
  <c r="J99" i="16"/>
  <c r="G99" i="16"/>
  <c r="E99" i="16"/>
  <c r="H99" i="16" s="1"/>
  <c r="C99" i="16"/>
  <c r="J98" i="16"/>
  <c r="G98" i="16"/>
  <c r="E98" i="16"/>
  <c r="C98" i="16"/>
  <c r="J97" i="16"/>
  <c r="G97" i="16"/>
  <c r="E97" i="16"/>
  <c r="C97" i="16"/>
  <c r="J96" i="16"/>
  <c r="G96" i="16"/>
  <c r="E96" i="16"/>
  <c r="C96" i="16"/>
  <c r="J95" i="16"/>
  <c r="G95" i="16"/>
  <c r="E95" i="16"/>
  <c r="C95" i="16"/>
  <c r="J94" i="16"/>
  <c r="G94" i="16"/>
  <c r="E94" i="16"/>
  <c r="C94" i="16"/>
  <c r="J93" i="16"/>
  <c r="G93" i="16"/>
  <c r="E93" i="16"/>
  <c r="C93" i="16"/>
  <c r="J92" i="16"/>
  <c r="G92" i="16"/>
  <c r="E92" i="16"/>
  <c r="C92" i="16"/>
  <c r="J91" i="16"/>
  <c r="G91" i="16"/>
  <c r="E91" i="16"/>
  <c r="C91" i="16"/>
  <c r="J90" i="16"/>
  <c r="G90" i="16"/>
  <c r="E90" i="16"/>
  <c r="C90" i="16"/>
  <c r="J89" i="16"/>
  <c r="G89" i="16"/>
  <c r="E89" i="16"/>
  <c r="C89" i="16"/>
  <c r="J88" i="16"/>
  <c r="G88" i="16"/>
  <c r="E88" i="16"/>
  <c r="C88" i="16"/>
  <c r="J87" i="16"/>
  <c r="G87" i="16"/>
  <c r="E87" i="16"/>
  <c r="C87" i="16"/>
  <c r="J86" i="16"/>
  <c r="G86" i="16"/>
  <c r="E86" i="16"/>
  <c r="C86" i="16"/>
  <c r="J85" i="16"/>
  <c r="G85" i="16"/>
  <c r="E85" i="16"/>
  <c r="C85" i="16"/>
  <c r="J84" i="16"/>
  <c r="G84" i="16"/>
  <c r="E84" i="16"/>
  <c r="C84" i="16"/>
  <c r="J83" i="16"/>
  <c r="G83" i="16"/>
  <c r="E83" i="16"/>
  <c r="C83" i="16"/>
  <c r="J82" i="16"/>
  <c r="G82" i="16"/>
  <c r="E82" i="16"/>
  <c r="C82" i="16"/>
  <c r="J81" i="16"/>
  <c r="G81" i="16"/>
  <c r="E81" i="16"/>
  <c r="C81" i="16"/>
  <c r="J80" i="16"/>
  <c r="G80" i="16"/>
  <c r="E80" i="16"/>
  <c r="C80" i="16"/>
  <c r="J79" i="16"/>
  <c r="G79" i="16"/>
  <c r="E79" i="16"/>
  <c r="C79" i="16"/>
  <c r="J78" i="16"/>
  <c r="G78" i="16"/>
  <c r="E78" i="16"/>
  <c r="C78" i="16"/>
  <c r="J77" i="16"/>
  <c r="G77" i="16"/>
  <c r="E77" i="16"/>
  <c r="C77" i="16"/>
  <c r="J76" i="16"/>
  <c r="G76" i="16"/>
  <c r="E76" i="16"/>
  <c r="C76" i="16"/>
  <c r="J75" i="16"/>
  <c r="G75" i="16"/>
  <c r="E75" i="16"/>
  <c r="C75" i="16"/>
  <c r="J74" i="16"/>
  <c r="G74" i="16"/>
  <c r="E74" i="16"/>
  <c r="C74" i="16"/>
  <c r="J73" i="16"/>
  <c r="G73" i="16"/>
  <c r="E73" i="16"/>
  <c r="C73" i="16"/>
  <c r="J72" i="16"/>
  <c r="G72" i="16"/>
  <c r="E72" i="16"/>
  <c r="C72" i="16"/>
  <c r="J71" i="16"/>
  <c r="G71" i="16"/>
  <c r="E71" i="16"/>
  <c r="C71" i="16"/>
  <c r="J70" i="16"/>
  <c r="G70" i="16"/>
  <c r="E70" i="16"/>
  <c r="C70" i="16"/>
  <c r="J69" i="16"/>
  <c r="G69" i="16"/>
  <c r="E69" i="16"/>
  <c r="C69" i="16"/>
  <c r="J68" i="16"/>
  <c r="G68" i="16"/>
  <c r="E68" i="16"/>
  <c r="C68" i="16"/>
  <c r="J67" i="16"/>
  <c r="G67" i="16"/>
  <c r="E67" i="16"/>
  <c r="C67" i="16"/>
  <c r="J66" i="16"/>
  <c r="G66" i="16"/>
  <c r="E66" i="16"/>
  <c r="C66" i="16"/>
  <c r="J65" i="16"/>
  <c r="G65" i="16"/>
  <c r="E65" i="16"/>
  <c r="C65" i="16"/>
  <c r="J64" i="16"/>
  <c r="G64" i="16"/>
  <c r="E64" i="16"/>
  <c r="C64" i="16"/>
  <c r="J63" i="16"/>
  <c r="G63" i="16"/>
  <c r="E63" i="16"/>
  <c r="H63" i="16" s="1"/>
  <c r="C63" i="16"/>
  <c r="J62" i="16"/>
  <c r="G62" i="16"/>
  <c r="E62" i="16"/>
  <c r="C62" i="16"/>
  <c r="J61" i="16"/>
  <c r="G61" i="16"/>
  <c r="E61" i="16"/>
  <c r="C61" i="16"/>
  <c r="J60" i="16"/>
  <c r="G60" i="16"/>
  <c r="E60" i="16"/>
  <c r="C60" i="16"/>
  <c r="J59" i="16"/>
  <c r="G59" i="16"/>
  <c r="E59" i="16"/>
  <c r="C59" i="16"/>
  <c r="J58" i="16"/>
  <c r="G58" i="16"/>
  <c r="E58" i="16"/>
  <c r="C58" i="16"/>
  <c r="J57" i="16"/>
  <c r="G57" i="16"/>
  <c r="E57" i="16"/>
  <c r="C57" i="16"/>
  <c r="J56" i="16"/>
  <c r="G56" i="16"/>
  <c r="E56" i="16"/>
  <c r="C56" i="16"/>
  <c r="J55" i="16"/>
  <c r="G55" i="16"/>
  <c r="E55" i="16"/>
  <c r="C55" i="16"/>
  <c r="J54" i="16"/>
  <c r="G54" i="16"/>
  <c r="E54" i="16"/>
  <c r="C54" i="16"/>
  <c r="J53" i="16"/>
  <c r="G53" i="16"/>
  <c r="E53" i="16"/>
  <c r="C53" i="16"/>
  <c r="J52" i="16"/>
  <c r="G52" i="16"/>
  <c r="E52" i="16"/>
  <c r="C52" i="16"/>
  <c r="J51" i="16"/>
  <c r="G51" i="16"/>
  <c r="E51" i="16"/>
  <c r="H51" i="16" s="1"/>
  <c r="C51" i="16"/>
  <c r="J50" i="16"/>
  <c r="G50" i="16"/>
  <c r="E50" i="16"/>
  <c r="C50" i="16"/>
  <c r="J49" i="16"/>
  <c r="G49" i="16"/>
  <c r="E49" i="16"/>
  <c r="C49" i="16"/>
  <c r="J48" i="16"/>
  <c r="G48" i="16"/>
  <c r="E48" i="16"/>
  <c r="C48" i="16"/>
  <c r="J47" i="16"/>
  <c r="G47" i="16"/>
  <c r="E47" i="16"/>
  <c r="H47" i="16" s="1"/>
  <c r="C47" i="16"/>
  <c r="J46" i="16"/>
  <c r="G46" i="16"/>
  <c r="E46" i="16"/>
  <c r="C46" i="16"/>
  <c r="J45" i="16"/>
  <c r="G45" i="16"/>
  <c r="E45" i="16"/>
  <c r="C45" i="16"/>
  <c r="J44" i="16"/>
  <c r="G44" i="16"/>
  <c r="E44" i="16"/>
  <c r="C44" i="16"/>
  <c r="J43" i="16"/>
  <c r="G43" i="16"/>
  <c r="E43" i="16"/>
  <c r="H43" i="16" s="1"/>
  <c r="C43" i="16"/>
  <c r="J42" i="16"/>
  <c r="G42" i="16"/>
  <c r="E42" i="16"/>
  <c r="C42" i="16"/>
  <c r="J41" i="16"/>
  <c r="G41" i="16"/>
  <c r="E41" i="16"/>
  <c r="C41" i="16"/>
  <c r="J40" i="16"/>
  <c r="G40" i="16"/>
  <c r="E40" i="16"/>
  <c r="C40" i="16"/>
  <c r="J39" i="16"/>
  <c r="G39" i="16"/>
  <c r="E39" i="16"/>
  <c r="H39" i="16" s="1"/>
  <c r="C39" i="16"/>
  <c r="J38" i="16"/>
  <c r="G38" i="16"/>
  <c r="E38" i="16"/>
  <c r="C38" i="16"/>
  <c r="J37" i="16"/>
  <c r="G37" i="16"/>
  <c r="E37" i="16"/>
  <c r="C37" i="16"/>
  <c r="J36" i="16"/>
  <c r="G36" i="16"/>
  <c r="E36" i="16"/>
  <c r="C36" i="16"/>
  <c r="J35" i="16"/>
  <c r="G35" i="16"/>
  <c r="E35" i="16"/>
  <c r="H35" i="16" s="1"/>
  <c r="C35" i="16"/>
  <c r="J34" i="16"/>
  <c r="G34" i="16"/>
  <c r="E34" i="16"/>
  <c r="C34" i="16"/>
  <c r="J33" i="16"/>
  <c r="G33" i="16"/>
  <c r="E33" i="16"/>
  <c r="C33" i="16"/>
  <c r="J32" i="16"/>
  <c r="G32" i="16"/>
  <c r="E32" i="16"/>
  <c r="C32" i="16"/>
  <c r="J31" i="16"/>
  <c r="G31" i="16"/>
  <c r="E31" i="16"/>
  <c r="C31" i="16"/>
  <c r="J30" i="16"/>
  <c r="G30" i="16"/>
  <c r="E30" i="16"/>
  <c r="C30" i="16"/>
  <c r="J29" i="16"/>
  <c r="G29" i="16"/>
  <c r="E29" i="16"/>
  <c r="C29" i="16"/>
  <c r="J28" i="16"/>
  <c r="G28" i="16"/>
  <c r="E28" i="16"/>
  <c r="C28" i="16"/>
  <c r="J27" i="16"/>
  <c r="G27" i="16"/>
  <c r="E27" i="16"/>
  <c r="C27" i="16"/>
  <c r="J26" i="16"/>
  <c r="G26" i="16"/>
  <c r="E26" i="16"/>
  <c r="C26" i="16"/>
  <c r="J25" i="16"/>
  <c r="G25" i="16"/>
  <c r="E25" i="16"/>
  <c r="C25" i="16"/>
  <c r="J24" i="16"/>
  <c r="G24" i="16"/>
  <c r="E24" i="16"/>
  <c r="C24" i="16"/>
  <c r="J23" i="16"/>
  <c r="G23" i="16"/>
  <c r="E23" i="16"/>
  <c r="C23" i="16"/>
  <c r="J22" i="16"/>
  <c r="G22" i="16"/>
  <c r="E22" i="16"/>
  <c r="C22" i="16"/>
  <c r="J21" i="16"/>
  <c r="G21" i="16"/>
  <c r="E21" i="16"/>
  <c r="C21" i="16"/>
  <c r="J20" i="16"/>
  <c r="G20" i="16"/>
  <c r="E20" i="16"/>
  <c r="C20" i="16"/>
  <c r="J19" i="16"/>
  <c r="G19" i="16"/>
  <c r="E19" i="16"/>
  <c r="H19" i="16" s="1"/>
  <c r="C19" i="16"/>
  <c r="J18" i="16"/>
  <c r="G18" i="16"/>
  <c r="E18" i="16"/>
  <c r="C18" i="16"/>
  <c r="J17" i="16"/>
  <c r="G17" i="16"/>
  <c r="E17" i="16"/>
  <c r="C17" i="16"/>
  <c r="J16" i="16"/>
  <c r="G16" i="16"/>
  <c r="E16" i="16"/>
  <c r="C16" i="16"/>
  <c r="J15" i="16"/>
  <c r="G15" i="16"/>
  <c r="E15" i="16"/>
  <c r="C15" i="16"/>
  <c r="J14" i="16"/>
  <c r="G14" i="16"/>
  <c r="E14" i="16"/>
  <c r="C14" i="16"/>
  <c r="J13" i="16"/>
  <c r="G13" i="16"/>
  <c r="E13" i="16"/>
  <c r="C13" i="16"/>
  <c r="J12" i="16"/>
  <c r="G12" i="16"/>
  <c r="E12" i="16"/>
  <c r="C12" i="16"/>
  <c r="J11" i="16"/>
  <c r="G11" i="16"/>
  <c r="E11" i="16"/>
  <c r="H11" i="16" s="1"/>
  <c r="C11" i="16"/>
  <c r="J10" i="16"/>
  <c r="G10" i="16"/>
  <c r="E10" i="16"/>
  <c r="C10" i="16"/>
  <c r="J9" i="16"/>
  <c r="G9" i="16"/>
  <c r="E9" i="16"/>
  <c r="C9" i="16"/>
  <c r="J8" i="16"/>
  <c r="G8" i="16"/>
  <c r="E8" i="16"/>
  <c r="C8" i="16"/>
  <c r="J7" i="16"/>
  <c r="G7" i="16"/>
  <c r="E7" i="16"/>
  <c r="H7" i="16" s="1"/>
  <c r="C7" i="16"/>
  <c r="J6" i="16"/>
  <c r="G6" i="16"/>
  <c r="E6" i="16"/>
  <c r="C6" i="16"/>
  <c r="J5" i="16"/>
  <c r="G5" i="16"/>
  <c r="E5" i="16"/>
  <c r="C5" i="16"/>
  <c r="J4" i="16"/>
  <c r="G4" i="16"/>
  <c r="E4" i="16"/>
  <c r="C4" i="16"/>
  <c r="J3" i="16"/>
  <c r="G3" i="16"/>
  <c r="E3" i="16"/>
  <c r="C3" i="16"/>
  <c r="J2" i="16"/>
  <c r="G2" i="16"/>
  <c r="E2" i="16"/>
  <c r="C2" i="16"/>
  <c r="H4" i="16" l="1"/>
  <c r="H28" i="16"/>
  <c r="H32" i="16"/>
  <c r="H48" i="16"/>
  <c r="H52" i="16"/>
  <c r="H60" i="16"/>
  <c r="H80" i="16"/>
  <c r="H84" i="16"/>
  <c r="H88" i="16"/>
  <c r="H92" i="16"/>
  <c r="H156" i="16"/>
  <c r="H172" i="16"/>
  <c r="H176" i="16"/>
  <c r="H184" i="16"/>
  <c r="H188" i="16"/>
  <c r="H192" i="16"/>
  <c r="H200" i="16"/>
  <c r="H204" i="16"/>
  <c r="H220" i="16"/>
  <c r="H224" i="16"/>
  <c r="H268" i="16"/>
  <c r="H272" i="16"/>
  <c r="H276" i="16"/>
  <c r="H280" i="16"/>
  <c r="H49" i="16"/>
  <c r="H65" i="16"/>
  <c r="H69" i="16"/>
  <c r="H73" i="16"/>
  <c r="H81" i="16"/>
  <c r="H93" i="16"/>
  <c r="H97" i="16"/>
  <c r="H101" i="16"/>
  <c r="H113" i="16"/>
  <c r="H161" i="16"/>
  <c r="H233" i="16"/>
  <c r="H237" i="16"/>
  <c r="H241" i="16"/>
  <c r="H245" i="16"/>
  <c r="H253" i="16"/>
  <c r="H257" i="16"/>
  <c r="H261" i="16"/>
  <c r="H269" i="16"/>
  <c r="H277" i="16"/>
  <c r="H17" i="16"/>
  <c r="H141" i="16"/>
  <c r="H173" i="16"/>
  <c r="H206" i="16"/>
  <c r="H210" i="16"/>
  <c r="H214" i="16"/>
  <c r="H213" i="16"/>
  <c r="H6" i="16"/>
  <c r="H10" i="16"/>
  <c r="H14" i="16"/>
  <c r="H30" i="16"/>
  <c r="H34" i="16"/>
  <c r="H38" i="16"/>
  <c r="H54" i="16"/>
  <c r="H58" i="16"/>
  <c r="H62" i="16"/>
  <c r="H126" i="16"/>
  <c r="H222" i="16"/>
  <c r="H226" i="16"/>
  <c r="H254" i="16"/>
  <c r="H267" i="16"/>
  <c r="H86" i="16"/>
  <c r="H158" i="16"/>
  <c r="H162" i="16"/>
  <c r="H166" i="16"/>
  <c r="H170" i="16"/>
  <c r="H71" i="16"/>
  <c r="H83" i="16"/>
  <c r="H135" i="16"/>
  <c r="H151" i="16"/>
  <c r="H155" i="16"/>
  <c r="H159" i="16"/>
  <c r="H167" i="16"/>
  <c r="H171" i="16"/>
  <c r="H164" i="16"/>
  <c r="H133" i="16"/>
  <c r="H137" i="16"/>
  <c r="H128" i="16"/>
  <c r="H169" i="16"/>
  <c r="H157" i="16"/>
  <c r="H189" i="16"/>
  <c r="H217" i="16"/>
  <c r="H225" i="16"/>
  <c r="H232" i="16"/>
  <c r="H240" i="16"/>
  <c r="H244" i="16"/>
  <c r="H248" i="16"/>
  <c r="H252" i="16"/>
  <c r="H256" i="16"/>
  <c r="H260" i="16"/>
  <c r="H264" i="16"/>
  <c r="H131" i="16"/>
  <c r="H265" i="16"/>
  <c r="H20" i="16"/>
  <c r="H36" i="16"/>
  <c r="H76" i="16"/>
  <c r="H195" i="16"/>
  <c r="H87" i="16"/>
  <c r="H24" i="16"/>
  <c r="H64" i="16"/>
  <c r="H13" i="16"/>
  <c r="H21" i="16"/>
  <c r="H25" i="16"/>
  <c r="H29" i="16"/>
  <c r="H33" i="16"/>
  <c r="H37" i="16"/>
  <c r="H41" i="16"/>
  <c r="H45" i="16"/>
  <c r="H96" i="16"/>
  <c r="H100" i="16"/>
  <c r="H108" i="16"/>
  <c r="H148" i="16"/>
  <c r="H234" i="16"/>
  <c r="H275" i="16"/>
  <c r="H16" i="16"/>
  <c r="H53" i="16"/>
  <c r="H57" i="16"/>
  <c r="H61" i="16"/>
  <c r="H112" i="16"/>
  <c r="H116" i="16"/>
  <c r="H120" i="16"/>
  <c r="H124" i="16"/>
  <c r="H132" i="16"/>
  <c r="H136" i="16"/>
  <c r="H140" i="16"/>
  <c r="H246" i="16"/>
  <c r="H250" i="16"/>
  <c r="H262" i="16"/>
  <c r="H266" i="16"/>
  <c r="H8" i="16"/>
  <c r="H40" i="16"/>
  <c r="H95" i="16"/>
  <c r="H2" i="16"/>
  <c r="H85" i="16"/>
  <c r="H89" i="16"/>
  <c r="H208" i="16"/>
  <c r="H216" i="16"/>
  <c r="H42" i="16"/>
  <c r="H105" i="16"/>
  <c r="H66" i="16"/>
  <c r="H78" i="16"/>
  <c r="H82" i="16"/>
  <c r="H193" i="16"/>
  <c r="H243" i="16"/>
  <c r="H90" i="16"/>
  <c r="H142" i="16"/>
  <c r="H146" i="16"/>
  <c r="H150" i="16"/>
  <c r="H154" i="16"/>
  <c r="H185" i="16"/>
  <c r="H205" i="16"/>
  <c r="H278" i="16"/>
  <c r="H98" i="16"/>
  <c r="H102" i="16"/>
  <c r="H106" i="16"/>
  <c r="H221" i="16"/>
  <c r="H55" i="16"/>
  <c r="H79" i="16"/>
  <c r="H114" i="16"/>
  <c r="H174" i="16"/>
  <c r="H178" i="16"/>
  <c r="H182" i="16"/>
  <c r="H236" i="16"/>
  <c r="H74" i="16"/>
  <c r="H119" i="16"/>
  <c r="H197" i="16"/>
  <c r="H238" i="16"/>
  <c r="H70" i="16"/>
  <c r="H104" i="16"/>
  <c r="H143" i="16"/>
  <c r="H147" i="16"/>
  <c r="H201" i="16"/>
  <c r="H242" i="16"/>
  <c r="H212" i="16"/>
  <c r="H3" i="16"/>
  <c r="H18" i="16"/>
  <c r="H22" i="16"/>
  <c r="H26" i="16"/>
  <c r="H56" i="16"/>
  <c r="H139" i="16"/>
  <c r="H186" i="16"/>
  <c r="H209" i="16"/>
  <c r="H227" i="16"/>
  <c r="H67" i="16"/>
  <c r="H15" i="16"/>
  <c r="H75" i="16"/>
  <c r="H109" i="16"/>
  <c r="H144" i="16"/>
  <c r="H152" i="16"/>
  <c r="H163" i="16"/>
  <c r="H190" i="16"/>
  <c r="H194" i="16"/>
  <c r="H198" i="16"/>
  <c r="H202" i="16"/>
  <c r="H239" i="16"/>
  <c r="H247" i="16"/>
  <c r="H258" i="16"/>
  <c r="H134" i="16"/>
  <c r="H94" i="16"/>
  <c r="H23" i="16"/>
  <c r="H27" i="16"/>
  <c r="H46" i="16"/>
  <c r="H179" i="16"/>
  <c r="H228" i="16"/>
  <c r="H273" i="16"/>
  <c r="H138" i="16"/>
  <c r="H12" i="16"/>
  <c r="H31" i="16"/>
  <c r="H117" i="16"/>
  <c r="H121" i="16"/>
  <c r="H125" i="16"/>
  <c r="H160" i="16"/>
  <c r="H168" i="16"/>
  <c r="H218" i="16"/>
  <c r="H255" i="16"/>
  <c r="H50" i="16"/>
  <c r="H68" i="16"/>
  <c r="H72" i="16"/>
  <c r="H91" i="16"/>
  <c r="H110" i="16"/>
  <c r="H145" i="16"/>
  <c r="H149" i="16"/>
  <c r="H153" i="16"/>
  <c r="H191" i="16"/>
  <c r="H199" i="16"/>
  <c r="H203" i="16"/>
  <c r="H259" i="16"/>
  <c r="H129" i="16"/>
  <c r="H229" i="16"/>
  <c r="H270" i="16"/>
  <c r="C281" i="16"/>
  <c r="H180" i="16"/>
  <c r="H211" i="16"/>
  <c r="H219" i="16"/>
  <c r="G281" i="16"/>
  <c r="H5" i="16"/>
  <c r="H118" i="16"/>
  <c r="H122" i="16"/>
  <c r="H165" i="16"/>
  <c r="H9" i="16"/>
  <c r="H44" i="16"/>
  <c r="H59" i="16"/>
  <c r="H77" i="16"/>
  <c r="H103" i="16"/>
  <c r="H130" i="16"/>
  <c r="H177" i="16"/>
  <c r="H181" i="16"/>
  <c r="H196" i="16"/>
  <c r="H223" i="16"/>
  <c r="H230" i="16"/>
  <c r="H249" i="16"/>
  <c r="H271" i="16"/>
  <c r="F281" i="17"/>
  <c r="E281" i="16"/>
  <c r="H283" i="16" l="1"/>
  <c r="H285" i="16" s="1"/>
  <c r="K121" i="16" s="1"/>
  <c r="L121" i="16" s="1"/>
  <c r="H281" i="16"/>
  <c r="H284" i="16" s="1"/>
  <c r="K59" i="16"/>
  <c r="L59" i="16" s="1"/>
  <c r="K203" i="16"/>
  <c r="L203" i="16" s="1"/>
  <c r="K272" i="16"/>
  <c r="L272" i="16" s="1"/>
  <c r="K256" i="16"/>
  <c r="L256" i="16" s="1"/>
  <c r="K148" i="16"/>
  <c r="L148" i="16" s="1"/>
  <c r="K91" i="16"/>
  <c r="L91" i="16" s="1"/>
  <c r="K198" i="16"/>
  <c r="L198" i="16" s="1"/>
  <c r="K41" i="16"/>
  <c r="L41" i="16" s="1"/>
  <c r="K49" i="16"/>
  <c r="L49" i="16" s="1"/>
  <c r="K152" i="16"/>
  <c r="L152" i="16" s="1"/>
  <c r="K252" i="16"/>
  <c r="L252" i="16" s="1"/>
  <c r="K151" i="16"/>
  <c r="L151" i="16" s="1"/>
  <c r="K137" i="16"/>
  <c r="L137" i="16" s="1"/>
  <c r="K138" i="16"/>
  <c r="L138" i="16" s="1"/>
  <c r="K107" i="16"/>
  <c r="L107" i="16" s="1"/>
  <c r="K193" i="16"/>
  <c r="L193" i="16" s="1"/>
  <c r="K28" i="16"/>
  <c r="L28" i="16" s="1"/>
  <c r="K250" i="16"/>
  <c r="L250" i="16" s="1"/>
  <c r="K105" i="16"/>
  <c r="L105" i="16" s="1"/>
  <c r="K155" i="16"/>
  <c r="L155" i="16" s="1"/>
  <c r="K74" i="16"/>
  <c r="L74" i="16" s="1"/>
  <c r="K162" i="16"/>
  <c r="L162" i="16" s="1"/>
  <c r="K178" i="16"/>
  <c r="L178" i="16" s="1"/>
  <c r="K189" i="16"/>
  <c r="L189" i="16" s="1"/>
  <c r="K210" i="16"/>
  <c r="L210" i="16" s="1"/>
  <c r="K270" i="16"/>
  <c r="L270" i="16" s="1"/>
  <c r="K229" i="16"/>
  <c r="L229" i="16" s="1"/>
  <c r="K39" i="16"/>
  <c r="L39" i="16" s="1"/>
  <c r="K9" i="16"/>
  <c r="L9" i="16" s="1"/>
  <c r="K266" i="16"/>
  <c r="L266" i="16" s="1"/>
  <c r="K124" i="16"/>
  <c r="L124" i="16" s="1"/>
  <c r="K166" i="16"/>
  <c r="L166" i="16" s="1"/>
  <c r="K30" i="16"/>
  <c r="L30" i="16" s="1"/>
  <c r="K279" i="16"/>
  <c r="L279" i="16" s="1"/>
  <c r="K273" i="16"/>
  <c r="L273" i="16" s="1"/>
  <c r="K199" i="16"/>
  <c r="L199" i="16" s="1"/>
  <c r="K84" i="16"/>
  <c r="L84" i="16" s="1"/>
  <c r="K68" i="16"/>
  <c r="L68" i="16" s="1"/>
  <c r="K100" i="16"/>
  <c r="L100" i="16" s="1"/>
  <c r="K120" i="16"/>
  <c r="L120" i="16" s="1"/>
  <c r="K116" i="16"/>
  <c r="L116" i="16" s="1"/>
  <c r="K43" i="16"/>
  <c r="L43" i="16" s="1"/>
  <c r="K213" i="16"/>
  <c r="L213" i="16" s="1"/>
  <c r="K205" i="16"/>
  <c r="L205" i="16" s="1"/>
  <c r="K25" i="16"/>
  <c r="L25" i="16" s="1"/>
  <c r="K234" i="16"/>
  <c r="L234" i="16" s="1"/>
  <c r="K92" i="16"/>
  <c r="L92" i="16" s="1"/>
  <c r="K221" i="16"/>
  <c r="L221" i="16" s="1"/>
  <c r="K119" i="16"/>
  <c r="L119" i="16" s="1"/>
  <c r="K55" i="16"/>
  <c r="L55" i="16" s="1"/>
  <c r="K165" i="16"/>
  <c r="L165" i="16" s="1"/>
  <c r="K24" i="16"/>
  <c r="L24" i="16" s="1"/>
  <c r="K214" i="16"/>
  <c r="L214" i="16" s="1"/>
  <c r="K195" i="16"/>
  <c r="L195" i="16" s="1"/>
  <c r="K115" i="16"/>
  <c r="L115" i="16" s="1"/>
  <c r="K40" i="16"/>
  <c r="L40" i="16" s="1"/>
  <c r="K161" i="16"/>
  <c r="L161" i="16" s="1"/>
  <c r="K136" i="16"/>
  <c r="L136" i="16" s="1"/>
  <c r="K140" i="16"/>
  <c r="L140" i="16" s="1"/>
  <c r="K149" i="16"/>
  <c r="L149" i="16" s="1"/>
  <c r="K90" i="16"/>
  <c r="L90" i="16" s="1"/>
  <c r="K11" i="16"/>
  <c r="L11" i="16" s="1"/>
  <c r="K227" i="16"/>
  <c r="L227" i="16" s="1"/>
  <c r="K147" i="16"/>
  <c r="L147" i="16" s="1"/>
  <c r="K96" i="16"/>
  <c r="L96" i="16" s="1"/>
  <c r="K245" i="16"/>
  <c r="L245" i="16" s="1"/>
  <c r="K126" i="16"/>
  <c r="L126" i="16" s="1"/>
  <c r="K27" i="16"/>
  <c r="L27" i="16" s="1"/>
  <c r="K132" i="16"/>
  <c r="L132" i="16" s="1"/>
  <c r="K145" i="16"/>
  <c r="L145" i="16" s="1"/>
  <c r="K86" i="16"/>
  <c r="L86" i="16" s="1"/>
  <c r="K7" i="16"/>
  <c r="L7" i="16" s="1"/>
  <c r="K224" i="16"/>
  <c r="L224" i="16" s="1"/>
  <c r="K108" i="16"/>
  <c r="L108" i="16" s="1"/>
  <c r="K29" i="16"/>
  <c r="L29" i="16" s="1"/>
  <c r="K150" i="16"/>
  <c r="L150" i="16" s="1"/>
  <c r="K118" i="16"/>
  <c r="L118" i="16" s="1"/>
  <c r="K128" i="16"/>
  <c r="L128" i="16" s="1"/>
  <c r="K61" i="16"/>
  <c r="L61" i="16" s="1"/>
  <c r="K141" i="16"/>
  <c r="L141" i="16" s="1"/>
  <c r="K75" i="16"/>
  <c r="L75" i="16" s="1"/>
  <c r="K276" i="16"/>
  <c r="L276" i="16" s="1"/>
  <c r="K182" i="16"/>
  <c r="L182" i="16" s="1"/>
  <c r="K104" i="16"/>
  <c r="L104" i="16" s="1"/>
  <c r="K10" i="16"/>
  <c r="L10" i="16" s="1"/>
  <c r="K146" i="16"/>
  <c r="L146" i="16" s="1"/>
  <c r="K80" i="16"/>
  <c r="L80" i="16" s="1"/>
  <c r="K274" i="16"/>
  <c r="L274" i="16" s="1"/>
  <c r="K23" i="16"/>
  <c r="L23" i="16" s="1"/>
  <c r="K102" i="16"/>
  <c r="L102" i="16" s="1"/>
  <c r="K57" i="16"/>
  <c r="L57" i="16" s="1"/>
  <c r="K209" i="16"/>
  <c r="L209" i="16" s="1"/>
  <c r="K56" i="16"/>
  <c r="L56" i="16" s="1"/>
  <c r="K89" i="16"/>
  <c r="L89" i="16" s="1"/>
  <c r="K88" i="16"/>
  <c r="L88" i="16" s="1"/>
  <c r="K232" i="16"/>
  <c r="L232" i="16" s="1"/>
  <c r="K248" i="16"/>
  <c r="L248" i="16" s="1"/>
  <c r="K228" i="16"/>
  <c r="L228" i="16" s="1"/>
  <c r="K72" i="16"/>
  <c r="L72" i="16" s="1"/>
  <c r="K262" i="16"/>
  <c r="L262" i="16" s="1"/>
  <c r="K139" i="16"/>
  <c r="L139" i="16" s="1"/>
  <c r="K37" i="16"/>
  <c r="L37" i="16" s="1"/>
  <c r="K70" i="16"/>
  <c r="L70" i="16" s="1"/>
  <c r="K271" i="16"/>
  <c r="L271" i="16" s="1"/>
  <c r="K73" i="16"/>
  <c r="L73" i="16" s="1"/>
  <c r="K225" i="16"/>
  <c r="L225" i="16" s="1"/>
  <c r="K179" i="16"/>
  <c r="L179" i="16" s="1"/>
  <c r="K65" i="16"/>
  <c r="L65" i="16" s="1"/>
  <c r="K258" i="16"/>
  <c r="L258" i="16" s="1"/>
  <c r="K131" i="16"/>
  <c r="L131" i="16" s="1"/>
  <c r="K33" i="16"/>
  <c r="L33" i="16" s="1"/>
  <c r="K14" i="16"/>
  <c r="L14" i="16" s="1"/>
  <c r="K267" i="16"/>
  <c r="L267" i="16" s="1"/>
  <c r="K69" i="16"/>
  <c r="L69" i="16" s="1"/>
  <c r="K183" i="16"/>
  <c r="L183" i="16" s="1"/>
  <c r="K184" i="16"/>
  <c r="L184" i="16" s="1"/>
  <c r="K42" i="16"/>
  <c r="L42" i="16" s="1"/>
  <c r="K255" i="16"/>
  <c r="L255" i="16" s="1"/>
  <c r="K217" i="16"/>
  <c r="L217" i="16" s="1"/>
  <c r="K112" i="16"/>
  <c r="L112" i="16" s="1"/>
  <c r="K134" i="16"/>
  <c r="L134" i="16" s="1"/>
  <c r="K275" i="16"/>
  <c r="L275" i="16" s="1"/>
  <c r="K226" i="16"/>
  <c r="L226" i="16" s="1"/>
  <c r="K13" i="16"/>
  <c r="L13" i="16" s="1"/>
  <c r="K53" i="16"/>
  <c r="L53" i="16" s="1"/>
  <c r="K180" i="16"/>
  <c r="L180" i="16" s="1"/>
  <c r="K164" i="16"/>
  <c r="L164" i="16" s="1"/>
  <c r="K171" i="16"/>
  <c r="L171" i="16" s="1"/>
  <c r="K45" i="16"/>
  <c r="L45" i="16" s="1"/>
  <c r="K246" i="16"/>
  <c r="L246" i="16" s="1"/>
  <c r="K17" i="16"/>
  <c r="L17" i="16" s="1"/>
  <c r="K181" i="16"/>
  <c r="L181" i="16" s="1"/>
  <c r="K215" i="16"/>
  <c r="L215" i="16" s="1"/>
  <c r="K176" i="16"/>
  <c r="L176" i="16" s="1"/>
  <c r="K244" i="16"/>
  <c r="L244" i="16" s="1"/>
  <c r="K277" i="16"/>
  <c r="L277" i="16" s="1"/>
  <c r="K230" i="16"/>
  <c r="L230" i="16" s="1"/>
  <c r="K122" i="16"/>
  <c r="L122" i="16" s="1"/>
  <c r="K106" i="16"/>
  <c r="L106" i="16" s="1"/>
  <c r="K208" i="16"/>
  <c r="L208" i="16" s="1"/>
  <c r="K192" i="16"/>
  <c r="L192" i="16" s="1"/>
  <c r="K160" i="16"/>
  <c r="L160" i="16" s="1"/>
  <c r="K144" i="16"/>
  <c r="L144" i="16" s="1"/>
  <c r="K99" i="16"/>
  <c r="L99" i="16" s="1"/>
  <c r="K83" i="16"/>
  <c r="L83" i="16" s="1"/>
  <c r="K52" i="16"/>
  <c r="L52" i="16" s="1"/>
  <c r="K36" i="16"/>
  <c r="L36" i="16" s="1"/>
  <c r="K20" i="16"/>
  <c r="L20" i="16" s="1"/>
  <c r="K4" i="16"/>
  <c r="L4" i="16" s="1"/>
  <c r="K130" i="16"/>
  <c r="L130" i="16" s="1"/>
  <c r="K201" i="16"/>
  <c r="L201" i="16" s="1"/>
  <c r="K185" i="16"/>
  <c r="L185" i="16" s="1"/>
  <c r="K169" i="16"/>
  <c r="L169" i="16" s="1"/>
  <c r="K153" i="16"/>
  <c r="L153" i="16" s="1"/>
  <c r="K241" i="16"/>
  <c r="L241" i="16" s="1"/>
  <c r="K194" i="16"/>
  <c r="L194" i="16" s="1"/>
  <c r="K133" i="16"/>
  <c r="L133" i="16" s="1"/>
  <c r="K117" i="16"/>
  <c r="L117" i="16" s="1"/>
  <c r="K101" i="16"/>
  <c r="L101" i="16" s="1"/>
  <c r="K85" i="16"/>
  <c r="L85" i="16" s="1"/>
  <c r="K54" i="16"/>
  <c r="L54" i="16" s="1"/>
  <c r="K38" i="16"/>
  <c r="L38" i="16" s="1"/>
  <c r="K6" i="16"/>
  <c r="L6" i="16" s="1"/>
  <c r="K219" i="16"/>
  <c r="L219" i="16" s="1"/>
  <c r="K187" i="16"/>
  <c r="L187" i="16" s="1"/>
  <c r="K110" i="16"/>
  <c r="L110" i="16" s="1"/>
  <c r="K94" i="16"/>
  <c r="L94" i="16" s="1"/>
  <c r="K78" i="16"/>
  <c r="L78" i="16" s="1"/>
  <c r="K63" i="16"/>
  <c r="L63" i="16" s="1"/>
  <c r="K47" i="16"/>
  <c r="L47" i="16" s="1"/>
  <c r="K31" i="16"/>
  <c r="L31" i="16" s="1"/>
  <c r="K15" i="16"/>
  <c r="L15" i="16" s="1"/>
  <c r="K259" i="16"/>
  <c r="L259" i="16" s="1"/>
  <c r="K243" i="16"/>
  <c r="L243" i="16" s="1"/>
  <c r="K212" i="16"/>
  <c r="L212" i="16" s="1"/>
  <c r="K196" i="16"/>
  <c r="L196" i="16" s="1"/>
  <c r="K135" i="16"/>
  <c r="L135" i="16" s="1"/>
  <c r="K103" i="16"/>
  <c r="L103" i="16" s="1"/>
  <c r="K87" i="16"/>
  <c r="L87" i="16" s="1"/>
  <c r="K71" i="16"/>
  <c r="L71" i="16" s="1"/>
  <c r="K269" i="16"/>
  <c r="L269" i="16" s="1"/>
  <c r="K254" i="16"/>
  <c r="L254" i="16" s="1"/>
  <c r="K238" i="16"/>
  <c r="L238" i="16" s="1"/>
  <c r="K223" i="16"/>
  <c r="L223" i="16" s="1"/>
  <c r="K207" i="16"/>
  <c r="L207" i="16" s="1"/>
  <c r="K191" i="16"/>
  <c r="L191" i="16" s="1"/>
  <c r="K175" i="16"/>
  <c r="L175" i="16" s="1"/>
  <c r="K159" i="16"/>
  <c r="L159" i="16" s="1"/>
  <c r="K143" i="16"/>
  <c r="L143" i="16" s="1"/>
  <c r="K114" i="16"/>
  <c r="L114" i="16" s="1"/>
  <c r="K98" i="16"/>
  <c r="L98" i="16" s="1"/>
  <c r="K278" i="16"/>
  <c r="L278" i="16" s="1"/>
  <c r="K263" i="16"/>
  <c r="L263" i="16" s="1"/>
  <c r="K247" i="16"/>
  <c r="L247" i="16" s="1"/>
  <c r="K231" i="16"/>
  <c r="L231" i="16" s="1"/>
  <c r="K216" i="16"/>
  <c r="L216" i="16" s="1"/>
  <c r="K200" i="16"/>
  <c r="L200" i="16" s="1"/>
  <c r="K168" i="16"/>
  <c r="L168" i="16" s="1"/>
  <c r="K123" i="16"/>
  <c r="L123" i="16" s="1"/>
  <c r="K60" i="16"/>
  <c r="L60" i="16" s="1"/>
  <c r="K44" i="16"/>
  <c r="L44" i="16" s="1"/>
  <c r="K190" i="16"/>
  <c r="L190" i="16" s="1"/>
  <c r="K129" i="16"/>
  <c r="L129" i="16" s="1"/>
  <c r="K81" i="16"/>
  <c r="L81" i="16" s="1"/>
  <c r="K50" i="16"/>
  <c r="L50" i="16" s="1"/>
  <c r="K82" i="16"/>
  <c r="L82" i="16" s="1"/>
  <c r="K21" i="16"/>
  <c r="L21" i="16" s="1"/>
  <c r="K5" i="16"/>
  <c r="L5" i="16" s="1"/>
  <c r="K253" i="16"/>
  <c r="L253" i="16" s="1"/>
  <c r="K237" i="16"/>
  <c r="L237" i="16" s="1"/>
  <c r="K113" i="16"/>
  <c r="L113" i="16" s="1"/>
  <c r="K19" i="16"/>
  <c r="L19" i="16" s="1"/>
  <c r="K280" i="16"/>
  <c r="L280" i="16" s="1"/>
  <c r="K265" i="16"/>
  <c r="L265" i="16" s="1"/>
  <c r="K249" i="16"/>
  <c r="L249" i="16" s="1"/>
  <c r="K233" i="16"/>
  <c r="L233" i="16" s="1"/>
  <c r="K218" i="16"/>
  <c r="L218" i="16" s="1"/>
  <c r="K202" i="16"/>
  <c r="L202" i="16" s="1"/>
  <c r="K186" i="16"/>
  <c r="L186" i="16" s="1"/>
  <c r="K170" i="16"/>
  <c r="L170" i="16" s="1"/>
  <c r="K154" i="16"/>
  <c r="L154" i="16" s="1"/>
  <c r="K125" i="16"/>
  <c r="L125" i="16" s="1"/>
  <c r="K109" i="16"/>
  <c r="L109" i="16" s="1"/>
  <c r="K93" i="16"/>
  <c r="L93" i="16" s="1"/>
  <c r="K77" i="16"/>
  <c r="L77" i="16" s="1"/>
  <c r="K62" i="16"/>
  <c r="L62" i="16" s="1"/>
  <c r="K46" i="16"/>
  <c r="L46" i="16" s="1"/>
  <c r="K206" i="16"/>
  <c r="L206" i="16" s="1"/>
  <c r="K174" i="16"/>
  <c r="L174" i="16" s="1"/>
  <c r="K158" i="16"/>
  <c r="L158" i="16" s="1"/>
  <c r="K34" i="16"/>
  <c r="L34" i="16" s="1"/>
  <c r="K67" i="16"/>
  <c r="L67" i="16" s="1"/>
  <c r="K142" i="16"/>
  <c r="L142" i="16" s="1"/>
  <c r="K97" i="16"/>
  <c r="L97" i="16" s="1"/>
  <c r="K66" i="16"/>
  <c r="L66" i="16" s="1"/>
  <c r="K51" i="16"/>
  <c r="L51" i="16" s="1"/>
  <c r="K251" i="16"/>
  <c r="L251" i="16" s="1"/>
  <c r="K235" i="16"/>
  <c r="L235" i="16" s="1"/>
  <c r="K220" i="16"/>
  <c r="L220" i="16" s="1"/>
  <c r="K204" i="16"/>
  <c r="L204" i="16" s="1"/>
  <c r="K188" i="16"/>
  <c r="L188" i="16" s="1"/>
  <c r="K172" i="16"/>
  <c r="L172" i="16" s="1"/>
  <c r="K156" i="16"/>
  <c r="L156" i="16" s="1"/>
  <c r="K127" i="16"/>
  <c r="L127" i="16" s="1"/>
  <c r="K111" i="16"/>
  <c r="L111" i="16" s="1"/>
  <c r="K95" i="16"/>
  <c r="L95" i="16" s="1"/>
  <c r="K79" i="16"/>
  <c r="L79" i="16" s="1"/>
  <c r="K64" i="16"/>
  <c r="L64" i="16" s="1"/>
  <c r="K48" i="16"/>
  <c r="L48" i="16" s="1"/>
  <c r="K32" i="16"/>
  <c r="L32" i="16" s="1"/>
  <c r="K16" i="16"/>
  <c r="L16" i="16" s="1"/>
  <c r="K268" i="16"/>
  <c r="L268" i="16" s="1"/>
  <c r="K2" i="16"/>
  <c r="L2" i="16" s="1"/>
  <c r="K222" i="16"/>
  <c r="L222" i="16" s="1"/>
  <c r="K18" i="16"/>
  <c r="L18" i="16" s="1"/>
  <c r="K35" i="16"/>
  <c r="L35" i="16" s="1"/>
  <c r="K3" i="16"/>
  <c r="L3" i="16" s="1"/>
  <c r="K167" i="16"/>
  <c r="L167" i="16" s="1"/>
  <c r="K26" i="16"/>
  <c r="L26" i="16" s="1"/>
  <c r="K242" i="16"/>
  <c r="L242" i="16" s="1"/>
  <c r="K261" i="16"/>
  <c r="L261" i="16" s="1"/>
  <c r="K177" i="16"/>
  <c r="L177" i="16" s="1"/>
  <c r="K264" i="16"/>
  <c r="L264" i="16" s="1"/>
  <c r="K211" i="16"/>
  <c r="L211" i="16" s="1"/>
  <c r="K76" i="16"/>
  <c r="L76" i="16" s="1"/>
  <c r="K240" i="16"/>
  <c r="L240" i="16" s="1"/>
  <c r="K12" i="16"/>
  <c r="L12" i="16" s="1"/>
  <c r="K239" i="16"/>
  <c r="L239" i="16" s="1"/>
  <c r="K163" i="16"/>
  <c r="L163" i="16" s="1"/>
  <c r="K22" i="16"/>
  <c r="L22" i="16" s="1"/>
  <c r="K197" i="16"/>
  <c r="L197" i="16" s="1"/>
  <c r="K257" i="16"/>
  <c r="L257" i="16" s="1"/>
  <c r="K173" i="16"/>
  <c r="L173" i="16" s="1"/>
  <c r="K260" i="16"/>
  <c r="L260" i="16" s="1"/>
  <c r="K157" i="16"/>
  <c r="L157" i="16" s="1"/>
  <c r="K58" i="16"/>
  <c r="L58" i="16" s="1"/>
  <c r="K236" i="16"/>
  <c r="L236" i="16" s="1"/>
  <c r="K8" i="16"/>
  <c r="L8" i="16" s="1"/>
  <c r="L281" i="16" l="1"/>
  <c r="B281" i="15" l="1"/>
  <c r="E280" i="15"/>
  <c r="F280" i="15" s="1"/>
  <c r="E279" i="15"/>
  <c r="F279" i="15" s="1"/>
  <c r="E278" i="15"/>
  <c r="F278" i="15" s="1"/>
  <c r="E277" i="15"/>
  <c r="F277" i="15" s="1"/>
  <c r="E276" i="15"/>
  <c r="F276" i="15" s="1"/>
  <c r="E275" i="15"/>
  <c r="F275" i="15" s="1"/>
  <c r="E274" i="15"/>
  <c r="F274" i="15" s="1"/>
  <c r="E273" i="15"/>
  <c r="F273" i="15" s="1"/>
  <c r="E272" i="15"/>
  <c r="F272" i="15" s="1"/>
  <c r="E271" i="15"/>
  <c r="F271" i="15" s="1"/>
  <c r="E270" i="15"/>
  <c r="F270" i="15" s="1"/>
  <c r="E269" i="15"/>
  <c r="F269" i="15" s="1"/>
  <c r="E268" i="15"/>
  <c r="F268" i="15" s="1"/>
  <c r="E267" i="15"/>
  <c r="F267" i="15" s="1"/>
  <c r="E266" i="15"/>
  <c r="F266" i="15" s="1"/>
  <c r="E265" i="15"/>
  <c r="F265" i="15" s="1"/>
  <c r="E264" i="15"/>
  <c r="F264" i="15" s="1"/>
  <c r="E263" i="15"/>
  <c r="F263" i="15" s="1"/>
  <c r="E262" i="15"/>
  <c r="F262" i="15" s="1"/>
  <c r="E261" i="15"/>
  <c r="F261" i="15" s="1"/>
  <c r="E260" i="15"/>
  <c r="F260" i="15" s="1"/>
  <c r="E259" i="15"/>
  <c r="F259" i="15" s="1"/>
  <c r="E258" i="15"/>
  <c r="F258" i="15" s="1"/>
  <c r="E257" i="15"/>
  <c r="F257" i="15" s="1"/>
  <c r="E256" i="15"/>
  <c r="F256" i="15" s="1"/>
  <c r="E255" i="15"/>
  <c r="F255" i="15" s="1"/>
  <c r="E254" i="15"/>
  <c r="F254" i="15" s="1"/>
  <c r="E253" i="15"/>
  <c r="F253" i="15" s="1"/>
  <c r="E252" i="15"/>
  <c r="F252" i="15" s="1"/>
  <c r="E251" i="15"/>
  <c r="F251" i="15" s="1"/>
  <c r="E250" i="15"/>
  <c r="F250" i="15" s="1"/>
  <c r="E249" i="15"/>
  <c r="F249" i="15" s="1"/>
  <c r="E248" i="15"/>
  <c r="F248" i="15" s="1"/>
  <c r="E247" i="15"/>
  <c r="F247" i="15" s="1"/>
  <c r="E246" i="15"/>
  <c r="F246" i="15" s="1"/>
  <c r="E245" i="15"/>
  <c r="F245" i="15" s="1"/>
  <c r="E244" i="15"/>
  <c r="F244" i="15" s="1"/>
  <c r="E243" i="15"/>
  <c r="F243" i="15" s="1"/>
  <c r="E242" i="15"/>
  <c r="F242" i="15" s="1"/>
  <c r="E241" i="15"/>
  <c r="F241" i="15" s="1"/>
  <c r="E240" i="15"/>
  <c r="F240" i="15" s="1"/>
  <c r="E239" i="15"/>
  <c r="F239" i="15" s="1"/>
  <c r="E238" i="15"/>
  <c r="F238" i="15" s="1"/>
  <c r="E237" i="15"/>
  <c r="F237" i="15" s="1"/>
  <c r="E236" i="15"/>
  <c r="F236" i="15" s="1"/>
  <c r="E235" i="15"/>
  <c r="F235" i="15" s="1"/>
  <c r="E234" i="15"/>
  <c r="F234" i="15" s="1"/>
  <c r="E233" i="15"/>
  <c r="F233" i="15" s="1"/>
  <c r="E232" i="15"/>
  <c r="F232" i="15" s="1"/>
  <c r="E231" i="15"/>
  <c r="F231" i="15" s="1"/>
  <c r="E230" i="15"/>
  <c r="F230" i="15" s="1"/>
  <c r="E229" i="15"/>
  <c r="F229" i="15" s="1"/>
  <c r="E228" i="15"/>
  <c r="F228" i="15" s="1"/>
  <c r="E227" i="15"/>
  <c r="F227" i="15" s="1"/>
  <c r="E226" i="15"/>
  <c r="F226" i="15" s="1"/>
  <c r="E225" i="15"/>
  <c r="F225" i="15" s="1"/>
  <c r="E224" i="15"/>
  <c r="F224" i="15" s="1"/>
  <c r="E223" i="15"/>
  <c r="F223" i="15" s="1"/>
  <c r="E222" i="15"/>
  <c r="F222" i="15" s="1"/>
  <c r="E221" i="15"/>
  <c r="F221" i="15" s="1"/>
  <c r="E220" i="15"/>
  <c r="F220" i="15" s="1"/>
  <c r="E219" i="15"/>
  <c r="F219" i="15" s="1"/>
  <c r="E218" i="15"/>
  <c r="F218" i="15" s="1"/>
  <c r="E217" i="15"/>
  <c r="F217" i="15" s="1"/>
  <c r="E216" i="15"/>
  <c r="F216" i="15" s="1"/>
  <c r="E215" i="15"/>
  <c r="F215" i="15" s="1"/>
  <c r="E214" i="15"/>
  <c r="F214" i="15" s="1"/>
  <c r="E213" i="15"/>
  <c r="F213" i="15" s="1"/>
  <c r="E212" i="15"/>
  <c r="F212" i="15" s="1"/>
  <c r="E211" i="15"/>
  <c r="F211" i="15" s="1"/>
  <c r="E210" i="15"/>
  <c r="F210" i="15" s="1"/>
  <c r="E209" i="15"/>
  <c r="F209" i="15" s="1"/>
  <c r="E208" i="15"/>
  <c r="F208" i="15" s="1"/>
  <c r="E207" i="15"/>
  <c r="F207" i="15" s="1"/>
  <c r="E206" i="15"/>
  <c r="F206" i="15" s="1"/>
  <c r="E205" i="15"/>
  <c r="F205" i="15" s="1"/>
  <c r="E204" i="15"/>
  <c r="F204" i="15" s="1"/>
  <c r="E203" i="15"/>
  <c r="F203" i="15" s="1"/>
  <c r="E202" i="15"/>
  <c r="F202" i="15" s="1"/>
  <c r="E201" i="15"/>
  <c r="F201" i="15" s="1"/>
  <c r="E200" i="15"/>
  <c r="F200" i="15" s="1"/>
  <c r="E199" i="15"/>
  <c r="F199" i="15" s="1"/>
  <c r="E198" i="15"/>
  <c r="F198" i="15" s="1"/>
  <c r="E197" i="15"/>
  <c r="F197" i="15" s="1"/>
  <c r="E196" i="15"/>
  <c r="F196" i="15" s="1"/>
  <c r="E195" i="15"/>
  <c r="F195" i="15" s="1"/>
  <c r="E194" i="15"/>
  <c r="F194" i="15" s="1"/>
  <c r="E193" i="15"/>
  <c r="F193" i="15" s="1"/>
  <c r="E192" i="15"/>
  <c r="F192" i="15" s="1"/>
  <c r="E191" i="15"/>
  <c r="F191" i="15" s="1"/>
  <c r="E190" i="15"/>
  <c r="F190" i="15" s="1"/>
  <c r="E189" i="15"/>
  <c r="F189" i="15" s="1"/>
  <c r="E188" i="15"/>
  <c r="F188" i="15" s="1"/>
  <c r="E187" i="15"/>
  <c r="F187" i="15" s="1"/>
  <c r="E186" i="15"/>
  <c r="F186" i="15" s="1"/>
  <c r="E185" i="15"/>
  <c r="F185" i="15" s="1"/>
  <c r="E184" i="15"/>
  <c r="F184" i="15" s="1"/>
  <c r="E183" i="15"/>
  <c r="F183" i="15" s="1"/>
  <c r="E182" i="15"/>
  <c r="F182" i="15" s="1"/>
  <c r="E181" i="15"/>
  <c r="F181" i="15" s="1"/>
  <c r="E180" i="15"/>
  <c r="F180" i="15" s="1"/>
  <c r="E179" i="15"/>
  <c r="F179" i="15" s="1"/>
  <c r="E178" i="15"/>
  <c r="F178" i="15" s="1"/>
  <c r="E177" i="15"/>
  <c r="F177" i="15" s="1"/>
  <c r="E176" i="15"/>
  <c r="F176" i="15" s="1"/>
  <c r="E175" i="15"/>
  <c r="F175" i="15" s="1"/>
  <c r="E174" i="15"/>
  <c r="F174" i="15" s="1"/>
  <c r="E173" i="15"/>
  <c r="F173" i="15" s="1"/>
  <c r="E172" i="15"/>
  <c r="F172" i="15" s="1"/>
  <c r="E171" i="15"/>
  <c r="F171" i="15" s="1"/>
  <c r="E170" i="15"/>
  <c r="F170" i="15" s="1"/>
  <c r="E169" i="15"/>
  <c r="F169" i="15" s="1"/>
  <c r="E168" i="15"/>
  <c r="F168" i="15" s="1"/>
  <c r="E167" i="15"/>
  <c r="F167" i="15" s="1"/>
  <c r="E166" i="15"/>
  <c r="F166" i="15" s="1"/>
  <c r="E165" i="15"/>
  <c r="F165" i="15" s="1"/>
  <c r="E164" i="15"/>
  <c r="F164" i="15" s="1"/>
  <c r="E163" i="15"/>
  <c r="F163" i="15" s="1"/>
  <c r="E162" i="15"/>
  <c r="F162" i="15" s="1"/>
  <c r="E161" i="15"/>
  <c r="F161" i="15" s="1"/>
  <c r="E160" i="15"/>
  <c r="F160" i="15" s="1"/>
  <c r="E159" i="15"/>
  <c r="F159" i="15" s="1"/>
  <c r="E158" i="15"/>
  <c r="F158" i="15" s="1"/>
  <c r="E157" i="15"/>
  <c r="F157" i="15" s="1"/>
  <c r="E156" i="15"/>
  <c r="F156" i="15" s="1"/>
  <c r="E155" i="15"/>
  <c r="F155" i="15" s="1"/>
  <c r="E154" i="15"/>
  <c r="F154" i="15" s="1"/>
  <c r="E153" i="15"/>
  <c r="F153" i="15" s="1"/>
  <c r="E152" i="15"/>
  <c r="F152" i="15" s="1"/>
  <c r="E151" i="15"/>
  <c r="F151" i="15" s="1"/>
  <c r="E150" i="15"/>
  <c r="F150" i="15" s="1"/>
  <c r="E149" i="15"/>
  <c r="F149" i="15" s="1"/>
  <c r="E148" i="15"/>
  <c r="F148" i="15" s="1"/>
  <c r="E147" i="15"/>
  <c r="F147" i="15" s="1"/>
  <c r="E146" i="15"/>
  <c r="F146" i="15" s="1"/>
  <c r="E145" i="15"/>
  <c r="F145" i="15" s="1"/>
  <c r="E144" i="15"/>
  <c r="F144" i="15" s="1"/>
  <c r="E143" i="15"/>
  <c r="F143" i="15" s="1"/>
  <c r="E142" i="15"/>
  <c r="F142" i="15" s="1"/>
  <c r="E141" i="15"/>
  <c r="F141" i="15" s="1"/>
  <c r="E140" i="15"/>
  <c r="F140" i="15" s="1"/>
  <c r="E139" i="15"/>
  <c r="F139" i="15" s="1"/>
  <c r="E138" i="15"/>
  <c r="F138" i="15" s="1"/>
  <c r="E137" i="15"/>
  <c r="F137" i="15" s="1"/>
  <c r="E136" i="15"/>
  <c r="F136" i="15" s="1"/>
  <c r="E135" i="15"/>
  <c r="F135" i="15" s="1"/>
  <c r="E134" i="15"/>
  <c r="F134" i="15" s="1"/>
  <c r="E133" i="15"/>
  <c r="F133" i="15" s="1"/>
  <c r="E132" i="15"/>
  <c r="F132" i="15" s="1"/>
  <c r="E131" i="15"/>
  <c r="F131" i="15" s="1"/>
  <c r="E130" i="15"/>
  <c r="F130" i="15" s="1"/>
  <c r="E129" i="15"/>
  <c r="F129" i="15" s="1"/>
  <c r="E128" i="15"/>
  <c r="F128" i="15" s="1"/>
  <c r="E127" i="15"/>
  <c r="F127" i="15" s="1"/>
  <c r="E126" i="15"/>
  <c r="F126" i="15" s="1"/>
  <c r="E125" i="15"/>
  <c r="F125" i="15" s="1"/>
  <c r="E124" i="15"/>
  <c r="F124" i="15" s="1"/>
  <c r="E123" i="15"/>
  <c r="F123" i="15" s="1"/>
  <c r="E122" i="15"/>
  <c r="F122" i="15" s="1"/>
  <c r="E121" i="15"/>
  <c r="F121" i="15" s="1"/>
  <c r="E120" i="15"/>
  <c r="F120" i="15" s="1"/>
  <c r="E119" i="15"/>
  <c r="F119" i="15" s="1"/>
  <c r="E118" i="15"/>
  <c r="F118" i="15" s="1"/>
  <c r="E117" i="15"/>
  <c r="F117" i="15" s="1"/>
  <c r="E116" i="15"/>
  <c r="F116" i="15" s="1"/>
  <c r="E115" i="15"/>
  <c r="F115" i="15" s="1"/>
  <c r="E114" i="15"/>
  <c r="F114" i="15" s="1"/>
  <c r="E113" i="15"/>
  <c r="F113" i="15" s="1"/>
  <c r="E112" i="15"/>
  <c r="F112" i="15" s="1"/>
  <c r="E111" i="15"/>
  <c r="F111" i="15" s="1"/>
  <c r="E110" i="15"/>
  <c r="F110" i="15" s="1"/>
  <c r="E109" i="15"/>
  <c r="F109" i="15" s="1"/>
  <c r="E108" i="15"/>
  <c r="F108" i="15" s="1"/>
  <c r="E107" i="15"/>
  <c r="F107" i="15" s="1"/>
  <c r="E106" i="15"/>
  <c r="F106" i="15" s="1"/>
  <c r="E105" i="15"/>
  <c r="F105" i="15" s="1"/>
  <c r="E104" i="15"/>
  <c r="F104" i="15" s="1"/>
  <c r="E103" i="15"/>
  <c r="F103" i="15" s="1"/>
  <c r="E102" i="15"/>
  <c r="F102" i="15" s="1"/>
  <c r="E101" i="15"/>
  <c r="F101" i="15" s="1"/>
  <c r="E100" i="15"/>
  <c r="F100" i="15" s="1"/>
  <c r="E99" i="15"/>
  <c r="F99" i="15" s="1"/>
  <c r="E98" i="15"/>
  <c r="F98" i="15" s="1"/>
  <c r="E97" i="15"/>
  <c r="F97" i="15" s="1"/>
  <c r="E96" i="15"/>
  <c r="F96" i="15" s="1"/>
  <c r="E95" i="15"/>
  <c r="F95" i="15" s="1"/>
  <c r="E94" i="15"/>
  <c r="F94" i="15" s="1"/>
  <c r="E93" i="15"/>
  <c r="F93" i="15" s="1"/>
  <c r="E92" i="15"/>
  <c r="F92" i="15" s="1"/>
  <c r="E91" i="15"/>
  <c r="F91" i="15" s="1"/>
  <c r="E90" i="15"/>
  <c r="F90" i="15" s="1"/>
  <c r="E89" i="15"/>
  <c r="F89" i="15" s="1"/>
  <c r="E88" i="15"/>
  <c r="F88" i="15" s="1"/>
  <c r="E87" i="15"/>
  <c r="F87" i="15" s="1"/>
  <c r="E86" i="15"/>
  <c r="F86" i="15" s="1"/>
  <c r="E85" i="15"/>
  <c r="F85" i="15" s="1"/>
  <c r="E84" i="15"/>
  <c r="F84" i="15" s="1"/>
  <c r="E83" i="15"/>
  <c r="F83" i="15" s="1"/>
  <c r="E82" i="15"/>
  <c r="F82" i="15" s="1"/>
  <c r="E81" i="15"/>
  <c r="F81" i="15" s="1"/>
  <c r="E80" i="15"/>
  <c r="F80" i="15" s="1"/>
  <c r="E79" i="15"/>
  <c r="F79" i="15" s="1"/>
  <c r="E78" i="15"/>
  <c r="F78" i="15" s="1"/>
  <c r="E77" i="15"/>
  <c r="F77" i="15" s="1"/>
  <c r="E76" i="15"/>
  <c r="F76" i="15" s="1"/>
  <c r="E75" i="15"/>
  <c r="F75" i="15" s="1"/>
  <c r="E74" i="15"/>
  <c r="F74" i="15" s="1"/>
  <c r="E73" i="15"/>
  <c r="F73" i="15" s="1"/>
  <c r="E72" i="15"/>
  <c r="F72" i="15" s="1"/>
  <c r="E71" i="15"/>
  <c r="F71" i="15" s="1"/>
  <c r="E70" i="15"/>
  <c r="F70" i="15" s="1"/>
  <c r="E69" i="15"/>
  <c r="F69" i="15" s="1"/>
  <c r="E68" i="15"/>
  <c r="F68" i="15" s="1"/>
  <c r="E67" i="15"/>
  <c r="F67" i="15" s="1"/>
  <c r="E66" i="15"/>
  <c r="F66" i="15" s="1"/>
  <c r="E65" i="15"/>
  <c r="F65" i="15" s="1"/>
  <c r="E64" i="15"/>
  <c r="F64" i="15" s="1"/>
  <c r="E63" i="15"/>
  <c r="F63" i="15" s="1"/>
  <c r="E62" i="15"/>
  <c r="F62" i="15" s="1"/>
  <c r="E61" i="15"/>
  <c r="F61" i="15" s="1"/>
  <c r="E60" i="15"/>
  <c r="F60" i="15" s="1"/>
  <c r="E59" i="15"/>
  <c r="F59" i="15" s="1"/>
  <c r="E58" i="15"/>
  <c r="F58" i="15" s="1"/>
  <c r="E57" i="15"/>
  <c r="F57" i="15" s="1"/>
  <c r="E56" i="15"/>
  <c r="F56" i="15" s="1"/>
  <c r="E55" i="15"/>
  <c r="F55" i="15" s="1"/>
  <c r="E54" i="15"/>
  <c r="F54" i="15" s="1"/>
  <c r="E53" i="15"/>
  <c r="F53" i="15" s="1"/>
  <c r="E52" i="15"/>
  <c r="F52" i="15" s="1"/>
  <c r="E51" i="15"/>
  <c r="F51" i="15" s="1"/>
  <c r="E50" i="15"/>
  <c r="F50" i="15" s="1"/>
  <c r="E49" i="15"/>
  <c r="F49" i="15" s="1"/>
  <c r="E48" i="15"/>
  <c r="F48" i="15" s="1"/>
  <c r="E47" i="15"/>
  <c r="F47" i="15" s="1"/>
  <c r="E46" i="15"/>
  <c r="F46" i="15" s="1"/>
  <c r="E45" i="15"/>
  <c r="F45" i="15" s="1"/>
  <c r="E44" i="15"/>
  <c r="F44" i="15" s="1"/>
  <c r="E43" i="15"/>
  <c r="F43" i="15" s="1"/>
  <c r="E42" i="15"/>
  <c r="F42" i="15" s="1"/>
  <c r="E41" i="15"/>
  <c r="F41" i="15" s="1"/>
  <c r="E40" i="15"/>
  <c r="F40" i="15" s="1"/>
  <c r="E39" i="15"/>
  <c r="F39" i="15" s="1"/>
  <c r="E38" i="15"/>
  <c r="F38" i="15" s="1"/>
  <c r="E37" i="15"/>
  <c r="F37" i="15" s="1"/>
  <c r="E36" i="15"/>
  <c r="F36" i="15" s="1"/>
  <c r="E35" i="15"/>
  <c r="F35" i="15" s="1"/>
  <c r="E34" i="15"/>
  <c r="F34" i="15" s="1"/>
  <c r="E33" i="15"/>
  <c r="F33" i="15" s="1"/>
  <c r="E32" i="15"/>
  <c r="F32" i="15" s="1"/>
  <c r="E31" i="15"/>
  <c r="F31" i="15" s="1"/>
  <c r="E30" i="15"/>
  <c r="F30" i="15" s="1"/>
  <c r="E29" i="15"/>
  <c r="F29" i="15" s="1"/>
  <c r="E28" i="15"/>
  <c r="F28" i="15" s="1"/>
  <c r="E27" i="15"/>
  <c r="F27" i="15" s="1"/>
  <c r="E26" i="15"/>
  <c r="F26" i="15" s="1"/>
  <c r="E25" i="15"/>
  <c r="F25" i="15" s="1"/>
  <c r="E24" i="15"/>
  <c r="F24" i="15" s="1"/>
  <c r="E23" i="15"/>
  <c r="F23" i="15" s="1"/>
  <c r="E22" i="15"/>
  <c r="F22" i="15" s="1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15" i="15"/>
  <c r="F15" i="15" s="1"/>
  <c r="E14" i="15"/>
  <c r="F14" i="15" s="1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7" i="15"/>
  <c r="F7" i="15" s="1"/>
  <c r="E6" i="15"/>
  <c r="F6" i="15" s="1"/>
  <c r="E5" i="15"/>
  <c r="F5" i="15" s="1"/>
  <c r="E4" i="15"/>
  <c r="F4" i="15" s="1"/>
  <c r="E3" i="15"/>
  <c r="F3" i="15" s="1"/>
  <c r="E2" i="15"/>
  <c r="F2" i="15" s="1"/>
  <c r="B283" i="14"/>
  <c r="B281" i="14"/>
  <c r="J280" i="14"/>
  <c r="G280" i="14"/>
  <c r="E280" i="14"/>
  <c r="H280" i="14" s="1"/>
  <c r="C280" i="14"/>
  <c r="J279" i="14"/>
  <c r="G279" i="14"/>
  <c r="E279" i="14"/>
  <c r="C279" i="14"/>
  <c r="J278" i="14"/>
  <c r="G278" i="14"/>
  <c r="E278" i="14"/>
  <c r="C278" i="14"/>
  <c r="J277" i="14"/>
  <c r="G277" i="14"/>
  <c r="E277" i="14"/>
  <c r="H277" i="14" s="1"/>
  <c r="C277" i="14"/>
  <c r="J276" i="14"/>
  <c r="G276" i="14"/>
  <c r="E276" i="14"/>
  <c r="H276" i="14" s="1"/>
  <c r="C276" i="14"/>
  <c r="J275" i="14"/>
  <c r="G275" i="14"/>
  <c r="E275" i="14"/>
  <c r="C275" i="14"/>
  <c r="J274" i="14"/>
  <c r="G274" i="14"/>
  <c r="E274" i="14"/>
  <c r="C274" i="14"/>
  <c r="J273" i="14"/>
  <c r="G273" i="14"/>
  <c r="E273" i="14"/>
  <c r="C273" i="14"/>
  <c r="J272" i="14"/>
  <c r="G272" i="14"/>
  <c r="E272" i="14"/>
  <c r="H272" i="14" s="1"/>
  <c r="C272" i="14"/>
  <c r="J271" i="14"/>
  <c r="G271" i="14"/>
  <c r="E271" i="14"/>
  <c r="C271" i="14"/>
  <c r="J270" i="14"/>
  <c r="G270" i="14"/>
  <c r="E270" i="14"/>
  <c r="C270" i="14"/>
  <c r="J269" i="14"/>
  <c r="G269" i="14"/>
  <c r="E269" i="14"/>
  <c r="H269" i="14" s="1"/>
  <c r="C269" i="14"/>
  <c r="J268" i="14"/>
  <c r="G268" i="14"/>
  <c r="E268" i="14"/>
  <c r="C268" i="14"/>
  <c r="J267" i="14"/>
  <c r="G267" i="14"/>
  <c r="E267" i="14"/>
  <c r="C267" i="14"/>
  <c r="J266" i="14"/>
  <c r="G266" i="14"/>
  <c r="E266" i="14"/>
  <c r="C266" i="14"/>
  <c r="J265" i="14"/>
  <c r="G265" i="14"/>
  <c r="E265" i="14"/>
  <c r="C265" i="14"/>
  <c r="J264" i="14"/>
  <c r="G264" i="14"/>
  <c r="E264" i="14"/>
  <c r="C264" i="14"/>
  <c r="J263" i="14"/>
  <c r="G263" i="14"/>
  <c r="E263" i="14"/>
  <c r="C263" i="14"/>
  <c r="J262" i="14"/>
  <c r="G262" i="14"/>
  <c r="E262" i="14"/>
  <c r="H262" i="14" s="1"/>
  <c r="C262" i="14"/>
  <c r="J261" i="14"/>
  <c r="G261" i="14"/>
  <c r="E261" i="14"/>
  <c r="H261" i="14" s="1"/>
  <c r="C261" i="14"/>
  <c r="J260" i="14"/>
  <c r="G260" i="14"/>
  <c r="E260" i="14"/>
  <c r="C260" i="14"/>
  <c r="J259" i="14"/>
  <c r="G259" i="14"/>
  <c r="E259" i="14"/>
  <c r="C259" i="14"/>
  <c r="J258" i="14"/>
  <c r="G258" i="14"/>
  <c r="E258" i="14"/>
  <c r="H258" i="14" s="1"/>
  <c r="C258" i="14"/>
  <c r="J257" i="14"/>
  <c r="G257" i="14"/>
  <c r="E257" i="14"/>
  <c r="H257" i="14" s="1"/>
  <c r="C257" i="14"/>
  <c r="J256" i="14"/>
  <c r="G256" i="14"/>
  <c r="E256" i="14"/>
  <c r="C256" i="14"/>
  <c r="J255" i="14"/>
  <c r="G255" i="14"/>
  <c r="E255" i="14"/>
  <c r="C255" i="14"/>
  <c r="J254" i="14"/>
  <c r="G254" i="14"/>
  <c r="E254" i="14"/>
  <c r="C254" i="14"/>
  <c r="J253" i="14"/>
  <c r="G253" i="14"/>
  <c r="E253" i="14"/>
  <c r="C253" i="14"/>
  <c r="J252" i="14"/>
  <c r="G252" i="14"/>
  <c r="E252" i="14"/>
  <c r="C252" i="14"/>
  <c r="J251" i="14"/>
  <c r="G251" i="14"/>
  <c r="E251" i="14"/>
  <c r="C251" i="14"/>
  <c r="J250" i="14"/>
  <c r="G250" i="14"/>
  <c r="E250" i="14"/>
  <c r="C250" i="14"/>
  <c r="J249" i="14"/>
  <c r="G249" i="14"/>
  <c r="E249" i="14"/>
  <c r="C249" i="14"/>
  <c r="J248" i="14"/>
  <c r="G248" i="14"/>
  <c r="E248" i="14"/>
  <c r="C248" i="14"/>
  <c r="J247" i="14"/>
  <c r="G247" i="14"/>
  <c r="E247" i="14"/>
  <c r="C247" i="14"/>
  <c r="J246" i="14"/>
  <c r="G246" i="14"/>
  <c r="E246" i="14"/>
  <c r="H246" i="14" s="1"/>
  <c r="C246" i="14"/>
  <c r="J245" i="14"/>
  <c r="G245" i="14"/>
  <c r="E245" i="14"/>
  <c r="H245" i="14" s="1"/>
  <c r="C245" i="14"/>
  <c r="J244" i="14"/>
  <c r="G244" i="14"/>
  <c r="E244" i="14"/>
  <c r="C244" i="14"/>
  <c r="J243" i="14"/>
  <c r="G243" i="14"/>
  <c r="E243" i="14"/>
  <c r="C243" i="14"/>
  <c r="J242" i="14"/>
  <c r="G242" i="14"/>
  <c r="E242" i="14"/>
  <c r="C242" i="14"/>
  <c r="J241" i="14"/>
  <c r="G241" i="14"/>
  <c r="E241" i="14"/>
  <c r="C241" i="14"/>
  <c r="J240" i="14"/>
  <c r="G240" i="14"/>
  <c r="E240" i="14"/>
  <c r="C240" i="14"/>
  <c r="J239" i="14"/>
  <c r="G239" i="14"/>
  <c r="E239" i="14"/>
  <c r="C239" i="14"/>
  <c r="J238" i="14"/>
  <c r="G238" i="14"/>
  <c r="E238" i="14"/>
  <c r="C238" i="14"/>
  <c r="J237" i="14"/>
  <c r="G237" i="14"/>
  <c r="E237" i="14"/>
  <c r="C237" i="14"/>
  <c r="J236" i="14"/>
  <c r="G236" i="14"/>
  <c r="H236" i="14" s="1"/>
  <c r="E236" i="14"/>
  <c r="C236" i="14"/>
  <c r="J235" i="14"/>
  <c r="G235" i="14"/>
  <c r="E235" i="14"/>
  <c r="C235" i="14"/>
  <c r="J234" i="14"/>
  <c r="G234" i="14"/>
  <c r="E234" i="14"/>
  <c r="C234" i="14"/>
  <c r="J233" i="14"/>
  <c r="G233" i="14"/>
  <c r="E233" i="14"/>
  <c r="C233" i="14"/>
  <c r="J232" i="14"/>
  <c r="G232" i="14"/>
  <c r="E232" i="14"/>
  <c r="C232" i="14"/>
  <c r="J231" i="14"/>
  <c r="G231" i="14"/>
  <c r="E231" i="14"/>
  <c r="C231" i="14"/>
  <c r="J230" i="14"/>
  <c r="G230" i="14"/>
  <c r="E230" i="14"/>
  <c r="C230" i="14"/>
  <c r="J229" i="14"/>
  <c r="G229" i="14"/>
  <c r="E229" i="14"/>
  <c r="C229" i="14"/>
  <c r="J228" i="14"/>
  <c r="G228" i="14"/>
  <c r="E228" i="14"/>
  <c r="C228" i="14"/>
  <c r="J227" i="14"/>
  <c r="G227" i="14"/>
  <c r="E227" i="14"/>
  <c r="C227" i="14"/>
  <c r="J226" i="14"/>
  <c r="G226" i="14"/>
  <c r="E226" i="14"/>
  <c r="C226" i="14"/>
  <c r="J225" i="14"/>
  <c r="G225" i="14"/>
  <c r="E225" i="14"/>
  <c r="C225" i="14"/>
  <c r="J224" i="14"/>
  <c r="G224" i="14"/>
  <c r="E224" i="14"/>
  <c r="C224" i="14"/>
  <c r="J223" i="14"/>
  <c r="G223" i="14"/>
  <c r="E223" i="14"/>
  <c r="C223" i="14"/>
  <c r="J222" i="14"/>
  <c r="G222" i="14"/>
  <c r="E222" i="14"/>
  <c r="C222" i="14"/>
  <c r="J221" i="14"/>
  <c r="G221" i="14"/>
  <c r="E221" i="14"/>
  <c r="C221" i="14"/>
  <c r="J220" i="14"/>
  <c r="G220" i="14"/>
  <c r="E220" i="14"/>
  <c r="C220" i="14"/>
  <c r="J219" i="14"/>
  <c r="G219" i="14"/>
  <c r="E219" i="14"/>
  <c r="C219" i="14"/>
  <c r="J218" i="14"/>
  <c r="G218" i="14"/>
  <c r="E218" i="14"/>
  <c r="C218" i="14"/>
  <c r="J217" i="14"/>
  <c r="G217" i="14"/>
  <c r="E217" i="14"/>
  <c r="H217" i="14" s="1"/>
  <c r="C217" i="14"/>
  <c r="J216" i="14"/>
  <c r="G216" i="14"/>
  <c r="E216" i="14"/>
  <c r="C216" i="14"/>
  <c r="J215" i="14"/>
  <c r="G215" i="14"/>
  <c r="E215" i="14"/>
  <c r="C215" i="14"/>
  <c r="J214" i="14"/>
  <c r="G214" i="14"/>
  <c r="E214" i="14"/>
  <c r="H214" i="14" s="1"/>
  <c r="C214" i="14"/>
  <c r="J213" i="14"/>
  <c r="G213" i="14"/>
  <c r="E213" i="14"/>
  <c r="H213" i="14" s="1"/>
  <c r="C213" i="14"/>
  <c r="J212" i="14"/>
  <c r="G212" i="14"/>
  <c r="E212" i="14"/>
  <c r="C212" i="14"/>
  <c r="J211" i="14"/>
  <c r="G211" i="14"/>
  <c r="E211" i="14"/>
  <c r="C211" i="14"/>
  <c r="J210" i="14"/>
  <c r="G210" i="14"/>
  <c r="E210" i="14"/>
  <c r="C210" i="14"/>
  <c r="J209" i="14"/>
  <c r="G209" i="14"/>
  <c r="E209" i="14"/>
  <c r="C209" i="14"/>
  <c r="J208" i="14"/>
  <c r="G208" i="14"/>
  <c r="E208" i="14"/>
  <c r="C208" i="14"/>
  <c r="J207" i="14"/>
  <c r="G207" i="14"/>
  <c r="E207" i="14"/>
  <c r="C207" i="14"/>
  <c r="J206" i="14"/>
  <c r="G206" i="14"/>
  <c r="E206" i="14"/>
  <c r="C206" i="14"/>
  <c r="J205" i="14"/>
  <c r="G205" i="14"/>
  <c r="E205" i="14"/>
  <c r="H205" i="14" s="1"/>
  <c r="C205" i="14"/>
  <c r="J204" i="14"/>
  <c r="G204" i="14"/>
  <c r="E204" i="14"/>
  <c r="C204" i="14"/>
  <c r="J203" i="14"/>
  <c r="G203" i="14"/>
  <c r="E203" i="14"/>
  <c r="C203" i="14"/>
  <c r="J202" i="14"/>
  <c r="G202" i="14"/>
  <c r="E202" i="14"/>
  <c r="C202" i="14"/>
  <c r="J201" i="14"/>
  <c r="G201" i="14"/>
  <c r="E201" i="14"/>
  <c r="C201" i="14"/>
  <c r="J200" i="14"/>
  <c r="G200" i="14"/>
  <c r="E200" i="14"/>
  <c r="C200" i="14"/>
  <c r="J199" i="14"/>
  <c r="G199" i="14"/>
  <c r="E199" i="14"/>
  <c r="C199" i="14"/>
  <c r="J198" i="14"/>
  <c r="G198" i="14"/>
  <c r="E198" i="14"/>
  <c r="C198" i="14"/>
  <c r="J197" i="14"/>
  <c r="G197" i="14"/>
  <c r="E197" i="14"/>
  <c r="C197" i="14"/>
  <c r="J196" i="14"/>
  <c r="G196" i="14"/>
  <c r="E196" i="14"/>
  <c r="C196" i="14"/>
  <c r="J195" i="14"/>
  <c r="G195" i="14"/>
  <c r="E195" i="14"/>
  <c r="C195" i="14"/>
  <c r="J194" i="14"/>
  <c r="G194" i="14"/>
  <c r="E194" i="14"/>
  <c r="C194" i="14"/>
  <c r="J193" i="14"/>
  <c r="G193" i="14"/>
  <c r="E193" i="14"/>
  <c r="C193" i="14"/>
  <c r="J192" i="14"/>
  <c r="G192" i="14"/>
  <c r="E192" i="14"/>
  <c r="C192" i="14"/>
  <c r="J191" i="14"/>
  <c r="G191" i="14"/>
  <c r="E191" i="14"/>
  <c r="C191" i="14"/>
  <c r="J190" i="14"/>
  <c r="G190" i="14"/>
  <c r="E190" i="14"/>
  <c r="C190" i="14"/>
  <c r="J189" i="14"/>
  <c r="G189" i="14"/>
  <c r="E189" i="14"/>
  <c r="H189" i="14" s="1"/>
  <c r="C189" i="14"/>
  <c r="J188" i="14"/>
  <c r="G188" i="14"/>
  <c r="E188" i="14"/>
  <c r="C188" i="14"/>
  <c r="J187" i="14"/>
  <c r="G187" i="14"/>
  <c r="E187" i="14"/>
  <c r="C187" i="14"/>
  <c r="J186" i="14"/>
  <c r="G186" i="14"/>
  <c r="E186" i="14"/>
  <c r="C186" i="14"/>
  <c r="J185" i="14"/>
  <c r="G185" i="14"/>
  <c r="E185" i="14"/>
  <c r="H185" i="14" s="1"/>
  <c r="C185" i="14"/>
  <c r="J184" i="14"/>
  <c r="G184" i="14"/>
  <c r="E184" i="14"/>
  <c r="C184" i="14"/>
  <c r="J183" i="14"/>
  <c r="G183" i="14"/>
  <c r="E183" i="14"/>
  <c r="C183" i="14"/>
  <c r="J182" i="14"/>
  <c r="G182" i="14"/>
  <c r="E182" i="14"/>
  <c r="C182" i="14"/>
  <c r="J181" i="14"/>
  <c r="G181" i="14"/>
  <c r="E181" i="14"/>
  <c r="H181" i="14" s="1"/>
  <c r="C181" i="14"/>
  <c r="J180" i="14"/>
  <c r="G180" i="14"/>
  <c r="E180" i="14"/>
  <c r="C180" i="14"/>
  <c r="J179" i="14"/>
  <c r="G179" i="14"/>
  <c r="E179" i="14"/>
  <c r="C179" i="14"/>
  <c r="J178" i="14"/>
  <c r="G178" i="14"/>
  <c r="E178" i="14"/>
  <c r="C178" i="14"/>
  <c r="J177" i="14"/>
  <c r="G177" i="14"/>
  <c r="E177" i="14"/>
  <c r="H177" i="14" s="1"/>
  <c r="C177" i="14"/>
  <c r="J176" i="14"/>
  <c r="G176" i="14"/>
  <c r="E176" i="14"/>
  <c r="C176" i="14"/>
  <c r="J175" i="14"/>
  <c r="G175" i="14"/>
  <c r="E175" i="14"/>
  <c r="C175" i="14"/>
  <c r="J174" i="14"/>
  <c r="G174" i="14"/>
  <c r="E174" i="14"/>
  <c r="C174" i="14"/>
  <c r="J173" i="14"/>
  <c r="G173" i="14"/>
  <c r="E173" i="14"/>
  <c r="C173" i="14"/>
  <c r="J172" i="14"/>
  <c r="G172" i="14"/>
  <c r="E172" i="14"/>
  <c r="C172" i="14"/>
  <c r="J171" i="14"/>
  <c r="G171" i="14"/>
  <c r="E171" i="14"/>
  <c r="C171" i="14"/>
  <c r="J170" i="14"/>
  <c r="G170" i="14"/>
  <c r="E170" i="14"/>
  <c r="C170" i="14"/>
  <c r="J169" i="14"/>
  <c r="G169" i="14"/>
  <c r="E169" i="14"/>
  <c r="C169" i="14"/>
  <c r="J168" i="14"/>
  <c r="G168" i="14"/>
  <c r="E168" i="14"/>
  <c r="C168" i="14"/>
  <c r="J167" i="14"/>
  <c r="G167" i="14"/>
  <c r="E167" i="14"/>
  <c r="C167" i="14"/>
  <c r="J166" i="14"/>
  <c r="G166" i="14"/>
  <c r="E166" i="14"/>
  <c r="C166" i="14"/>
  <c r="J165" i="14"/>
  <c r="G165" i="14"/>
  <c r="E165" i="14"/>
  <c r="C165" i="14"/>
  <c r="J164" i="14"/>
  <c r="G164" i="14"/>
  <c r="E164" i="14"/>
  <c r="C164" i="14"/>
  <c r="J163" i="14"/>
  <c r="G163" i="14"/>
  <c r="E163" i="14"/>
  <c r="C163" i="14"/>
  <c r="J162" i="14"/>
  <c r="G162" i="14"/>
  <c r="E162" i="14"/>
  <c r="C162" i="14"/>
  <c r="J161" i="14"/>
  <c r="G161" i="14"/>
  <c r="E161" i="14"/>
  <c r="H161" i="14" s="1"/>
  <c r="C161" i="14"/>
  <c r="J160" i="14"/>
  <c r="G160" i="14"/>
  <c r="E160" i="14"/>
  <c r="C160" i="14"/>
  <c r="J159" i="14"/>
  <c r="G159" i="14"/>
  <c r="E159" i="14"/>
  <c r="C159" i="14"/>
  <c r="J158" i="14"/>
  <c r="G158" i="14"/>
  <c r="E158" i="14"/>
  <c r="C158" i="14"/>
  <c r="J157" i="14"/>
  <c r="G157" i="14"/>
  <c r="E157" i="14"/>
  <c r="H157" i="14" s="1"/>
  <c r="C157" i="14"/>
  <c r="J156" i="14"/>
  <c r="G156" i="14"/>
  <c r="E156" i="14"/>
  <c r="C156" i="14"/>
  <c r="J155" i="14"/>
  <c r="G155" i="14"/>
  <c r="E155" i="14"/>
  <c r="C155" i="14"/>
  <c r="J154" i="14"/>
  <c r="G154" i="14"/>
  <c r="E154" i="14"/>
  <c r="C154" i="14"/>
  <c r="J153" i="14"/>
  <c r="G153" i="14"/>
  <c r="E153" i="14"/>
  <c r="C153" i="14"/>
  <c r="J152" i="14"/>
  <c r="G152" i="14"/>
  <c r="E152" i="14"/>
  <c r="C152" i="14"/>
  <c r="J151" i="14"/>
  <c r="G151" i="14"/>
  <c r="E151" i="14"/>
  <c r="C151" i="14"/>
  <c r="J150" i="14"/>
  <c r="G150" i="14"/>
  <c r="E150" i="14"/>
  <c r="C150" i="14"/>
  <c r="J149" i="14"/>
  <c r="G149" i="14"/>
  <c r="E149" i="14"/>
  <c r="H149" i="14" s="1"/>
  <c r="C149" i="14"/>
  <c r="J148" i="14"/>
  <c r="G148" i="14"/>
  <c r="E148" i="14"/>
  <c r="C148" i="14"/>
  <c r="J147" i="14"/>
  <c r="G147" i="14"/>
  <c r="E147" i="14"/>
  <c r="C147" i="14"/>
  <c r="J146" i="14"/>
  <c r="G146" i="14"/>
  <c r="E146" i="14"/>
  <c r="C146" i="14"/>
  <c r="J145" i="14"/>
  <c r="G145" i="14"/>
  <c r="E145" i="14"/>
  <c r="H145" i="14" s="1"/>
  <c r="C145" i="14"/>
  <c r="J144" i="14"/>
  <c r="G144" i="14"/>
  <c r="E144" i="14"/>
  <c r="C144" i="14"/>
  <c r="J143" i="14"/>
  <c r="G143" i="14"/>
  <c r="E143" i="14"/>
  <c r="C143" i="14"/>
  <c r="J142" i="14"/>
  <c r="G142" i="14"/>
  <c r="E142" i="14"/>
  <c r="C142" i="14"/>
  <c r="J141" i="14"/>
  <c r="G141" i="14"/>
  <c r="E141" i="14"/>
  <c r="H141" i="14" s="1"/>
  <c r="C141" i="14"/>
  <c r="J140" i="14"/>
  <c r="G140" i="14"/>
  <c r="E140" i="14"/>
  <c r="C140" i="14"/>
  <c r="J139" i="14"/>
  <c r="G139" i="14"/>
  <c r="E139" i="14"/>
  <c r="C139" i="14"/>
  <c r="J138" i="14"/>
  <c r="G138" i="14"/>
  <c r="E138" i="14"/>
  <c r="C138" i="14"/>
  <c r="J137" i="14"/>
  <c r="G137" i="14"/>
  <c r="E137" i="14"/>
  <c r="H137" i="14" s="1"/>
  <c r="C137" i="14"/>
  <c r="J136" i="14"/>
  <c r="G136" i="14"/>
  <c r="E136" i="14"/>
  <c r="C136" i="14"/>
  <c r="J135" i="14"/>
  <c r="G135" i="14"/>
  <c r="E135" i="14"/>
  <c r="C135" i="14"/>
  <c r="J134" i="14"/>
  <c r="G134" i="14"/>
  <c r="E134" i="14"/>
  <c r="C134" i="14"/>
  <c r="J133" i="14"/>
  <c r="G133" i="14"/>
  <c r="E133" i="14"/>
  <c r="C133" i="14"/>
  <c r="J132" i="14"/>
  <c r="G132" i="14"/>
  <c r="E132" i="14"/>
  <c r="C132" i="14"/>
  <c r="J131" i="14"/>
  <c r="G131" i="14"/>
  <c r="E131" i="14"/>
  <c r="C131" i="14"/>
  <c r="J130" i="14"/>
  <c r="G130" i="14"/>
  <c r="E130" i="14"/>
  <c r="C130" i="14"/>
  <c r="J129" i="14"/>
  <c r="G129" i="14"/>
  <c r="E129" i="14"/>
  <c r="C129" i="14"/>
  <c r="J128" i="14"/>
  <c r="G128" i="14"/>
  <c r="E128" i="14"/>
  <c r="C128" i="14"/>
  <c r="J127" i="14"/>
  <c r="G127" i="14"/>
  <c r="E127" i="14"/>
  <c r="C127" i="14"/>
  <c r="J126" i="14"/>
  <c r="G126" i="14"/>
  <c r="E126" i="14"/>
  <c r="C126" i="14"/>
  <c r="J125" i="14"/>
  <c r="G125" i="14"/>
  <c r="E125" i="14"/>
  <c r="C125" i="14"/>
  <c r="J124" i="14"/>
  <c r="G124" i="14"/>
  <c r="E124" i="14"/>
  <c r="C124" i="14"/>
  <c r="J123" i="14"/>
  <c r="G123" i="14"/>
  <c r="E123" i="14"/>
  <c r="C123" i="14"/>
  <c r="J122" i="14"/>
  <c r="G122" i="14"/>
  <c r="E122" i="14"/>
  <c r="C122" i="14"/>
  <c r="J121" i="14"/>
  <c r="G121" i="14"/>
  <c r="E121" i="14"/>
  <c r="C121" i="14"/>
  <c r="J120" i="14"/>
  <c r="G120" i="14"/>
  <c r="E120" i="14"/>
  <c r="C120" i="14"/>
  <c r="J119" i="14"/>
  <c r="G119" i="14"/>
  <c r="E119" i="14"/>
  <c r="C119" i="14"/>
  <c r="J118" i="14"/>
  <c r="G118" i="14"/>
  <c r="E118" i="14"/>
  <c r="C118" i="14"/>
  <c r="J117" i="14"/>
  <c r="G117" i="14"/>
  <c r="E117" i="14"/>
  <c r="C117" i="14"/>
  <c r="J116" i="14"/>
  <c r="G116" i="14"/>
  <c r="E116" i="14"/>
  <c r="C116" i="14"/>
  <c r="J115" i="14"/>
  <c r="G115" i="14"/>
  <c r="E115" i="14"/>
  <c r="C115" i="14"/>
  <c r="J114" i="14"/>
  <c r="G114" i="14"/>
  <c r="E114" i="14"/>
  <c r="C114" i="14"/>
  <c r="J113" i="14"/>
  <c r="G113" i="14"/>
  <c r="E113" i="14"/>
  <c r="C113" i="14"/>
  <c r="J112" i="14"/>
  <c r="G112" i="14"/>
  <c r="E112" i="14"/>
  <c r="C112" i="14"/>
  <c r="J111" i="14"/>
  <c r="G111" i="14"/>
  <c r="E111" i="14"/>
  <c r="C111" i="14"/>
  <c r="J110" i="14"/>
  <c r="G110" i="14"/>
  <c r="E110" i="14"/>
  <c r="C110" i="14"/>
  <c r="J109" i="14"/>
  <c r="G109" i="14"/>
  <c r="E109" i="14"/>
  <c r="C109" i="14"/>
  <c r="J108" i="14"/>
  <c r="G108" i="14"/>
  <c r="E108" i="14"/>
  <c r="C108" i="14"/>
  <c r="J107" i="14"/>
  <c r="G107" i="14"/>
  <c r="E107" i="14"/>
  <c r="C107" i="14"/>
  <c r="J106" i="14"/>
  <c r="G106" i="14"/>
  <c r="E106" i="14"/>
  <c r="C106" i="14"/>
  <c r="J105" i="14"/>
  <c r="G105" i="14"/>
  <c r="E105" i="14"/>
  <c r="C105" i="14"/>
  <c r="J104" i="14"/>
  <c r="G104" i="14"/>
  <c r="E104" i="14"/>
  <c r="C104" i="14"/>
  <c r="J103" i="14"/>
  <c r="G103" i="14"/>
  <c r="E103" i="14"/>
  <c r="C103" i="14"/>
  <c r="J102" i="14"/>
  <c r="G102" i="14"/>
  <c r="E102" i="14"/>
  <c r="C102" i="14"/>
  <c r="J101" i="14"/>
  <c r="G101" i="14"/>
  <c r="E101" i="14"/>
  <c r="C101" i="14"/>
  <c r="J100" i="14"/>
  <c r="G100" i="14"/>
  <c r="E100" i="14"/>
  <c r="C100" i="14"/>
  <c r="J99" i="14"/>
  <c r="G99" i="14"/>
  <c r="E99" i="14"/>
  <c r="C99" i="14"/>
  <c r="J98" i="14"/>
  <c r="G98" i="14"/>
  <c r="E98" i="14"/>
  <c r="C98" i="14"/>
  <c r="J97" i="14"/>
  <c r="G97" i="14"/>
  <c r="E97" i="14"/>
  <c r="C97" i="14"/>
  <c r="J96" i="14"/>
  <c r="G96" i="14"/>
  <c r="E96" i="14"/>
  <c r="C96" i="14"/>
  <c r="J95" i="14"/>
  <c r="G95" i="14"/>
  <c r="E95" i="14"/>
  <c r="C95" i="14"/>
  <c r="J94" i="14"/>
  <c r="G94" i="14"/>
  <c r="E94" i="14"/>
  <c r="C94" i="14"/>
  <c r="J93" i="14"/>
  <c r="G93" i="14"/>
  <c r="E93" i="14"/>
  <c r="C93" i="14"/>
  <c r="J92" i="14"/>
  <c r="G92" i="14"/>
  <c r="E92" i="14"/>
  <c r="C92" i="14"/>
  <c r="J91" i="14"/>
  <c r="G91" i="14"/>
  <c r="E91" i="14"/>
  <c r="C91" i="14"/>
  <c r="J90" i="14"/>
  <c r="G90" i="14"/>
  <c r="E90" i="14"/>
  <c r="C90" i="14"/>
  <c r="J89" i="14"/>
  <c r="G89" i="14"/>
  <c r="E89" i="14"/>
  <c r="C89" i="14"/>
  <c r="J88" i="14"/>
  <c r="G88" i="14"/>
  <c r="E88" i="14"/>
  <c r="C88" i="14"/>
  <c r="J87" i="14"/>
  <c r="G87" i="14"/>
  <c r="E87" i="14"/>
  <c r="C87" i="14"/>
  <c r="J86" i="14"/>
  <c r="G86" i="14"/>
  <c r="E86" i="14"/>
  <c r="C86" i="14"/>
  <c r="J85" i="14"/>
  <c r="G85" i="14"/>
  <c r="E85" i="14"/>
  <c r="C85" i="14"/>
  <c r="J84" i="14"/>
  <c r="G84" i="14"/>
  <c r="E84" i="14"/>
  <c r="C84" i="14"/>
  <c r="J83" i="14"/>
  <c r="G83" i="14"/>
  <c r="E83" i="14"/>
  <c r="C83" i="14"/>
  <c r="J82" i="14"/>
  <c r="G82" i="14"/>
  <c r="E82" i="14"/>
  <c r="C82" i="14"/>
  <c r="J81" i="14"/>
  <c r="G81" i="14"/>
  <c r="E81" i="14"/>
  <c r="C81" i="14"/>
  <c r="J80" i="14"/>
  <c r="G80" i="14"/>
  <c r="E80" i="14"/>
  <c r="C80" i="14"/>
  <c r="J79" i="14"/>
  <c r="G79" i="14"/>
  <c r="E79" i="14"/>
  <c r="C79" i="14"/>
  <c r="J78" i="14"/>
  <c r="G78" i="14"/>
  <c r="E78" i="14"/>
  <c r="C78" i="14"/>
  <c r="J77" i="14"/>
  <c r="G77" i="14"/>
  <c r="E77" i="14"/>
  <c r="C77" i="14"/>
  <c r="J76" i="14"/>
  <c r="G76" i="14"/>
  <c r="E76" i="14"/>
  <c r="C76" i="14"/>
  <c r="J75" i="14"/>
  <c r="G75" i="14"/>
  <c r="E75" i="14"/>
  <c r="C75" i="14"/>
  <c r="J74" i="14"/>
  <c r="G74" i="14"/>
  <c r="E74" i="14"/>
  <c r="C74" i="14"/>
  <c r="J73" i="14"/>
  <c r="G73" i="14"/>
  <c r="E73" i="14"/>
  <c r="C73" i="14"/>
  <c r="J72" i="14"/>
  <c r="G72" i="14"/>
  <c r="E72" i="14"/>
  <c r="C72" i="14"/>
  <c r="J71" i="14"/>
  <c r="G71" i="14"/>
  <c r="E71" i="14"/>
  <c r="C71" i="14"/>
  <c r="J70" i="14"/>
  <c r="G70" i="14"/>
  <c r="E70" i="14"/>
  <c r="C70" i="14"/>
  <c r="J69" i="14"/>
  <c r="G69" i="14"/>
  <c r="E69" i="14"/>
  <c r="C69" i="14"/>
  <c r="J68" i="14"/>
  <c r="G68" i="14"/>
  <c r="E68" i="14"/>
  <c r="C68" i="14"/>
  <c r="J67" i="14"/>
  <c r="G67" i="14"/>
  <c r="E67" i="14"/>
  <c r="C67" i="14"/>
  <c r="J66" i="14"/>
  <c r="G66" i="14"/>
  <c r="E66" i="14"/>
  <c r="C66" i="14"/>
  <c r="J65" i="14"/>
  <c r="G65" i="14"/>
  <c r="E65" i="14"/>
  <c r="C65" i="14"/>
  <c r="J64" i="14"/>
  <c r="G64" i="14"/>
  <c r="E64" i="14"/>
  <c r="C64" i="14"/>
  <c r="J63" i="14"/>
  <c r="G63" i="14"/>
  <c r="E63" i="14"/>
  <c r="C63" i="14"/>
  <c r="J62" i="14"/>
  <c r="G62" i="14"/>
  <c r="E62" i="14"/>
  <c r="C62" i="14"/>
  <c r="J61" i="14"/>
  <c r="G61" i="14"/>
  <c r="E61" i="14"/>
  <c r="C61" i="14"/>
  <c r="J60" i="14"/>
  <c r="G60" i="14"/>
  <c r="E60" i="14"/>
  <c r="C60" i="14"/>
  <c r="J59" i="14"/>
  <c r="G59" i="14"/>
  <c r="E59" i="14"/>
  <c r="C59" i="14"/>
  <c r="J58" i="14"/>
  <c r="G58" i="14"/>
  <c r="E58" i="14"/>
  <c r="C58" i="14"/>
  <c r="J57" i="14"/>
  <c r="G57" i="14"/>
  <c r="E57" i="14"/>
  <c r="C57" i="14"/>
  <c r="J56" i="14"/>
  <c r="G56" i="14"/>
  <c r="E56" i="14"/>
  <c r="C56" i="14"/>
  <c r="J55" i="14"/>
  <c r="G55" i="14"/>
  <c r="E55" i="14"/>
  <c r="C55" i="14"/>
  <c r="J54" i="14"/>
  <c r="G54" i="14"/>
  <c r="E54" i="14"/>
  <c r="C54" i="14"/>
  <c r="J53" i="14"/>
  <c r="G53" i="14"/>
  <c r="E53" i="14"/>
  <c r="C53" i="14"/>
  <c r="J52" i="14"/>
  <c r="G52" i="14"/>
  <c r="E52" i="14"/>
  <c r="C52" i="14"/>
  <c r="J51" i="14"/>
  <c r="G51" i="14"/>
  <c r="E51" i="14"/>
  <c r="C51" i="14"/>
  <c r="J50" i="14"/>
  <c r="G50" i="14"/>
  <c r="E50" i="14"/>
  <c r="C50" i="14"/>
  <c r="J49" i="14"/>
  <c r="G49" i="14"/>
  <c r="E49" i="14"/>
  <c r="C49" i="14"/>
  <c r="J48" i="14"/>
  <c r="G48" i="14"/>
  <c r="E48" i="14"/>
  <c r="C48" i="14"/>
  <c r="J47" i="14"/>
  <c r="G47" i="14"/>
  <c r="E47" i="14"/>
  <c r="C47" i="14"/>
  <c r="J46" i="14"/>
  <c r="G46" i="14"/>
  <c r="E46" i="14"/>
  <c r="C46" i="14"/>
  <c r="J45" i="14"/>
  <c r="G45" i="14"/>
  <c r="E45" i="14"/>
  <c r="H45" i="14" s="1"/>
  <c r="C45" i="14"/>
  <c r="J44" i="14"/>
  <c r="G44" i="14"/>
  <c r="E44" i="14"/>
  <c r="C44" i="14"/>
  <c r="J43" i="14"/>
  <c r="G43" i="14"/>
  <c r="E43" i="14"/>
  <c r="C43" i="14"/>
  <c r="J42" i="14"/>
  <c r="G42" i="14"/>
  <c r="E42" i="14"/>
  <c r="H42" i="14" s="1"/>
  <c r="C42" i="14"/>
  <c r="J41" i="14"/>
  <c r="G41" i="14"/>
  <c r="E41" i="14"/>
  <c r="H41" i="14" s="1"/>
  <c r="C41" i="14"/>
  <c r="J40" i="14"/>
  <c r="G40" i="14"/>
  <c r="E40" i="14"/>
  <c r="C40" i="14"/>
  <c r="J39" i="14"/>
  <c r="G39" i="14"/>
  <c r="E39" i="14"/>
  <c r="C39" i="14"/>
  <c r="J38" i="14"/>
  <c r="G38" i="14"/>
  <c r="E38" i="14"/>
  <c r="C38" i="14"/>
  <c r="J37" i="14"/>
  <c r="G37" i="14"/>
  <c r="E37" i="14"/>
  <c r="C37" i="14"/>
  <c r="J36" i="14"/>
  <c r="G36" i="14"/>
  <c r="E36" i="14"/>
  <c r="C36" i="14"/>
  <c r="J35" i="14"/>
  <c r="G35" i="14"/>
  <c r="E35" i="14"/>
  <c r="C35" i="14"/>
  <c r="J34" i="14"/>
  <c r="G34" i="14"/>
  <c r="E34" i="14"/>
  <c r="H34" i="14" s="1"/>
  <c r="C34" i="14"/>
  <c r="J33" i="14"/>
  <c r="G33" i="14"/>
  <c r="E33" i="14"/>
  <c r="H33" i="14" s="1"/>
  <c r="C33" i="14"/>
  <c r="J32" i="14"/>
  <c r="G32" i="14"/>
  <c r="E32" i="14"/>
  <c r="C32" i="14"/>
  <c r="J31" i="14"/>
  <c r="G31" i="14"/>
  <c r="E31" i="14"/>
  <c r="C31" i="14"/>
  <c r="J30" i="14"/>
  <c r="G30" i="14"/>
  <c r="E30" i="14"/>
  <c r="H30" i="14" s="1"/>
  <c r="C30" i="14"/>
  <c r="J29" i="14"/>
  <c r="G29" i="14"/>
  <c r="E29" i="14"/>
  <c r="H29" i="14" s="1"/>
  <c r="C29" i="14"/>
  <c r="J28" i="14"/>
  <c r="G28" i="14"/>
  <c r="E28" i="14"/>
  <c r="C28" i="14"/>
  <c r="J27" i="14"/>
  <c r="G27" i="14"/>
  <c r="E27" i="14"/>
  <c r="C27" i="14"/>
  <c r="J26" i="14"/>
  <c r="G26" i="14"/>
  <c r="E26" i="14"/>
  <c r="H26" i="14" s="1"/>
  <c r="C26" i="14"/>
  <c r="J25" i="14"/>
  <c r="G25" i="14"/>
  <c r="E25" i="14"/>
  <c r="C25" i="14"/>
  <c r="J24" i="14"/>
  <c r="G24" i="14"/>
  <c r="E24" i="14"/>
  <c r="C24" i="14"/>
  <c r="J23" i="14"/>
  <c r="G23" i="14"/>
  <c r="E23" i="14"/>
  <c r="C23" i="14"/>
  <c r="J22" i="14"/>
  <c r="G22" i="14"/>
  <c r="E22" i="14"/>
  <c r="C22" i="14"/>
  <c r="J21" i="14"/>
  <c r="G21" i="14"/>
  <c r="E21" i="14"/>
  <c r="H21" i="14" s="1"/>
  <c r="C21" i="14"/>
  <c r="J20" i="14"/>
  <c r="G20" i="14"/>
  <c r="E20" i="14"/>
  <c r="C20" i="14"/>
  <c r="J19" i="14"/>
  <c r="G19" i="14"/>
  <c r="E19" i="14"/>
  <c r="C19" i="14"/>
  <c r="J18" i="14"/>
  <c r="G18" i="14"/>
  <c r="E18" i="14"/>
  <c r="C18" i="14"/>
  <c r="J17" i="14"/>
  <c r="G17" i="14"/>
  <c r="E17" i="14"/>
  <c r="C17" i="14"/>
  <c r="J16" i="14"/>
  <c r="G16" i="14"/>
  <c r="E16" i="14"/>
  <c r="C16" i="14"/>
  <c r="J15" i="14"/>
  <c r="G15" i="14"/>
  <c r="E15" i="14"/>
  <c r="C15" i="14"/>
  <c r="J14" i="14"/>
  <c r="G14" i="14"/>
  <c r="E14" i="14"/>
  <c r="C14" i="14"/>
  <c r="J13" i="14"/>
  <c r="G13" i="14"/>
  <c r="E13" i="14"/>
  <c r="C13" i="14"/>
  <c r="J12" i="14"/>
  <c r="G12" i="14"/>
  <c r="E12" i="14"/>
  <c r="C12" i="14"/>
  <c r="J11" i="14"/>
  <c r="G11" i="14"/>
  <c r="E11" i="14"/>
  <c r="C11" i="14"/>
  <c r="J10" i="14"/>
  <c r="G10" i="14"/>
  <c r="E10" i="14"/>
  <c r="C10" i="14"/>
  <c r="J9" i="14"/>
  <c r="G9" i="14"/>
  <c r="E9" i="14"/>
  <c r="C9" i="14"/>
  <c r="J8" i="14"/>
  <c r="G8" i="14"/>
  <c r="E8" i="14"/>
  <c r="C8" i="14"/>
  <c r="J7" i="14"/>
  <c r="G7" i="14"/>
  <c r="E7" i="14"/>
  <c r="C7" i="14"/>
  <c r="J6" i="14"/>
  <c r="G6" i="14"/>
  <c r="E6" i="14"/>
  <c r="C6" i="14"/>
  <c r="J5" i="14"/>
  <c r="G5" i="14"/>
  <c r="E5" i="14"/>
  <c r="C5" i="14"/>
  <c r="J4" i="14"/>
  <c r="G4" i="14"/>
  <c r="E4" i="14"/>
  <c r="C4" i="14"/>
  <c r="J3" i="14"/>
  <c r="G3" i="14"/>
  <c r="E3" i="14"/>
  <c r="C3" i="14"/>
  <c r="J2" i="14"/>
  <c r="G2" i="14"/>
  <c r="E2" i="14"/>
  <c r="C2" i="14"/>
  <c r="H73" i="14" l="1"/>
  <c r="H77" i="14"/>
  <c r="H89" i="14"/>
  <c r="H93" i="14"/>
  <c r="H97" i="14"/>
  <c r="H105" i="14"/>
  <c r="H109" i="14"/>
  <c r="H265" i="14"/>
  <c r="H3" i="14"/>
  <c r="H11" i="14"/>
  <c r="H15" i="14"/>
  <c r="H83" i="14"/>
  <c r="H167" i="14"/>
  <c r="H171" i="14"/>
  <c r="H207" i="14"/>
  <c r="H211" i="14"/>
  <c r="H271" i="14"/>
  <c r="H275" i="14"/>
  <c r="H279" i="14"/>
  <c r="H142" i="14"/>
  <c r="H222" i="14"/>
  <c r="H266" i="14"/>
  <c r="H235" i="14"/>
  <c r="H28" i="14"/>
  <c r="H32" i="14"/>
  <c r="H36" i="14"/>
  <c r="H48" i="14"/>
  <c r="H52" i="14"/>
  <c r="H64" i="14"/>
  <c r="H68" i="14"/>
  <c r="H96" i="14"/>
  <c r="H100" i="14"/>
  <c r="H104" i="14"/>
  <c r="H108" i="14"/>
  <c r="H116" i="14"/>
  <c r="H120" i="14"/>
  <c r="H124" i="14"/>
  <c r="H128" i="14"/>
  <c r="H132" i="14"/>
  <c r="H160" i="14"/>
  <c r="H172" i="14"/>
  <c r="H180" i="14"/>
  <c r="H188" i="14"/>
  <c r="H192" i="14"/>
  <c r="H200" i="14"/>
  <c r="H204" i="14"/>
  <c r="H208" i="14"/>
  <c r="H220" i="14"/>
  <c r="H228" i="14"/>
  <c r="H240" i="14"/>
  <c r="H102" i="14"/>
  <c r="H114" i="14"/>
  <c r="H20" i="14"/>
  <c r="H221" i="14"/>
  <c r="H91" i="14"/>
  <c r="H99" i="14"/>
  <c r="H131" i="14"/>
  <c r="H179" i="14"/>
  <c r="H4" i="14"/>
  <c r="H12" i="14"/>
  <c r="H16" i="14"/>
  <c r="H156" i="14"/>
  <c r="H2" i="14"/>
  <c r="H14" i="14"/>
  <c r="H18" i="14"/>
  <c r="H54" i="14"/>
  <c r="H70" i="14"/>
  <c r="H229" i="14"/>
  <c r="H118" i="14"/>
  <c r="H27" i="14"/>
  <c r="H31" i="14"/>
  <c r="H43" i="14"/>
  <c r="H47" i="14"/>
  <c r="H51" i="14"/>
  <c r="H79" i="14"/>
  <c r="H40" i="14"/>
  <c r="H9" i="14"/>
  <c r="H13" i="14"/>
  <c r="H17" i="14"/>
  <c r="H56" i="14"/>
  <c r="H60" i="14"/>
  <c r="H80" i="14"/>
  <c r="H216" i="14"/>
  <c r="H44" i="14"/>
  <c r="H168" i="14"/>
  <c r="H49" i="14"/>
  <c r="H165" i="14"/>
  <c r="H169" i="14"/>
  <c r="H231" i="14"/>
  <c r="H251" i="14"/>
  <c r="H37" i="14"/>
  <c r="H57" i="14"/>
  <c r="H259" i="14"/>
  <c r="H274" i="14"/>
  <c r="H173" i="14"/>
  <c r="H278" i="14"/>
  <c r="H242" i="14"/>
  <c r="H6" i="14"/>
  <c r="H150" i="14"/>
  <c r="H154" i="14"/>
  <c r="H232" i="14"/>
  <c r="H46" i="14"/>
  <c r="H50" i="14"/>
  <c r="H117" i="14"/>
  <c r="H166" i="14"/>
  <c r="H170" i="14"/>
  <c r="H244" i="14"/>
  <c r="H248" i="14"/>
  <c r="H252" i="14"/>
  <c r="H256" i="14"/>
  <c r="H58" i="14"/>
  <c r="H62" i="14"/>
  <c r="H174" i="14"/>
  <c r="H182" i="14"/>
  <c r="H186" i="14"/>
  <c r="H190" i="14"/>
  <c r="H198" i="14"/>
  <c r="H260" i="14"/>
  <c r="H264" i="14"/>
  <c r="H218" i="14"/>
  <c r="H267" i="14"/>
  <c r="H7" i="14"/>
  <c r="H90" i="14"/>
  <c r="H94" i="14"/>
  <c r="H98" i="14"/>
  <c r="H110" i="14"/>
  <c r="H130" i="14"/>
  <c r="H138" i="14"/>
  <c r="H143" i="14"/>
  <c r="H151" i="14"/>
  <c r="H210" i="14"/>
  <c r="H233" i="14"/>
  <c r="H249" i="14"/>
  <c r="H23" i="14"/>
  <c r="H55" i="14"/>
  <c r="H59" i="14"/>
  <c r="H67" i="14"/>
  <c r="H191" i="14"/>
  <c r="H199" i="14"/>
  <c r="H219" i="14"/>
  <c r="H75" i="14"/>
  <c r="H95" i="14"/>
  <c r="H107" i="14"/>
  <c r="H111" i="14"/>
  <c r="H115" i="14"/>
  <c r="H127" i="14"/>
  <c r="H152" i="14"/>
  <c r="H226" i="14"/>
  <c r="H230" i="14"/>
  <c r="H234" i="14"/>
  <c r="H24" i="14"/>
  <c r="H39" i="14"/>
  <c r="H66" i="14"/>
  <c r="H84" i="14"/>
  <c r="H88" i="14"/>
  <c r="H92" i="14"/>
  <c r="H103" i="14"/>
  <c r="H122" i="14"/>
  <c r="H126" i="14"/>
  <c r="H133" i="14"/>
  <c r="H176" i="14"/>
  <c r="H184" i="14"/>
  <c r="H273" i="14"/>
  <c r="H69" i="14"/>
  <c r="H146" i="14"/>
  <c r="H215" i="14"/>
  <c r="H237" i="14"/>
  <c r="H263" i="14"/>
  <c r="H10" i="14"/>
  <c r="H25" i="14"/>
  <c r="H63" i="14"/>
  <c r="H81" i="14"/>
  <c r="H223" i="14"/>
  <c r="H270" i="14"/>
  <c r="H134" i="14"/>
  <c r="H158" i="14"/>
  <c r="H241" i="14"/>
  <c r="H85" i="14"/>
  <c r="H123" i="14"/>
  <c r="H162" i="14"/>
  <c r="H193" i="14"/>
  <c r="H197" i="14"/>
  <c r="H212" i="14"/>
  <c r="H74" i="14"/>
  <c r="H78" i="14"/>
  <c r="H112" i="14"/>
  <c r="H147" i="14"/>
  <c r="H155" i="14"/>
  <c r="H201" i="14"/>
  <c r="H253" i="14"/>
  <c r="H82" i="14"/>
  <c r="H224" i="14"/>
  <c r="H22" i="14"/>
  <c r="H139" i="14"/>
  <c r="H178" i="14"/>
  <c r="H209" i="14"/>
  <c r="H227" i="14"/>
  <c r="H250" i="14"/>
  <c r="H86" i="14"/>
  <c r="H101" i="14"/>
  <c r="H163" i="14"/>
  <c r="H19" i="14"/>
  <c r="H53" i="14"/>
  <c r="H71" i="14"/>
  <c r="H113" i="14"/>
  <c r="H144" i="14"/>
  <c r="H194" i="14"/>
  <c r="H202" i="14"/>
  <c r="H239" i="14"/>
  <c r="H254" i="14"/>
  <c r="H61" i="14"/>
  <c r="H136" i="14"/>
  <c r="H140" i="14"/>
  <c r="H183" i="14"/>
  <c r="H187" i="14"/>
  <c r="H225" i="14"/>
  <c r="H268" i="14"/>
  <c r="H38" i="14"/>
  <c r="H65" i="14"/>
  <c r="H87" i="14"/>
  <c r="H106" i="14"/>
  <c r="H121" i="14"/>
  <c r="H164" i="14"/>
  <c r="H206" i="14"/>
  <c r="H243" i="14"/>
  <c r="H247" i="14"/>
  <c r="H8" i="14"/>
  <c r="H5" i="14"/>
  <c r="H35" i="14"/>
  <c r="H72" i="14"/>
  <c r="H76" i="14"/>
  <c r="H129" i="14"/>
  <c r="H153" i="14"/>
  <c r="H195" i="14"/>
  <c r="H203" i="14"/>
  <c r="H255" i="14"/>
  <c r="F281" i="15"/>
  <c r="H159" i="14"/>
  <c r="H175" i="14"/>
  <c r="C281" i="14"/>
  <c r="G281" i="14"/>
  <c r="H125" i="14"/>
  <c r="H196" i="14"/>
  <c r="H238" i="14"/>
  <c r="H148" i="14"/>
  <c r="H119" i="14"/>
  <c r="H135" i="14"/>
  <c r="E281" i="14"/>
  <c r="H283" i="14" l="1"/>
  <c r="H285" i="14" s="1"/>
  <c r="K14" i="14" s="1"/>
  <c r="L14" i="14" s="1"/>
  <c r="K192" i="14"/>
  <c r="L192" i="14" s="1"/>
  <c r="K25" i="14"/>
  <c r="L25" i="14" s="1"/>
  <c r="K36" i="14"/>
  <c r="L36" i="14" s="1"/>
  <c r="K137" i="14"/>
  <c r="L137" i="14" s="1"/>
  <c r="K260" i="14"/>
  <c r="L260" i="14" s="1"/>
  <c r="K124" i="14"/>
  <c r="L124" i="14" s="1"/>
  <c r="K89" i="14"/>
  <c r="L89" i="14" s="1"/>
  <c r="K208" i="14"/>
  <c r="L208" i="14" s="1"/>
  <c r="K275" i="14"/>
  <c r="L275" i="14" s="1"/>
  <c r="K246" i="14"/>
  <c r="L246" i="14" s="1"/>
  <c r="K280" i="14"/>
  <c r="L280" i="14" s="1"/>
  <c r="K196" i="14"/>
  <c r="L196" i="14" s="1"/>
  <c r="K144" i="14"/>
  <c r="L144" i="14" s="1"/>
  <c r="K194" i="14"/>
  <c r="L194" i="14" s="1"/>
  <c r="K32" i="14"/>
  <c r="L32" i="14" s="1"/>
  <c r="K214" i="14"/>
  <c r="L214" i="14" s="1"/>
  <c r="K13" i="14"/>
  <c r="L13" i="14" s="1"/>
  <c r="K217" i="14"/>
  <c r="L217" i="14" s="1"/>
  <c r="K52" i="14"/>
  <c r="L52" i="14" s="1"/>
  <c r="K152" i="14"/>
  <c r="L152" i="14" s="1"/>
  <c r="K257" i="14"/>
  <c r="L257" i="14" s="1"/>
  <c r="K232" i="14"/>
  <c r="L232" i="14" s="1"/>
  <c r="K99" i="14"/>
  <c r="L99" i="14" s="1"/>
  <c r="K161" i="14"/>
  <c r="L161" i="14" s="1"/>
  <c r="K148" i="14"/>
  <c r="L148" i="14" s="1"/>
  <c r="K182" i="14"/>
  <c r="L182" i="14" s="1"/>
  <c r="K76" i="14"/>
  <c r="L76" i="14" s="1"/>
  <c r="K169" i="14"/>
  <c r="L169" i="14" s="1"/>
  <c r="K153" i="14"/>
  <c r="L153" i="14" s="1"/>
  <c r="K75" i="14"/>
  <c r="L75" i="14" s="1"/>
  <c r="K71" i="14"/>
  <c r="L71" i="14" s="1"/>
  <c r="K40" i="14"/>
  <c r="L40" i="14" s="1"/>
  <c r="K12" i="14"/>
  <c r="L12" i="14" s="1"/>
  <c r="K28" i="14"/>
  <c r="L28" i="14" s="1"/>
  <c r="K188" i="14"/>
  <c r="L188" i="14" s="1"/>
  <c r="K212" i="14"/>
  <c r="L212" i="14" s="1"/>
  <c r="H281" i="14"/>
  <c r="H284" i="14" s="1"/>
  <c r="K42" i="14"/>
  <c r="L42" i="14" s="1"/>
  <c r="K79" i="14"/>
  <c r="L79" i="14" s="1"/>
  <c r="K48" i="14"/>
  <c r="L48" i="14" s="1"/>
  <c r="K83" i="14"/>
  <c r="L83" i="14" s="1"/>
  <c r="K218" i="14"/>
  <c r="L218" i="14" s="1"/>
  <c r="K177" i="14"/>
  <c r="L177" i="14" s="1"/>
  <c r="K24" i="14"/>
  <c r="L24" i="14" s="1"/>
  <c r="K231" i="14"/>
  <c r="L231" i="14" s="1"/>
  <c r="K87" i="14"/>
  <c r="L87" i="14" s="1"/>
  <c r="K111" i="14"/>
  <c r="L111" i="14" s="1"/>
  <c r="K278" i="14"/>
  <c r="L278" i="14" s="1"/>
  <c r="K271" i="14"/>
  <c r="L271" i="14" s="1"/>
  <c r="K5" i="14"/>
  <c r="L5" i="14" s="1"/>
  <c r="K41" i="14"/>
  <c r="L41" i="14" s="1"/>
  <c r="K115" i="14"/>
  <c r="L115" i="14" s="1"/>
  <c r="K121" i="14"/>
  <c r="L121" i="14" s="1"/>
  <c r="K60" i="14"/>
  <c r="L60" i="14" s="1"/>
  <c r="K266" i="14"/>
  <c r="L266" i="14" s="1"/>
  <c r="K92" i="14"/>
  <c r="L92" i="14" s="1"/>
  <c r="K125" i="14"/>
  <c r="L125" i="14" s="1"/>
  <c r="K104" i="14"/>
  <c r="L104" i="14" s="1"/>
  <c r="K197" i="14"/>
  <c r="L197" i="14" s="1"/>
  <c r="K166" i="14"/>
  <c r="L166" i="14" s="1"/>
  <c r="K262" i="14"/>
  <c r="L262" i="14" s="1"/>
  <c r="K277" i="14"/>
  <c r="L277" i="14" s="1"/>
  <c r="K103" i="14"/>
  <c r="L103" i="14" s="1"/>
  <c r="K64" i="14"/>
  <c r="L64" i="14" s="1"/>
  <c r="K45" i="14"/>
  <c r="L45" i="14" s="1"/>
  <c r="K26" i="14"/>
  <c r="L26" i="14" s="1"/>
  <c r="K256" i="14"/>
  <c r="L256" i="14" s="1"/>
  <c r="K136" i="14"/>
  <c r="L136" i="14" s="1"/>
  <c r="K100" i="14"/>
  <c r="L100" i="14" s="1"/>
  <c r="K220" i="14"/>
  <c r="L220" i="14" s="1"/>
  <c r="K245" i="14"/>
  <c r="L245" i="14" s="1"/>
  <c r="K91" i="14"/>
  <c r="L91" i="14" s="1"/>
  <c r="K8" i="14"/>
  <c r="L8" i="14" s="1"/>
  <c r="K185" i="14"/>
  <c r="L185" i="14" s="1"/>
  <c r="K20" i="14"/>
  <c r="L20" i="14" s="1"/>
  <c r="K204" i="14"/>
  <c r="L204" i="14" s="1"/>
  <c r="K16" i="14"/>
  <c r="L16" i="14" s="1"/>
  <c r="K57" i="14"/>
  <c r="L57" i="14" s="1"/>
  <c r="K93" i="14"/>
  <c r="L93" i="14" s="1"/>
  <c r="K200" i="14"/>
  <c r="L200" i="14" s="1"/>
  <c r="K216" i="14"/>
  <c r="L216" i="14" s="1"/>
  <c r="K58" i="14"/>
  <c r="L58" i="14" s="1"/>
  <c r="K263" i="14"/>
  <c r="L263" i="14" s="1"/>
  <c r="K127" i="14"/>
  <c r="L127" i="14" s="1"/>
  <c r="K247" i="14"/>
  <c r="L247" i="14" s="1"/>
  <c r="K240" i="14"/>
  <c r="L240" i="14" s="1"/>
  <c r="K178" i="14"/>
  <c r="L178" i="14" s="1"/>
  <c r="K274" i="14"/>
  <c r="L274" i="14" s="1"/>
  <c r="K46" i="14"/>
  <c r="L46" i="14" s="1"/>
  <c r="K199" i="14"/>
  <c r="L199" i="14" s="1"/>
  <c r="K183" i="14"/>
  <c r="L183" i="14" s="1"/>
  <c r="K167" i="14"/>
  <c r="L167" i="14" s="1"/>
  <c r="K151" i="14"/>
  <c r="L151" i="14" s="1"/>
  <c r="K138" i="14"/>
  <c r="L138" i="14" s="1"/>
  <c r="K122" i="14"/>
  <c r="L122" i="14" s="1"/>
  <c r="K106" i="14"/>
  <c r="L106" i="14" s="1"/>
  <c r="K90" i="14"/>
  <c r="L90" i="14" s="1"/>
  <c r="K74" i="14"/>
  <c r="L74" i="14" s="1"/>
  <c r="K59" i="14"/>
  <c r="L59" i="14" s="1"/>
  <c r="K43" i="14"/>
  <c r="L43" i="14" s="1"/>
  <c r="K27" i="14"/>
  <c r="L27" i="14" s="1"/>
  <c r="K11" i="14"/>
  <c r="L11" i="14" s="1"/>
  <c r="K270" i="14"/>
  <c r="L270" i="14" s="1"/>
  <c r="K255" i="14"/>
  <c r="L255" i="14" s="1"/>
  <c r="K239" i="14"/>
  <c r="L239" i="14" s="1"/>
  <c r="K224" i="14"/>
  <c r="L224" i="14" s="1"/>
  <c r="K241" i="14"/>
  <c r="L241" i="14" s="1"/>
  <c r="K210" i="14"/>
  <c r="L210" i="14" s="1"/>
  <c r="K146" i="14"/>
  <c r="L146" i="14" s="1"/>
  <c r="K133" i="14"/>
  <c r="L133" i="14" s="1"/>
  <c r="K117" i="14"/>
  <c r="L117" i="14" s="1"/>
  <c r="K101" i="14"/>
  <c r="L101" i="14" s="1"/>
  <c r="K85" i="14"/>
  <c r="L85" i="14" s="1"/>
  <c r="K69" i="14"/>
  <c r="L69" i="14" s="1"/>
  <c r="K54" i="14"/>
  <c r="L54" i="14" s="1"/>
  <c r="K38" i="14"/>
  <c r="L38" i="14" s="1"/>
  <c r="K22" i="14"/>
  <c r="L22" i="14" s="1"/>
  <c r="K6" i="14"/>
  <c r="L6" i="14" s="1"/>
  <c r="K187" i="14"/>
  <c r="L187" i="14" s="1"/>
  <c r="K171" i="14"/>
  <c r="L171" i="14" s="1"/>
  <c r="K155" i="14"/>
  <c r="L155" i="14" s="1"/>
  <c r="K126" i="14"/>
  <c r="L126" i="14" s="1"/>
  <c r="K110" i="14"/>
  <c r="L110" i="14" s="1"/>
  <c r="K94" i="14"/>
  <c r="L94" i="14" s="1"/>
  <c r="K78" i="14"/>
  <c r="L78" i="14" s="1"/>
  <c r="K63" i="14"/>
  <c r="L63" i="14" s="1"/>
  <c r="K47" i="14"/>
  <c r="L47" i="14" s="1"/>
  <c r="K31" i="14"/>
  <c r="L31" i="14" s="1"/>
  <c r="K15" i="14"/>
  <c r="L15" i="14" s="1"/>
  <c r="K259" i="14"/>
  <c r="L259" i="14" s="1"/>
  <c r="K243" i="14"/>
  <c r="L243" i="14" s="1"/>
  <c r="K267" i="14"/>
  <c r="L267" i="14" s="1"/>
  <c r="K252" i="14"/>
  <c r="L252" i="14" s="1"/>
  <c r="K236" i="14"/>
  <c r="L236" i="14" s="1"/>
  <c r="K221" i="14"/>
  <c r="L221" i="14" s="1"/>
  <c r="K205" i="14"/>
  <c r="L205" i="14" s="1"/>
  <c r="K189" i="14"/>
  <c r="L189" i="14" s="1"/>
  <c r="K173" i="14"/>
  <c r="L173" i="14" s="1"/>
  <c r="K157" i="14"/>
  <c r="L157" i="14" s="1"/>
  <c r="K141" i="14"/>
  <c r="L141" i="14" s="1"/>
  <c r="K128" i="14"/>
  <c r="L128" i="14" s="1"/>
  <c r="K112" i="14"/>
  <c r="L112" i="14" s="1"/>
  <c r="K96" i="14"/>
  <c r="L96" i="14" s="1"/>
  <c r="K80" i="14"/>
  <c r="L80" i="14" s="1"/>
  <c r="K65" i="14"/>
  <c r="L65" i="14" s="1"/>
  <c r="K49" i="14"/>
  <c r="L49" i="14" s="1"/>
  <c r="K33" i="14"/>
  <c r="L33" i="14" s="1"/>
  <c r="K17" i="14"/>
  <c r="L17" i="14" s="1"/>
  <c r="K254" i="14"/>
  <c r="L254" i="14" s="1"/>
  <c r="K238" i="14"/>
  <c r="L238" i="14" s="1"/>
  <c r="K223" i="14"/>
  <c r="L223" i="14" s="1"/>
  <c r="K207" i="14"/>
  <c r="L207" i="14" s="1"/>
  <c r="K242" i="14"/>
  <c r="L242" i="14" s="1"/>
  <c r="K174" i="14"/>
  <c r="L174" i="14" s="1"/>
  <c r="K158" i="14"/>
  <c r="L158" i="14" s="1"/>
  <c r="K82" i="14"/>
  <c r="L82" i="14" s="1"/>
  <c r="K34" i="14"/>
  <c r="L34" i="14" s="1"/>
  <c r="K9" i="14"/>
  <c r="L9" i="14" s="1"/>
  <c r="K190" i="14"/>
  <c r="L190" i="14" s="1"/>
  <c r="K113" i="14"/>
  <c r="L113" i="14" s="1"/>
  <c r="K88" i="14"/>
  <c r="L88" i="14" s="1"/>
  <c r="K55" i="14"/>
  <c r="L55" i="14" s="1"/>
  <c r="K149" i="14"/>
  <c r="L149" i="14" s="1"/>
  <c r="K258" i="14"/>
  <c r="L258" i="14" s="1"/>
  <c r="K206" i="14"/>
  <c r="L206" i="14" s="1"/>
  <c r="K67" i="14"/>
  <c r="L67" i="14" s="1"/>
  <c r="K18" i="14"/>
  <c r="L18" i="14" s="1"/>
  <c r="K273" i="14"/>
  <c r="L273" i="14" s="1"/>
  <c r="K170" i="14"/>
  <c r="L170" i="14" s="1"/>
  <c r="K154" i="14"/>
  <c r="L154" i="14" s="1"/>
  <c r="K97" i="14"/>
  <c r="L97" i="14" s="1"/>
  <c r="K72" i="14"/>
  <c r="L72" i="14" s="1"/>
  <c r="K39" i="14"/>
  <c r="L39" i="14" s="1"/>
  <c r="K222" i="14"/>
  <c r="L222" i="14" s="1"/>
  <c r="K186" i="14"/>
  <c r="L186" i="14" s="1"/>
  <c r="K134" i="14"/>
  <c r="L134" i="14" s="1"/>
  <c r="K118" i="14"/>
  <c r="L118" i="14" s="1"/>
  <c r="K84" i="14"/>
  <c r="L84" i="14" s="1"/>
  <c r="K30" i="14"/>
  <c r="L30" i="14" s="1"/>
  <c r="K86" i="14"/>
  <c r="L86" i="14" s="1"/>
  <c r="K147" i="14"/>
  <c r="L147" i="14" s="1"/>
  <c r="K51" i="14"/>
  <c r="L51" i="14" s="1"/>
  <c r="K2" i="14"/>
  <c r="L2" i="14" s="1"/>
  <c r="K102" i="14"/>
  <c r="L102" i="14" s="1"/>
  <c r="K143" i="14"/>
  <c r="L143" i="14" s="1"/>
  <c r="K211" i="14"/>
  <c r="L211" i="14" s="1"/>
  <c r="K175" i="14"/>
  <c r="L175" i="14" s="1"/>
  <c r="K114" i="14"/>
  <c r="L114" i="14" s="1"/>
  <c r="K7" i="14"/>
  <c r="L7" i="14" s="1"/>
  <c r="K233" i="14"/>
  <c r="L233" i="14" s="1"/>
  <c r="K77" i="14"/>
  <c r="L77" i="14" s="1"/>
  <c r="K269" i="14"/>
  <c r="L269" i="14" s="1"/>
  <c r="K179" i="14"/>
  <c r="L179" i="14" s="1"/>
  <c r="K163" i="14"/>
  <c r="L163" i="14" s="1"/>
  <c r="K81" i="14"/>
  <c r="L81" i="14" s="1"/>
  <c r="K23" i="14"/>
  <c r="L23" i="14" s="1"/>
  <c r="K237" i="14"/>
  <c r="L237" i="14" s="1"/>
  <c r="K195" i="14"/>
  <c r="L195" i="14" s="1"/>
  <c r="K130" i="14"/>
  <c r="L130" i="14" s="1"/>
  <c r="K35" i="14"/>
  <c r="L35" i="14" s="1"/>
  <c r="K159" i="14"/>
  <c r="L159" i="14" s="1"/>
  <c r="K66" i="14"/>
  <c r="L66" i="14" s="1"/>
  <c r="K253" i="14"/>
  <c r="L253" i="14" s="1"/>
  <c r="K191" i="14"/>
  <c r="L191" i="14" s="1"/>
  <c r="K19" i="14"/>
  <c r="L19" i="14" s="1"/>
  <c r="K268" i="14"/>
  <c r="L268" i="14" s="1"/>
  <c r="K226" i="14"/>
  <c r="L226" i="14" s="1"/>
  <c r="K98" i="14"/>
  <c r="L98" i="14" s="1"/>
  <c r="K50" i="14"/>
  <c r="L50" i="14" s="1"/>
  <c r="K70" i="14"/>
  <c r="L70" i="14" s="1"/>
  <c r="K249" i="14"/>
  <c r="L249" i="14" s="1"/>
  <c r="K142" i="14"/>
  <c r="L142" i="14" s="1"/>
  <c r="K129" i="14"/>
  <c r="L129" i="14" s="1"/>
  <c r="K116" i="14"/>
  <c r="L116" i="14" s="1"/>
  <c r="K62" i="14"/>
  <c r="L62" i="14" s="1"/>
  <c r="K3" i="14"/>
  <c r="L3" i="14" s="1"/>
  <c r="K145" i="14"/>
  <c r="L145" i="14" s="1"/>
  <c r="K203" i="14"/>
  <c r="L203" i="14" s="1"/>
  <c r="K261" i="14"/>
  <c r="L261" i="14" s="1"/>
  <c r="K276" i="14"/>
  <c r="L276" i="14" s="1"/>
  <c r="K105" i="14"/>
  <c r="L105" i="14" s="1"/>
  <c r="K234" i="14"/>
  <c r="L234" i="14" s="1"/>
  <c r="K198" i="14"/>
  <c r="L198" i="14" s="1"/>
  <c r="K229" i="14"/>
  <c r="L229" i="14" s="1"/>
  <c r="K202" i="14"/>
  <c r="L202" i="14" s="1"/>
  <c r="K181" i="14"/>
  <c r="L181" i="14" s="1"/>
  <c r="K135" i="14"/>
  <c r="L135" i="14" s="1"/>
  <c r="K193" i="14"/>
  <c r="L193" i="14" s="1"/>
  <c r="K248" i="14"/>
  <c r="L248" i="14" s="1"/>
  <c r="K264" i="14"/>
  <c r="L264" i="14" s="1"/>
  <c r="K29" i="14"/>
  <c r="L29" i="14" s="1"/>
  <c r="K227" i="14"/>
  <c r="L227" i="14" s="1"/>
  <c r="K162" i="14"/>
  <c r="L162" i="14" s="1"/>
  <c r="K184" i="14"/>
  <c r="L184" i="14" s="1"/>
  <c r="K53" i="14"/>
  <c r="L53" i="14" s="1"/>
  <c r="K21" i="14"/>
  <c r="L21" i="14" s="1"/>
  <c r="K272" i="14"/>
  <c r="L272" i="14" s="1"/>
  <c r="K119" i="14"/>
  <c r="L119" i="14" s="1"/>
  <c r="K180" i="14"/>
  <c r="L180" i="14" s="1"/>
  <c r="K209" i="14"/>
  <c r="L209" i="14" s="1"/>
  <c r="K251" i="14"/>
  <c r="L251" i="14" s="1"/>
  <c r="K250" i="14"/>
  <c r="L250" i="14" s="1"/>
  <c r="K215" i="14"/>
  <c r="L215" i="14" s="1"/>
  <c r="K4" i="14"/>
  <c r="L4" i="14" s="1"/>
  <c r="K168" i="14"/>
  <c r="L168" i="14" s="1"/>
  <c r="K265" i="14"/>
  <c r="L265" i="14" s="1"/>
  <c r="K107" i="14"/>
  <c r="L107" i="14" s="1"/>
  <c r="K164" i="14"/>
  <c r="L164" i="14" s="1"/>
  <c r="K131" i="14"/>
  <c r="L131" i="14" s="1"/>
  <c r="K176" i="14"/>
  <c r="L176" i="14" s="1"/>
  <c r="K172" i="14"/>
  <c r="L172" i="14" s="1"/>
  <c r="K150" i="14"/>
  <c r="L150" i="14" s="1"/>
  <c r="K230" i="14"/>
  <c r="L230" i="14" s="1"/>
  <c r="K139" i="14"/>
  <c r="L139" i="14" s="1"/>
  <c r="K132" i="14"/>
  <c r="L132" i="14" s="1"/>
  <c r="K213" i="14"/>
  <c r="L213" i="14" s="1"/>
  <c r="K244" i="14"/>
  <c r="L244" i="14" s="1"/>
  <c r="K228" i="14"/>
  <c r="L228" i="14" s="1"/>
  <c r="K73" i="14"/>
  <c r="L73" i="14" s="1"/>
  <c r="K61" i="14"/>
  <c r="L61" i="14" s="1"/>
  <c r="K160" i="14"/>
  <c r="L160" i="14" s="1"/>
  <c r="K156" i="14"/>
  <c r="L156" i="14" s="1"/>
  <c r="K140" i="14"/>
  <c r="L140" i="14" s="1"/>
  <c r="K201" i="14"/>
  <c r="L201" i="14" s="1"/>
  <c r="K123" i="14"/>
  <c r="L123" i="14" s="1"/>
  <c r="K95" i="14"/>
  <c r="L95" i="14" s="1"/>
  <c r="K109" i="14"/>
  <c r="L109" i="14" s="1"/>
  <c r="K165" i="14"/>
  <c r="L165" i="14" s="1"/>
  <c r="K37" i="14" l="1"/>
  <c r="L37" i="14" s="1"/>
  <c r="K10" i="14"/>
  <c r="L10" i="14" s="1"/>
  <c r="K225" i="14"/>
  <c r="L225" i="14" s="1"/>
  <c r="K279" i="14"/>
  <c r="L279" i="14" s="1"/>
  <c r="K235" i="14"/>
  <c r="L235" i="14" s="1"/>
  <c r="K120" i="14"/>
  <c r="L120" i="14" s="1"/>
  <c r="K44" i="14"/>
  <c r="L44" i="14" s="1"/>
  <c r="K108" i="14"/>
  <c r="L108" i="14" s="1"/>
  <c r="K56" i="14"/>
  <c r="L56" i="14" s="1"/>
  <c r="K219" i="14"/>
  <c r="L219" i="14" s="1"/>
  <c r="K68" i="14"/>
  <c r="L68" i="14" s="1"/>
  <c r="L281" i="14"/>
  <c r="B281" i="13"/>
  <c r="E280" i="13"/>
  <c r="F280" i="13" s="1"/>
  <c r="E279" i="13"/>
  <c r="F279" i="13" s="1"/>
  <c r="E278" i="13"/>
  <c r="F278" i="13" s="1"/>
  <c r="E277" i="13"/>
  <c r="F277" i="13" s="1"/>
  <c r="E276" i="13"/>
  <c r="F276" i="13" s="1"/>
  <c r="E275" i="13"/>
  <c r="F275" i="13" s="1"/>
  <c r="E274" i="13"/>
  <c r="F274" i="13" s="1"/>
  <c r="E273" i="13"/>
  <c r="F273" i="13" s="1"/>
  <c r="E272" i="13"/>
  <c r="F272" i="13" s="1"/>
  <c r="E271" i="13"/>
  <c r="F271" i="13" s="1"/>
  <c r="E270" i="13"/>
  <c r="F270" i="13" s="1"/>
  <c r="E269" i="13"/>
  <c r="F269" i="13" s="1"/>
  <c r="E268" i="13"/>
  <c r="F268" i="13" s="1"/>
  <c r="E267" i="13"/>
  <c r="F267" i="13" s="1"/>
  <c r="E266" i="13"/>
  <c r="F266" i="13" s="1"/>
  <c r="E265" i="13"/>
  <c r="F265" i="13" s="1"/>
  <c r="E264" i="13"/>
  <c r="F264" i="13" s="1"/>
  <c r="E263" i="13"/>
  <c r="F263" i="13" s="1"/>
  <c r="E262" i="13"/>
  <c r="F262" i="13" s="1"/>
  <c r="E261" i="13"/>
  <c r="F261" i="13" s="1"/>
  <c r="E260" i="13"/>
  <c r="F260" i="13" s="1"/>
  <c r="E259" i="13"/>
  <c r="F259" i="13" s="1"/>
  <c r="E258" i="13"/>
  <c r="F258" i="13" s="1"/>
  <c r="E257" i="13"/>
  <c r="F257" i="13" s="1"/>
  <c r="E256" i="13"/>
  <c r="F256" i="13" s="1"/>
  <c r="E255" i="13"/>
  <c r="F255" i="13" s="1"/>
  <c r="E254" i="13"/>
  <c r="F254" i="13" s="1"/>
  <c r="E253" i="13"/>
  <c r="F253" i="13" s="1"/>
  <c r="E252" i="13"/>
  <c r="F252" i="13" s="1"/>
  <c r="E251" i="13"/>
  <c r="F251" i="13" s="1"/>
  <c r="E250" i="13"/>
  <c r="F250" i="13" s="1"/>
  <c r="E249" i="13"/>
  <c r="F249" i="13" s="1"/>
  <c r="E248" i="13"/>
  <c r="F248" i="13" s="1"/>
  <c r="E247" i="13"/>
  <c r="F247" i="13" s="1"/>
  <c r="E246" i="13"/>
  <c r="F246" i="13" s="1"/>
  <c r="E245" i="13"/>
  <c r="F245" i="13" s="1"/>
  <c r="E244" i="13"/>
  <c r="F244" i="13" s="1"/>
  <c r="E243" i="13"/>
  <c r="F243" i="13" s="1"/>
  <c r="E242" i="13"/>
  <c r="F242" i="13" s="1"/>
  <c r="E241" i="13"/>
  <c r="F241" i="13" s="1"/>
  <c r="E240" i="13"/>
  <c r="F240" i="13" s="1"/>
  <c r="E239" i="13"/>
  <c r="F239" i="13" s="1"/>
  <c r="E238" i="13"/>
  <c r="F238" i="13" s="1"/>
  <c r="E237" i="13"/>
  <c r="F237" i="13" s="1"/>
  <c r="E236" i="13"/>
  <c r="F236" i="13" s="1"/>
  <c r="E235" i="13"/>
  <c r="F235" i="13" s="1"/>
  <c r="E234" i="13"/>
  <c r="F234" i="13" s="1"/>
  <c r="E233" i="13"/>
  <c r="F233" i="13" s="1"/>
  <c r="E232" i="13"/>
  <c r="F232" i="13" s="1"/>
  <c r="E231" i="13"/>
  <c r="F231" i="13" s="1"/>
  <c r="E230" i="13"/>
  <c r="F230" i="13" s="1"/>
  <c r="E229" i="13"/>
  <c r="F229" i="13" s="1"/>
  <c r="E228" i="13"/>
  <c r="F228" i="13" s="1"/>
  <c r="E227" i="13"/>
  <c r="F227" i="13" s="1"/>
  <c r="E226" i="13"/>
  <c r="F226" i="13" s="1"/>
  <c r="E225" i="13"/>
  <c r="F225" i="13" s="1"/>
  <c r="E224" i="13"/>
  <c r="F224" i="13" s="1"/>
  <c r="E223" i="13"/>
  <c r="F223" i="13" s="1"/>
  <c r="E222" i="13"/>
  <c r="F222" i="13" s="1"/>
  <c r="E221" i="13"/>
  <c r="F221" i="13" s="1"/>
  <c r="E220" i="13"/>
  <c r="F220" i="13" s="1"/>
  <c r="E219" i="13"/>
  <c r="F219" i="13" s="1"/>
  <c r="E218" i="13"/>
  <c r="F218" i="13" s="1"/>
  <c r="E217" i="13"/>
  <c r="F217" i="13" s="1"/>
  <c r="E216" i="13"/>
  <c r="F216" i="13" s="1"/>
  <c r="E215" i="13"/>
  <c r="F215" i="13" s="1"/>
  <c r="E214" i="13"/>
  <c r="F214" i="13" s="1"/>
  <c r="E213" i="13"/>
  <c r="F213" i="13" s="1"/>
  <c r="E212" i="13"/>
  <c r="F212" i="13" s="1"/>
  <c r="E211" i="13"/>
  <c r="F211" i="13" s="1"/>
  <c r="E210" i="13"/>
  <c r="F210" i="13" s="1"/>
  <c r="E209" i="13"/>
  <c r="F209" i="13" s="1"/>
  <c r="E208" i="13"/>
  <c r="F208" i="13" s="1"/>
  <c r="E207" i="13"/>
  <c r="F207" i="13" s="1"/>
  <c r="E206" i="13"/>
  <c r="F206" i="13" s="1"/>
  <c r="E205" i="13"/>
  <c r="F205" i="13" s="1"/>
  <c r="E204" i="13"/>
  <c r="F204" i="13" s="1"/>
  <c r="E203" i="13"/>
  <c r="F203" i="13" s="1"/>
  <c r="E202" i="13"/>
  <c r="F202" i="13" s="1"/>
  <c r="E201" i="13"/>
  <c r="F201" i="13" s="1"/>
  <c r="E200" i="13"/>
  <c r="F200" i="13" s="1"/>
  <c r="E199" i="13"/>
  <c r="F199" i="13" s="1"/>
  <c r="E198" i="13"/>
  <c r="F198" i="13" s="1"/>
  <c r="E197" i="13"/>
  <c r="F197" i="13" s="1"/>
  <c r="E196" i="13"/>
  <c r="F196" i="13" s="1"/>
  <c r="E195" i="13"/>
  <c r="F195" i="13" s="1"/>
  <c r="E194" i="13"/>
  <c r="F194" i="13" s="1"/>
  <c r="E193" i="13"/>
  <c r="F193" i="13" s="1"/>
  <c r="E192" i="13"/>
  <c r="F192" i="13" s="1"/>
  <c r="E191" i="13"/>
  <c r="F191" i="13" s="1"/>
  <c r="E190" i="13"/>
  <c r="F190" i="13" s="1"/>
  <c r="E189" i="13"/>
  <c r="F189" i="13" s="1"/>
  <c r="E188" i="13"/>
  <c r="F188" i="13" s="1"/>
  <c r="E187" i="13"/>
  <c r="F187" i="13" s="1"/>
  <c r="E186" i="13"/>
  <c r="F186" i="13" s="1"/>
  <c r="E185" i="13"/>
  <c r="F185" i="13" s="1"/>
  <c r="E184" i="13"/>
  <c r="F184" i="13" s="1"/>
  <c r="E183" i="13"/>
  <c r="F183" i="13" s="1"/>
  <c r="E182" i="13"/>
  <c r="F182" i="13" s="1"/>
  <c r="E181" i="13"/>
  <c r="F181" i="13" s="1"/>
  <c r="E180" i="13"/>
  <c r="F180" i="13" s="1"/>
  <c r="E179" i="13"/>
  <c r="F179" i="13" s="1"/>
  <c r="E178" i="13"/>
  <c r="F178" i="13" s="1"/>
  <c r="E177" i="13"/>
  <c r="F177" i="13" s="1"/>
  <c r="E176" i="13"/>
  <c r="F176" i="13" s="1"/>
  <c r="E175" i="13"/>
  <c r="F175" i="13" s="1"/>
  <c r="E174" i="13"/>
  <c r="F174" i="13" s="1"/>
  <c r="E173" i="13"/>
  <c r="F173" i="13" s="1"/>
  <c r="E172" i="13"/>
  <c r="F172" i="13" s="1"/>
  <c r="E171" i="13"/>
  <c r="F171" i="13" s="1"/>
  <c r="E170" i="13"/>
  <c r="F170" i="13" s="1"/>
  <c r="E169" i="13"/>
  <c r="F169" i="13" s="1"/>
  <c r="E168" i="13"/>
  <c r="F168" i="13" s="1"/>
  <c r="E167" i="13"/>
  <c r="F167" i="13" s="1"/>
  <c r="E166" i="13"/>
  <c r="F166" i="13" s="1"/>
  <c r="E165" i="13"/>
  <c r="F165" i="13" s="1"/>
  <c r="E164" i="13"/>
  <c r="F164" i="13" s="1"/>
  <c r="E163" i="13"/>
  <c r="F163" i="13" s="1"/>
  <c r="E162" i="13"/>
  <c r="F162" i="13" s="1"/>
  <c r="E161" i="13"/>
  <c r="F161" i="13" s="1"/>
  <c r="E160" i="13"/>
  <c r="F160" i="13" s="1"/>
  <c r="E159" i="13"/>
  <c r="F159" i="13" s="1"/>
  <c r="E158" i="13"/>
  <c r="F158" i="13" s="1"/>
  <c r="E157" i="13"/>
  <c r="F157" i="13" s="1"/>
  <c r="E156" i="13"/>
  <c r="F156" i="13" s="1"/>
  <c r="E155" i="13"/>
  <c r="F155" i="13" s="1"/>
  <c r="E154" i="13"/>
  <c r="F154" i="13" s="1"/>
  <c r="E153" i="13"/>
  <c r="F153" i="13" s="1"/>
  <c r="E152" i="13"/>
  <c r="F152" i="13" s="1"/>
  <c r="E151" i="13"/>
  <c r="F151" i="13" s="1"/>
  <c r="E150" i="13"/>
  <c r="F150" i="13" s="1"/>
  <c r="E149" i="13"/>
  <c r="F149" i="13" s="1"/>
  <c r="E148" i="13"/>
  <c r="F148" i="13" s="1"/>
  <c r="E147" i="13"/>
  <c r="F147" i="13" s="1"/>
  <c r="E146" i="13"/>
  <c r="F146" i="13" s="1"/>
  <c r="E145" i="13"/>
  <c r="F145" i="13" s="1"/>
  <c r="E144" i="13"/>
  <c r="F144" i="13" s="1"/>
  <c r="E143" i="13"/>
  <c r="F143" i="13" s="1"/>
  <c r="E142" i="13"/>
  <c r="F142" i="13" s="1"/>
  <c r="E141" i="13"/>
  <c r="F141" i="13" s="1"/>
  <c r="E140" i="13"/>
  <c r="F140" i="13" s="1"/>
  <c r="E139" i="13"/>
  <c r="F139" i="13" s="1"/>
  <c r="E138" i="13"/>
  <c r="F138" i="13" s="1"/>
  <c r="E137" i="13"/>
  <c r="F137" i="13" s="1"/>
  <c r="E136" i="13"/>
  <c r="F136" i="13" s="1"/>
  <c r="E135" i="13"/>
  <c r="F135" i="13" s="1"/>
  <c r="E134" i="13"/>
  <c r="F134" i="13" s="1"/>
  <c r="E133" i="13"/>
  <c r="F133" i="13" s="1"/>
  <c r="E132" i="13"/>
  <c r="F132" i="13" s="1"/>
  <c r="E131" i="13"/>
  <c r="F131" i="13" s="1"/>
  <c r="E130" i="13"/>
  <c r="F130" i="13" s="1"/>
  <c r="E129" i="13"/>
  <c r="F129" i="13" s="1"/>
  <c r="E128" i="13"/>
  <c r="F128" i="13" s="1"/>
  <c r="E127" i="13"/>
  <c r="F127" i="13" s="1"/>
  <c r="E126" i="13"/>
  <c r="F126" i="13" s="1"/>
  <c r="E125" i="13"/>
  <c r="F125" i="13" s="1"/>
  <c r="E124" i="13"/>
  <c r="F124" i="13" s="1"/>
  <c r="E123" i="13"/>
  <c r="F123" i="13" s="1"/>
  <c r="E122" i="13"/>
  <c r="F122" i="13" s="1"/>
  <c r="E121" i="13"/>
  <c r="F121" i="13" s="1"/>
  <c r="E120" i="13"/>
  <c r="F120" i="13" s="1"/>
  <c r="E119" i="13"/>
  <c r="F119" i="13" s="1"/>
  <c r="E118" i="13"/>
  <c r="F118" i="13" s="1"/>
  <c r="E117" i="13"/>
  <c r="F117" i="13" s="1"/>
  <c r="E116" i="13"/>
  <c r="F116" i="13" s="1"/>
  <c r="E115" i="13"/>
  <c r="F115" i="13" s="1"/>
  <c r="E114" i="13"/>
  <c r="F114" i="13" s="1"/>
  <c r="E113" i="13"/>
  <c r="F113" i="13" s="1"/>
  <c r="E112" i="13"/>
  <c r="F112" i="13" s="1"/>
  <c r="E111" i="13"/>
  <c r="F111" i="13" s="1"/>
  <c r="E110" i="13"/>
  <c r="F110" i="13" s="1"/>
  <c r="E109" i="13"/>
  <c r="F109" i="13" s="1"/>
  <c r="E108" i="13"/>
  <c r="F108" i="13" s="1"/>
  <c r="E107" i="13"/>
  <c r="F107" i="13" s="1"/>
  <c r="E106" i="13"/>
  <c r="F106" i="13" s="1"/>
  <c r="E105" i="13"/>
  <c r="F105" i="13" s="1"/>
  <c r="E104" i="13"/>
  <c r="F104" i="13" s="1"/>
  <c r="E103" i="13"/>
  <c r="F103" i="13" s="1"/>
  <c r="E102" i="13"/>
  <c r="F102" i="13" s="1"/>
  <c r="E101" i="13"/>
  <c r="F101" i="13" s="1"/>
  <c r="E100" i="13"/>
  <c r="F100" i="13" s="1"/>
  <c r="E99" i="13"/>
  <c r="F99" i="13" s="1"/>
  <c r="E98" i="13"/>
  <c r="F98" i="13" s="1"/>
  <c r="E97" i="13"/>
  <c r="F97" i="13" s="1"/>
  <c r="E96" i="13"/>
  <c r="F96" i="13" s="1"/>
  <c r="E95" i="13"/>
  <c r="F95" i="13" s="1"/>
  <c r="E94" i="13"/>
  <c r="F94" i="13" s="1"/>
  <c r="E93" i="13"/>
  <c r="F93" i="13" s="1"/>
  <c r="E92" i="13"/>
  <c r="F92" i="13" s="1"/>
  <c r="E91" i="13"/>
  <c r="F91" i="13" s="1"/>
  <c r="E90" i="13"/>
  <c r="F90" i="13" s="1"/>
  <c r="E89" i="13"/>
  <c r="F89" i="13" s="1"/>
  <c r="E88" i="13"/>
  <c r="F88" i="13" s="1"/>
  <c r="E87" i="13"/>
  <c r="F87" i="13" s="1"/>
  <c r="E86" i="13"/>
  <c r="F86" i="13" s="1"/>
  <c r="E85" i="13"/>
  <c r="F85" i="13" s="1"/>
  <c r="E84" i="13"/>
  <c r="F84" i="13" s="1"/>
  <c r="E83" i="13"/>
  <c r="F83" i="13" s="1"/>
  <c r="E82" i="13"/>
  <c r="F82" i="13" s="1"/>
  <c r="E81" i="13"/>
  <c r="F81" i="13" s="1"/>
  <c r="E80" i="13"/>
  <c r="F80" i="13" s="1"/>
  <c r="E79" i="13"/>
  <c r="F79" i="13" s="1"/>
  <c r="E78" i="13"/>
  <c r="F78" i="13" s="1"/>
  <c r="E77" i="13"/>
  <c r="F77" i="13" s="1"/>
  <c r="E76" i="13"/>
  <c r="F76" i="13" s="1"/>
  <c r="E75" i="13"/>
  <c r="F75" i="13" s="1"/>
  <c r="E74" i="13"/>
  <c r="F74" i="13" s="1"/>
  <c r="E73" i="13"/>
  <c r="F73" i="13" s="1"/>
  <c r="E72" i="13"/>
  <c r="F72" i="13" s="1"/>
  <c r="E71" i="13"/>
  <c r="F71" i="13" s="1"/>
  <c r="E70" i="13"/>
  <c r="F70" i="13" s="1"/>
  <c r="E69" i="13"/>
  <c r="F69" i="13" s="1"/>
  <c r="E68" i="13"/>
  <c r="F68" i="13" s="1"/>
  <c r="E67" i="13"/>
  <c r="F67" i="13" s="1"/>
  <c r="E66" i="13"/>
  <c r="F66" i="13" s="1"/>
  <c r="E65" i="13"/>
  <c r="F65" i="13" s="1"/>
  <c r="E64" i="13"/>
  <c r="F64" i="13" s="1"/>
  <c r="E63" i="13"/>
  <c r="F63" i="13" s="1"/>
  <c r="E62" i="13"/>
  <c r="F62" i="13" s="1"/>
  <c r="E61" i="13"/>
  <c r="F61" i="13" s="1"/>
  <c r="E60" i="13"/>
  <c r="F60" i="13" s="1"/>
  <c r="E59" i="13"/>
  <c r="F59" i="13" s="1"/>
  <c r="E58" i="13"/>
  <c r="F58" i="13" s="1"/>
  <c r="E57" i="13"/>
  <c r="F57" i="13" s="1"/>
  <c r="E56" i="13"/>
  <c r="F56" i="13" s="1"/>
  <c r="E55" i="13"/>
  <c r="F55" i="13" s="1"/>
  <c r="E54" i="13"/>
  <c r="F54" i="13" s="1"/>
  <c r="E53" i="13"/>
  <c r="F53" i="13" s="1"/>
  <c r="E52" i="13"/>
  <c r="F52" i="13" s="1"/>
  <c r="E51" i="13"/>
  <c r="F51" i="13" s="1"/>
  <c r="E50" i="13"/>
  <c r="F50" i="13" s="1"/>
  <c r="E49" i="13"/>
  <c r="F49" i="13" s="1"/>
  <c r="E48" i="13"/>
  <c r="F48" i="13" s="1"/>
  <c r="E47" i="13"/>
  <c r="F47" i="13" s="1"/>
  <c r="E46" i="13"/>
  <c r="F46" i="13" s="1"/>
  <c r="E45" i="13"/>
  <c r="F45" i="13" s="1"/>
  <c r="E44" i="13"/>
  <c r="F44" i="13" s="1"/>
  <c r="E43" i="13"/>
  <c r="F43" i="13" s="1"/>
  <c r="E42" i="13"/>
  <c r="F42" i="13" s="1"/>
  <c r="E41" i="13"/>
  <c r="F41" i="13" s="1"/>
  <c r="E40" i="13"/>
  <c r="F40" i="13" s="1"/>
  <c r="E39" i="13"/>
  <c r="F39" i="13" s="1"/>
  <c r="E38" i="13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E6" i="13"/>
  <c r="F6" i="13" s="1"/>
  <c r="E5" i="13"/>
  <c r="F5" i="13" s="1"/>
  <c r="E4" i="13"/>
  <c r="F4" i="13" s="1"/>
  <c r="E3" i="13"/>
  <c r="F3" i="13" s="1"/>
  <c r="E2" i="13"/>
  <c r="F2" i="13" s="1"/>
  <c r="B283" i="12"/>
  <c r="B281" i="12"/>
  <c r="J280" i="12"/>
  <c r="G280" i="12"/>
  <c r="E280" i="12"/>
  <c r="C280" i="12"/>
  <c r="J279" i="12"/>
  <c r="G279" i="12"/>
  <c r="E279" i="12"/>
  <c r="C279" i="12"/>
  <c r="J278" i="12"/>
  <c r="G278" i="12"/>
  <c r="E278" i="12"/>
  <c r="H278" i="12" s="1"/>
  <c r="C278" i="12"/>
  <c r="J277" i="12"/>
  <c r="G277" i="12"/>
  <c r="E277" i="12"/>
  <c r="C277" i="12"/>
  <c r="J276" i="12"/>
  <c r="G276" i="12"/>
  <c r="E276" i="12"/>
  <c r="C276" i="12"/>
  <c r="J275" i="12"/>
  <c r="G275" i="12"/>
  <c r="E275" i="12"/>
  <c r="H275" i="12" s="1"/>
  <c r="C275" i="12"/>
  <c r="J274" i="12"/>
  <c r="G274" i="12"/>
  <c r="E274" i="12"/>
  <c r="C274" i="12"/>
  <c r="J273" i="12"/>
  <c r="G273" i="12"/>
  <c r="E273" i="12"/>
  <c r="H273" i="12" s="1"/>
  <c r="C273" i="12"/>
  <c r="J272" i="12"/>
  <c r="G272" i="12"/>
  <c r="E272" i="12"/>
  <c r="C272" i="12"/>
  <c r="J271" i="12"/>
  <c r="G271" i="12"/>
  <c r="E271" i="12"/>
  <c r="H271" i="12" s="1"/>
  <c r="C271" i="12"/>
  <c r="J270" i="12"/>
  <c r="G270" i="12"/>
  <c r="E270" i="12"/>
  <c r="H270" i="12" s="1"/>
  <c r="C270" i="12"/>
  <c r="J269" i="12"/>
  <c r="G269" i="12"/>
  <c r="E269" i="12"/>
  <c r="C269" i="12"/>
  <c r="J268" i="12"/>
  <c r="G268" i="12"/>
  <c r="E268" i="12"/>
  <c r="C268" i="12"/>
  <c r="J267" i="12"/>
  <c r="G267" i="12"/>
  <c r="E267" i="12"/>
  <c r="C267" i="12"/>
  <c r="J266" i="12"/>
  <c r="G266" i="12"/>
  <c r="E266" i="12"/>
  <c r="H266" i="12" s="1"/>
  <c r="C266" i="12"/>
  <c r="J265" i="12"/>
  <c r="G265" i="12"/>
  <c r="E265" i="12"/>
  <c r="C265" i="12"/>
  <c r="J264" i="12"/>
  <c r="G264" i="12"/>
  <c r="E264" i="12"/>
  <c r="C264" i="12"/>
  <c r="J263" i="12"/>
  <c r="G263" i="12"/>
  <c r="E263" i="12"/>
  <c r="C263" i="12"/>
  <c r="J262" i="12"/>
  <c r="G262" i="12"/>
  <c r="E262" i="12"/>
  <c r="H262" i="12" s="1"/>
  <c r="C262" i="12"/>
  <c r="J261" i="12"/>
  <c r="G261" i="12"/>
  <c r="E261" i="12"/>
  <c r="C261" i="12"/>
  <c r="J260" i="12"/>
  <c r="G260" i="12"/>
  <c r="E260" i="12"/>
  <c r="C260" i="12"/>
  <c r="J259" i="12"/>
  <c r="G259" i="12"/>
  <c r="E259" i="12"/>
  <c r="C259" i="12"/>
  <c r="J258" i="12"/>
  <c r="G258" i="12"/>
  <c r="E258" i="12"/>
  <c r="C258" i="12"/>
  <c r="J257" i="12"/>
  <c r="G257" i="12"/>
  <c r="E257" i="12"/>
  <c r="C257" i="12"/>
  <c r="J256" i="12"/>
  <c r="G256" i="12"/>
  <c r="E256" i="12"/>
  <c r="C256" i="12"/>
  <c r="J255" i="12"/>
  <c r="G255" i="12"/>
  <c r="E255" i="12"/>
  <c r="H255" i="12" s="1"/>
  <c r="C255" i="12"/>
  <c r="J254" i="12"/>
  <c r="G254" i="12"/>
  <c r="E254" i="12"/>
  <c r="C254" i="12"/>
  <c r="J253" i="12"/>
  <c r="G253" i="12"/>
  <c r="E253" i="12"/>
  <c r="C253" i="12"/>
  <c r="J252" i="12"/>
  <c r="G252" i="12"/>
  <c r="E252" i="12"/>
  <c r="C252" i="12"/>
  <c r="J251" i="12"/>
  <c r="G251" i="12"/>
  <c r="E251" i="12"/>
  <c r="H251" i="12" s="1"/>
  <c r="C251" i="12"/>
  <c r="J250" i="12"/>
  <c r="G250" i="12"/>
  <c r="E250" i="12"/>
  <c r="C250" i="12"/>
  <c r="J249" i="12"/>
  <c r="G249" i="12"/>
  <c r="E249" i="12"/>
  <c r="C249" i="12"/>
  <c r="J248" i="12"/>
  <c r="G248" i="12"/>
  <c r="E248" i="12"/>
  <c r="C248" i="12"/>
  <c r="J247" i="12"/>
  <c r="G247" i="12"/>
  <c r="E247" i="12"/>
  <c r="C247" i="12"/>
  <c r="J246" i="12"/>
  <c r="G246" i="12"/>
  <c r="E246" i="12"/>
  <c r="C246" i="12"/>
  <c r="J245" i="12"/>
  <c r="G245" i="12"/>
  <c r="E245" i="12"/>
  <c r="C245" i="12"/>
  <c r="J244" i="12"/>
  <c r="G244" i="12"/>
  <c r="E244" i="12"/>
  <c r="C244" i="12"/>
  <c r="J243" i="12"/>
  <c r="G243" i="12"/>
  <c r="E243" i="12"/>
  <c r="C243" i="12"/>
  <c r="J242" i="12"/>
  <c r="G242" i="12"/>
  <c r="E242" i="12"/>
  <c r="C242" i="12"/>
  <c r="J241" i="12"/>
  <c r="G241" i="12"/>
  <c r="E241" i="12"/>
  <c r="C241" i="12"/>
  <c r="J240" i="12"/>
  <c r="G240" i="12"/>
  <c r="E240" i="12"/>
  <c r="C240" i="12"/>
  <c r="J239" i="12"/>
  <c r="G239" i="12"/>
  <c r="E239" i="12"/>
  <c r="C239" i="12"/>
  <c r="J238" i="12"/>
  <c r="G238" i="12"/>
  <c r="E238" i="12"/>
  <c r="H238" i="12" s="1"/>
  <c r="C238" i="12"/>
  <c r="J237" i="12"/>
  <c r="G237" i="12"/>
  <c r="E237" i="12"/>
  <c r="C237" i="12"/>
  <c r="J236" i="12"/>
  <c r="G236" i="12"/>
  <c r="E236" i="12"/>
  <c r="C236" i="12"/>
  <c r="J235" i="12"/>
  <c r="G235" i="12"/>
  <c r="E235" i="12"/>
  <c r="H235" i="12" s="1"/>
  <c r="C235" i="12"/>
  <c r="J234" i="12"/>
  <c r="G234" i="12"/>
  <c r="E234" i="12"/>
  <c r="C234" i="12"/>
  <c r="J233" i="12"/>
  <c r="G233" i="12"/>
  <c r="E233" i="12"/>
  <c r="C233" i="12"/>
  <c r="J232" i="12"/>
  <c r="G232" i="12"/>
  <c r="E232" i="12"/>
  <c r="C232" i="12"/>
  <c r="J231" i="12"/>
  <c r="G231" i="12"/>
  <c r="E231" i="12"/>
  <c r="C231" i="12"/>
  <c r="J230" i="12"/>
  <c r="G230" i="12"/>
  <c r="E230" i="12"/>
  <c r="C230" i="12"/>
  <c r="J229" i="12"/>
  <c r="G229" i="12"/>
  <c r="E229" i="12"/>
  <c r="C229" i="12"/>
  <c r="J228" i="12"/>
  <c r="G228" i="12"/>
  <c r="E228" i="12"/>
  <c r="C228" i="12"/>
  <c r="J227" i="12"/>
  <c r="G227" i="12"/>
  <c r="E227" i="12"/>
  <c r="C227" i="12"/>
  <c r="J226" i="12"/>
  <c r="G226" i="12"/>
  <c r="E226" i="12"/>
  <c r="H226" i="12" s="1"/>
  <c r="C226" i="12"/>
  <c r="J225" i="12"/>
  <c r="G225" i="12"/>
  <c r="E225" i="12"/>
  <c r="C225" i="12"/>
  <c r="J224" i="12"/>
  <c r="G224" i="12"/>
  <c r="E224" i="12"/>
  <c r="H224" i="12" s="1"/>
  <c r="C224" i="12"/>
  <c r="J223" i="12"/>
  <c r="G223" i="12"/>
  <c r="E223" i="12"/>
  <c r="C223" i="12"/>
  <c r="J222" i="12"/>
  <c r="G222" i="12"/>
  <c r="E222" i="12"/>
  <c r="C222" i="12"/>
  <c r="J221" i="12"/>
  <c r="G221" i="12"/>
  <c r="E221" i="12"/>
  <c r="C221" i="12"/>
  <c r="J220" i="12"/>
  <c r="G220" i="12"/>
  <c r="E220" i="12"/>
  <c r="C220" i="12"/>
  <c r="J219" i="12"/>
  <c r="G219" i="12"/>
  <c r="E219" i="12"/>
  <c r="C219" i="12"/>
  <c r="J218" i="12"/>
  <c r="G218" i="12"/>
  <c r="E218" i="12"/>
  <c r="C218" i="12"/>
  <c r="J217" i="12"/>
  <c r="G217" i="12"/>
  <c r="E217" i="12"/>
  <c r="C217" i="12"/>
  <c r="J216" i="12"/>
  <c r="G216" i="12"/>
  <c r="E216" i="12"/>
  <c r="C216" i="12"/>
  <c r="J215" i="12"/>
  <c r="G215" i="12"/>
  <c r="E215" i="12"/>
  <c r="C215" i="12"/>
  <c r="J214" i="12"/>
  <c r="G214" i="12"/>
  <c r="E214" i="12"/>
  <c r="C214" i="12"/>
  <c r="J213" i="12"/>
  <c r="G213" i="12"/>
  <c r="E213" i="12"/>
  <c r="C213" i="12"/>
  <c r="J212" i="12"/>
  <c r="G212" i="12"/>
  <c r="E212" i="12"/>
  <c r="C212" i="12"/>
  <c r="J211" i="12"/>
  <c r="G211" i="12"/>
  <c r="E211" i="12"/>
  <c r="C211" i="12"/>
  <c r="J210" i="12"/>
  <c r="G210" i="12"/>
  <c r="E210" i="12"/>
  <c r="C210" i="12"/>
  <c r="J209" i="12"/>
  <c r="G209" i="12"/>
  <c r="E209" i="12"/>
  <c r="C209" i="12"/>
  <c r="J208" i="12"/>
  <c r="G208" i="12"/>
  <c r="E208" i="12"/>
  <c r="C208" i="12"/>
  <c r="J207" i="12"/>
  <c r="G207" i="12"/>
  <c r="E207" i="12"/>
  <c r="C207" i="12"/>
  <c r="J206" i="12"/>
  <c r="G206" i="12"/>
  <c r="E206" i="12"/>
  <c r="C206" i="12"/>
  <c r="J205" i="12"/>
  <c r="G205" i="12"/>
  <c r="E205" i="12"/>
  <c r="C205" i="12"/>
  <c r="J204" i="12"/>
  <c r="G204" i="12"/>
  <c r="E204" i="12"/>
  <c r="C204" i="12"/>
  <c r="J203" i="12"/>
  <c r="G203" i="12"/>
  <c r="E203" i="12"/>
  <c r="C203" i="12"/>
  <c r="J202" i="12"/>
  <c r="G202" i="12"/>
  <c r="E202" i="12"/>
  <c r="C202" i="12"/>
  <c r="J201" i="12"/>
  <c r="G201" i="12"/>
  <c r="E201" i="12"/>
  <c r="C201" i="12"/>
  <c r="J200" i="12"/>
  <c r="G200" i="12"/>
  <c r="E200" i="12"/>
  <c r="C200" i="12"/>
  <c r="J199" i="12"/>
  <c r="G199" i="12"/>
  <c r="E199" i="12"/>
  <c r="C199" i="12"/>
  <c r="J198" i="12"/>
  <c r="G198" i="12"/>
  <c r="E198" i="12"/>
  <c r="C198" i="12"/>
  <c r="J197" i="12"/>
  <c r="G197" i="12"/>
  <c r="E197" i="12"/>
  <c r="C197" i="12"/>
  <c r="J196" i="12"/>
  <c r="G196" i="12"/>
  <c r="E196" i="12"/>
  <c r="C196" i="12"/>
  <c r="J195" i="12"/>
  <c r="G195" i="12"/>
  <c r="E195" i="12"/>
  <c r="C195" i="12"/>
  <c r="J194" i="12"/>
  <c r="G194" i="12"/>
  <c r="E194" i="12"/>
  <c r="C194" i="12"/>
  <c r="J193" i="12"/>
  <c r="G193" i="12"/>
  <c r="E193" i="12"/>
  <c r="C193" i="12"/>
  <c r="J192" i="12"/>
  <c r="G192" i="12"/>
  <c r="E192" i="12"/>
  <c r="C192" i="12"/>
  <c r="J191" i="12"/>
  <c r="G191" i="12"/>
  <c r="E191" i="12"/>
  <c r="C191" i="12"/>
  <c r="J190" i="12"/>
  <c r="G190" i="12"/>
  <c r="H190" i="12" s="1"/>
  <c r="E190" i="12"/>
  <c r="C190" i="12"/>
  <c r="J189" i="12"/>
  <c r="G189" i="12"/>
  <c r="E189" i="12"/>
  <c r="H189" i="12" s="1"/>
  <c r="C189" i="12"/>
  <c r="J188" i="12"/>
  <c r="G188" i="12"/>
  <c r="E188" i="12"/>
  <c r="C188" i="12"/>
  <c r="J187" i="12"/>
  <c r="G187" i="12"/>
  <c r="E187" i="12"/>
  <c r="C187" i="12"/>
  <c r="J186" i="12"/>
  <c r="G186" i="12"/>
  <c r="H186" i="12" s="1"/>
  <c r="E186" i="12"/>
  <c r="C186" i="12"/>
  <c r="J185" i="12"/>
  <c r="G185" i="12"/>
  <c r="E185" i="12"/>
  <c r="C185" i="12"/>
  <c r="J184" i="12"/>
  <c r="G184" i="12"/>
  <c r="E184" i="12"/>
  <c r="C184" i="12"/>
  <c r="J183" i="12"/>
  <c r="G183" i="12"/>
  <c r="E183" i="12"/>
  <c r="C183" i="12"/>
  <c r="J182" i="12"/>
  <c r="G182" i="12"/>
  <c r="E182" i="12"/>
  <c r="C182" i="12"/>
  <c r="J181" i="12"/>
  <c r="G181" i="12"/>
  <c r="E181" i="12"/>
  <c r="H181" i="12" s="1"/>
  <c r="C181" i="12"/>
  <c r="J180" i="12"/>
  <c r="G180" i="12"/>
  <c r="E180" i="12"/>
  <c r="C180" i="12"/>
  <c r="J179" i="12"/>
  <c r="G179" i="12"/>
  <c r="E179" i="12"/>
  <c r="C179" i="12"/>
  <c r="J178" i="12"/>
  <c r="G178" i="12"/>
  <c r="E178" i="12"/>
  <c r="C178" i="12"/>
  <c r="J177" i="12"/>
  <c r="G177" i="12"/>
  <c r="E177" i="12"/>
  <c r="H177" i="12" s="1"/>
  <c r="C177" i="12"/>
  <c r="J176" i="12"/>
  <c r="G176" i="12"/>
  <c r="E176" i="12"/>
  <c r="H176" i="12" s="1"/>
  <c r="C176" i="12"/>
  <c r="J175" i="12"/>
  <c r="G175" i="12"/>
  <c r="E175" i="12"/>
  <c r="H175" i="12" s="1"/>
  <c r="C175" i="12"/>
  <c r="J174" i="12"/>
  <c r="G174" i="12"/>
  <c r="H174" i="12" s="1"/>
  <c r="E174" i="12"/>
  <c r="C174" i="12"/>
  <c r="J173" i="12"/>
  <c r="G173" i="12"/>
  <c r="E173" i="12"/>
  <c r="C173" i="12"/>
  <c r="J172" i="12"/>
  <c r="G172" i="12"/>
  <c r="E172" i="12"/>
  <c r="C172" i="12"/>
  <c r="J171" i="12"/>
  <c r="G171" i="12"/>
  <c r="E171" i="12"/>
  <c r="C171" i="12"/>
  <c r="J170" i="12"/>
  <c r="G170" i="12"/>
  <c r="H170" i="12" s="1"/>
  <c r="E170" i="12"/>
  <c r="C170" i="12"/>
  <c r="J169" i="12"/>
  <c r="G169" i="12"/>
  <c r="E169" i="12"/>
  <c r="C169" i="12"/>
  <c r="J168" i="12"/>
  <c r="G168" i="12"/>
  <c r="E168" i="12"/>
  <c r="C168" i="12"/>
  <c r="J167" i="12"/>
  <c r="G167" i="12"/>
  <c r="E167" i="12"/>
  <c r="C167" i="12"/>
  <c r="J166" i="12"/>
  <c r="G166" i="12"/>
  <c r="E166" i="12"/>
  <c r="C166" i="12"/>
  <c r="J165" i="12"/>
  <c r="G165" i="12"/>
  <c r="E165" i="12"/>
  <c r="C165" i="12"/>
  <c r="J164" i="12"/>
  <c r="G164" i="12"/>
  <c r="E164" i="12"/>
  <c r="C164" i="12"/>
  <c r="J163" i="12"/>
  <c r="G163" i="12"/>
  <c r="E163" i="12"/>
  <c r="H163" i="12" s="1"/>
  <c r="C163" i="12"/>
  <c r="J162" i="12"/>
  <c r="G162" i="12"/>
  <c r="E162" i="12"/>
  <c r="C162" i="12"/>
  <c r="J161" i="12"/>
  <c r="G161" i="12"/>
  <c r="E161" i="12"/>
  <c r="C161" i="12"/>
  <c r="J160" i="12"/>
  <c r="G160" i="12"/>
  <c r="E160" i="12"/>
  <c r="C160" i="12"/>
  <c r="J159" i="12"/>
  <c r="G159" i="12"/>
  <c r="E159" i="12"/>
  <c r="H159" i="12" s="1"/>
  <c r="C159" i="12"/>
  <c r="J158" i="12"/>
  <c r="G158" i="12"/>
  <c r="E158" i="12"/>
  <c r="C158" i="12"/>
  <c r="J157" i="12"/>
  <c r="G157" i="12"/>
  <c r="E157" i="12"/>
  <c r="C157" i="12"/>
  <c r="J156" i="12"/>
  <c r="G156" i="12"/>
  <c r="E156" i="12"/>
  <c r="C156" i="12"/>
  <c r="J155" i="12"/>
  <c r="G155" i="12"/>
  <c r="E155" i="12"/>
  <c r="C155" i="12"/>
  <c r="J154" i="12"/>
  <c r="G154" i="12"/>
  <c r="E154" i="12"/>
  <c r="C154" i="12"/>
  <c r="J153" i="12"/>
  <c r="G153" i="12"/>
  <c r="E153" i="12"/>
  <c r="C153" i="12"/>
  <c r="J152" i="12"/>
  <c r="G152" i="12"/>
  <c r="E152" i="12"/>
  <c r="C152" i="12"/>
  <c r="J151" i="12"/>
  <c r="G151" i="12"/>
  <c r="E151" i="12"/>
  <c r="C151" i="12"/>
  <c r="J150" i="12"/>
  <c r="G150" i="12"/>
  <c r="H150" i="12" s="1"/>
  <c r="E150" i="12"/>
  <c r="C150" i="12"/>
  <c r="J149" i="12"/>
  <c r="G149" i="12"/>
  <c r="E149" i="12"/>
  <c r="C149" i="12"/>
  <c r="J148" i="12"/>
  <c r="G148" i="12"/>
  <c r="E148" i="12"/>
  <c r="C148" i="12"/>
  <c r="J147" i="12"/>
  <c r="G147" i="12"/>
  <c r="E147" i="12"/>
  <c r="C147" i="12"/>
  <c r="J146" i="12"/>
  <c r="G146" i="12"/>
  <c r="H146" i="12" s="1"/>
  <c r="E146" i="12"/>
  <c r="C146" i="12"/>
  <c r="J145" i="12"/>
  <c r="G145" i="12"/>
  <c r="E145" i="12"/>
  <c r="C145" i="12"/>
  <c r="J144" i="12"/>
  <c r="G144" i="12"/>
  <c r="E144" i="12"/>
  <c r="C144" i="12"/>
  <c r="J143" i="12"/>
  <c r="G143" i="12"/>
  <c r="E143" i="12"/>
  <c r="H143" i="12" s="1"/>
  <c r="C143" i="12"/>
  <c r="J142" i="12"/>
  <c r="G142" i="12"/>
  <c r="E142" i="12"/>
  <c r="C142" i="12"/>
  <c r="J141" i="12"/>
  <c r="G141" i="12"/>
  <c r="E141" i="12"/>
  <c r="H141" i="12" s="1"/>
  <c r="C141" i="12"/>
  <c r="J140" i="12"/>
  <c r="G140" i="12"/>
  <c r="E140" i="12"/>
  <c r="C140" i="12"/>
  <c r="J139" i="12"/>
  <c r="G139" i="12"/>
  <c r="E139" i="12"/>
  <c r="C139" i="12"/>
  <c r="J138" i="12"/>
  <c r="G138" i="12"/>
  <c r="E138" i="12"/>
  <c r="C138" i="12"/>
  <c r="J137" i="12"/>
  <c r="G137" i="12"/>
  <c r="E137" i="12"/>
  <c r="H137" i="12" s="1"/>
  <c r="C137" i="12"/>
  <c r="J136" i="12"/>
  <c r="G136" i="12"/>
  <c r="E136" i="12"/>
  <c r="C136" i="12"/>
  <c r="J135" i="12"/>
  <c r="G135" i="12"/>
  <c r="E135" i="12"/>
  <c r="H135" i="12" s="1"/>
  <c r="C135" i="12"/>
  <c r="J134" i="12"/>
  <c r="G134" i="12"/>
  <c r="H134" i="12" s="1"/>
  <c r="E134" i="12"/>
  <c r="C134" i="12"/>
  <c r="J133" i="12"/>
  <c r="G133" i="12"/>
  <c r="E133" i="12"/>
  <c r="C133" i="12"/>
  <c r="J132" i="12"/>
  <c r="G132" i="12"/>
  <c r="E132" i="12"/>
  <c r="C132" i="12"/>
  <c r="J131" i="12"/>
  <c r="G131" i="12"/>
  <c r="E131" i="12"/>
  <c r="C131" i="12"/>
  <c r="J130" i="12"/>
  <c r="G130" i="12"/>
  <c r="E130" i="12"/>
  <c r="C130" i="12"/>
  <c r="J129" i="12"/>
  <c r="G129" i="12"/>
  <c r="E129" i="12"/>
  <c r="C129" i="12"/>
  <c r="J128" i="12"/>
  <c r="G128" i="12"/>
  <c r="E128" i="12"/>
  <c r="C128" i="12"/>
  <c r="J127" i="12"/>
  <c r="G127" i="12"/>
  <c r="E127" i="12"/>
  <c r="C127" i="12"/>
  <c r="J126" i="12"/>
  <c r="G126" i="12"/>
  <c r="E126" i="12"/>
  <c r="C126" i="12"/>
  <c r="J125" i="12"/>
  <c r="G125" i="12"/>
  <c r="E125" i="12"/>
  <c r="C125" i="12"/>
  <c r="J124" i="12"/>
  <c r="G124" i="12"/>
  <c r="E124" i="12"/>
  <c r="C124" i="12"/>
  <c r="J123" i="12"/>
  <c r="G123" i="12"/>
  <c r="E123" i="12"/>
  <c r="H123" i="12" s="1"/>
  <c r="C123" i="12"/>
  <c r="J122" i="12"/>
  <c r="G122" i="12"/>
  <c r="E122" i="12"/>
  <c r="C122" i="12"/>
  <c r="J121" i="12"/>
  <c r="G121" i="12"/>
  <c r="E121" i="12"/>
  <c r="H121" i="12" s="1"/>
  <c r="C121" i="12"/>
  <c r="J120" i="12"/>
  <c r="G120" i="12"/>
  <c r="E120" i="12"/>
  <c r="C120" i="12"/>
  <c r="J119" i="12"/>
  <c r="G119" i="12"/>
  <c r="E119" i="12"/>
  <c r="C119" i="12"/>
  <c r="J118" i="12"/>
  <c r="G118" i="12"/>
  <c r="E118" i="12"/>
  <c r="C118" i="12"/>
  <c r="J117" i="12"/>
  <c r="G117" i="12"/>
  <c r="E117" i="12"/>
  <c r="C117" i="12"/>
  <c r="J116" i="12"/>
  <c r="G116" i="12"/>
  <c r="E116" i="12"/>
  <c r="C116" i="12"/>
  <c r="J115" i="12"/>
  <c r="G115" i="12"/>
  <c r="E115" i="12"/>
  <c r="C115" i="12"/>
  <c r="J114" i="12"/>
  <c r="G114" i="12"/>
  <c r="E114" i="12"/>
  <c r="C114" i="12"/>
  <c r="J113" i="12"/>
  <c r="G113" i="12"/>
  <c r="E113" i="12"/>
  <c r="C113" i="12"/>
  <c r="J112" i="12"/>
  <c r="G112" i="12"/>
  <c r="E112" i="12"/>
  <c r="C112" i="12"/>
  <c r="J111" i="12"/>
  <c r="G111" i="12"/>
  <c r="E111" i="12"/>
  <c r="C111" i="12"/>
  <c r="J110" i="12"/>
  <c r="G110" i="12"/>
  <c r="E110" i="12"/>
  <c r="C110" i="12"/>
  <c r="J109" i="12"/>
  <c r="G109" i="12"/>
  <c r="E109" i="12"/>
  <c r="C109" i="12"/>
  <c r="J108" i="12"/>
  <c r="G108" i="12"/>
  <c r="E108" i="12"/>
  <c r="C108" i="12"/>
  <c r="J107" i="12"/>
  <c r="G107" i="12"/>
  <c r="E107" i="12"/>
  <c r="C107" i="12"/>
  <c r="J106" i="12"/>
  <c r="G106" i="12"/>
  <c r="E106" i="12"/>
  <c r="C106" i="12"/>
  <c r="J105" i="12"/>
  <c r="G105" i="12"/>
  <c r="E105" i="12"/>
  <c r="H105" i="12" s="1"/>
  <c r="C105" i="12"/>
  <c r="J104" i="12"/>
  <c r="G104" i="12"/>
  <c r="E104" i="12"/>
  <c r="C104" i="12"/>
  <c r="J103" i="12"/>
  <c r="G103" i="12"/>
  <c r="E103" i="12"/>
  <c r="C103" i="12"/>
  <c r="J102" i="12"/>
  <c r="G102" i="12"/>
  <c r="E102" i="12"/>
  <c r="C102" i="12"/>
  <c r="J101" i="12"/>
  <c r="G101" i="12"/>
  <c r="E101" i="12"/>
  <c r="C101" i="12"/>
  <c r="J100" i="12"/>
  <c r="G100" i="12"/>
  <c r="E100" i="12"/>
  <c r="C100" i="12"/>
  <c r="J99" i="12"/>
  <c r="G99" i="12"/>
  <c r="E99" i="12"/>
  <c r="C99" i="12"/>
  <c r="J98" i="12"/>
  <c r="G98" i="12"/>
  <c r="E98" i="12"/>
  <c r="C98" i="12"/>
  <c r="J97" i="12"/>
  <c r="G97" i="12"/>
  <c r="E97" i="12"/>
  <c r="C97" i="12"/>
  <c r="J96" i="12"/>
  <c r="G96" i="12"/>
  <c r="E96" i="12"/>
  <c r="C96" i="12"/>
  <c r="J95" i="12"/>
  <c r="G95" i="12"/>
  <c r="E95" i="12"/>
  <c r="C95" i="12"/>
  <c r="J94" i="12"/>
  <c r="G94" i="12"/>
  <c r="E94" i="12"/>
  <c r="C94" i="12"/>
  <c r="J93" i="12"/>
  <c r="G93" i="12"/>
  <c r="E93" i="12"/>
  <c r="H93" i="12" s="1"/>
  <c r="C93" i="12"/>
  <c r="J92" i="12"/>
  <c r="G92" i="12"/>
  <c r="E92" i="12"/>
  <c r="C92" i="12"/>
  <c r="J91" i="12"/>
  <c r="G91" i="12"/>
  <c r="E91" i="12"/>
  <c r="C91" i="12"/>
  <c r="J90" i="12"/>
  <c r="G90" i="12"/>
  <c r="E90" i="12"/>
  <c r="C90" i="12"/>
  <c r="J89" i="12"/>
  <c r="G89" i="12"/>
  <c r="E89" i="12"/>
  <c r="C89" i="12"/>
  <c r="J88" i="12"/>
  <c r="G88" i="12"/>
  <c r="E88" i="12"/>
  <c r="C88" i="12"/>
  <c r="J87" i="12"/>
  <c r="G87" i="12"/>
  <c r="E87" i="12"/>
  <c r="C87" i="12"/>
  <c r="J86" i="12"/>
  <c r="G86" i="12"/>
  <c r="E86" i="12"/>
  <c r="C86" i="12"/>
  <c r="J85" i="12"/>
  <c r="G85" i="12"/>
  <c r="E85" i="12"/>
  <c r="C85" i="12"/>
  <c r="J84" i="12"/>
  <c r="G84" i="12"/>
  <c r="E84" i="12"/>
  <c r="C84" i="12"/>
  <c r="J83" i="12"/>
  <c r="G83" i="12"/>
  <c r="E83" i="12"/>
  <c r="C83" i="12"/>
  <c r="J82" i="12"/>
  <c r="G82" i="12"/>
  <c r="E82" i="12"/>
  <c r="C82" i="12"/>
  <c r="J81" i="12"/>
  <c r="G81" i="12"/>
  <c r="E81" i="12"/>
  <c r="C81" i="12"/>
  <c r="J80" i="12"/>
  <c r="G80" i="12"/>
  <c r="E80" i="12"/>
  <c r="C80" i="12"/>
  <c r="J79" i="12"/>
  <c r="G79" i="12"/>
  <c r="E79" i="12"/>
  <c r="C79" i="12"/>
  <c r="J78" i="12"/>
  <c r="G78" i="12"/>
  <c r="E78" i="12"/>
  <c r="C78" i="12"/>
  <c r="J77" i="12"/>
  <c r="G77" i="12"/>
  <c r="E77" i="12"/>
  <c r="C77" i="12"/>
  <c r="J76" i="12"/>
  <c r="G76" i="12"/>
  <c r="E76" i="12"/>
  <c r="H76" i="12" s="1"/>
  <c r="C76" i="12"/>
  <c r="J75" i="12"/>
  <c r="G75" i="12"/>
  <c r="E75" i="12"/>
  <c r="C75" i="12"/>
  <c r="J74" i="12"/>
  <c r="G74" i="12"/>
  <c r="E74" i="12"/>
  <c r="C74" i="12"/>
  <c r="J73" i="12"/>
  <c r="G73" i="12"/>
  <c r="E73" i="12"/>
  <c r="C73" i="12"/>
  <c r="J72" i="12"/>
  <c r="G72" i="12"/>
  <c r="E72" i="12"/>
  <c r="C72" i="12"/>
  <c r="J71" i="12"/>
  <c r="G71" i="12"/>
  <c r="E71" i="12"/>
  <c r="C71" i="12"/>
  <c r="J70" i="12"/>
  <c r="G70" i="12"/>
  <c r="H70" i="12" s="1"/>
  <c r="E70" i="12"/>
  <c r="C70" i="12"/>
  <c r="J69" i="12"/>
  <c r="G69" i="12"/>
  <c r="E69" i="12"/>
  <c r="C69" i="12"/>
  <c r="J68" i="12"/>
  <c r="G68" i="12"/>
  <c r="E68" i="12"/>
  <c r="C68" i="12"/>
  <c r="J67" i="12"/>
  <c r="G67" i="12"/>
  <c r="E67" i="12"/>
  <c r="C67" i="12"/>
  <c r="J66" i="12"/>
  <c r="G66" i="12"/>
  <c r="E66" i="12"/>
  <c r="C66" i="12"/>
  <c r="J65" i="12"/>
  <c r="G65" i="12"/>
  <c r="E65" i="12"/>
  <c r="C65" i="12"/>
  <c r="J64" i="12"/>
  <c r="G64" i="12"/>
  <c r="E64" i="12"/>
  <c r="C64" i="12"/>
  <c r="J63" i="12"/>
  <c r="G63" i="12"/>
  <c r="E63" i="12"/>
  <c r="C63" i="12"/>
  <c r="J62" i="12"/>
  <c r="G62" i="12"/>
  <c r="E62" i="12"/>
  <c r="C62" i="12"/>
  <c r="J61" i="12"/>
  <c r="G61" i="12"/>
  <c r="E61" i="12"/>
  <c r="C61" i="12"/>
  <c r="J60" i="12"/>
  <c r="G60" i="12"/>
  <c r="E60" i="12"/>
  <c r="C60" i="12"/>
  <c r="J59" i="12"/>
  <c r="G59" i="12"/>
  <c r="E59" i="12"/>
  <c r="C59" i="12"/>
  <c r="J58" i="12"/>
  <c r="G58" i="12"/>
  <c r="E58" i="12"/>
  <c r="C58" i="12"/>
  <c r="J57" i="12"/>
  <c r="G57" i="12"/>
  <c r="E57" i="12"/>
  <c r="C57" i="12"/>
  <c r="J56" i="12"/>
  <c r="G56" i="12"/>
  <c r="E56" i="12"/>
  <c r="C56" i="12"/>
  <c r="J55" i="12"/>
  <c r="G55" i="12"/>
  <c r="E55" i="12"/>
  <c r="C55" i="12"/>
  <c r="J54" i="12"/>
  <c r="G54" i="12"/>
  <c r="E54" i="12"/>
  <c r="C54" i="12"/>
  <c r="J53" i="12"/>
  <c r="G53" i="12"/>
  <c r="E53" i="12"/>
  <c r="C53" i="12"/>
  <c r="J52" i="12"/>
  <c r="G52" i="12"/>
  <c r="E52" i="12"/>
  <c r="C52" i="12"/>
  <c r="J51" i="12"/>
  <c r="G51" i="12"/>
  <c r="E51" i="12"/>
  <c r="C51" i="12"/>
  <c r="J50" i="12"/>
  <c r="G50" i="12"/>
  <c r="E50" i="12"/>
  <c r="C50" i="12"/>
  <c r="J49" i="12"/>
  <c r="G49" i="12"/>
  <c r="E49" i="12"/>
  <c r="C49" i="12"/>
  <c r="J48" i="12"/>
  <c r="G48" i="12"/>
  <c r="E48" i="12"/>
  <c r="C48" i="12"/>
  <c r="J47" i="12"/>
  <c r="G47" i="12"/>
  <c r="E47" i="12"/>
  <c r="C47" i="12"/>
  <c r="J46" i="12"/>
  <c r="G46" i="12"/>
  <c r="E46" i="12"/>
  <c r="C46" i="12"/>
  <c r="J45" i="12"/>
  <c r="G45" i="12"/>
  <c r="E45" i="12"/>
  <c r="C45" i="12"/>
  <c r="J44" i="12"/>
  <c r="G44" i="12"/>
  <c r="E44" i="12"/>
  <c r="C44" i="12"/>
  <c r="J43" i="12"/>
  <c r="G43" i="12"/>
  <c r="E43" i="12"/>
  <c r="C43" i="12"/>
  <c r="J42" i="12"/>
  <c r="G42" i="12"/>
  <c r="E42" i="12"/>
  <c r="C42" i="12"/>
  <c r="J41" i="12"/>
  <c r="G41" i="12"/>
  <c r="E41" i="12"/>
  <c r="C41" i="12"/>
  <c r="J40" i="12"/>
  <c r="G40" i="12"/>
  <c r="E40" i="12"/>
  <c r="C40" i="12"/>
  <c r="J39" i="12"/>
  <c r="G39" i="12"/>
  <c r="E39" i="12"/>
  <c r="C39" i="12"/>
  <c r="J38" i="12"/>
  <c r="G38" i="12"/>
  <c r="E38" i="12"/>
  <c r="C38" i="12"/>
  <c r="J37" i="12"/>
  <c r="G37" i="12"/>
  <c r="E37" i="12"/>
  <c r="C37" i="12"/>
  <c r="J36" i="12"/>
  <c r="G36" i="12"/>
  <c r="E36" i="12"/>
  <c r="C36" i="12"/>
  <c r="J35" i="12"/>
  <c r="G35" i="12"/>
  <c r="E35" i="12"/>
  <c r="H35" i="12" s="1"/>
  <c r="C35" i="12"/>
  <c r="J34" i="12"/>
  <c r="G34" i="12"/>
  <c r="E34" i="12"/>
  <c r="C34" i="12"/>
  <c r="J33" i="12"/>
  <c r="G33" i="12"/>
  <c r="E33" i="12"/>
  <c r="C33" i="12"/>
  <c r="J32" i="12"/>
  <c r="G32" i="12"/>
  <c r="E32" i="12"/>
  <c r="C32" i="12"/>
  <c r="J31" i="12"/>
  <c r="G31" i="12"/>
  <c r="E31" i="12"/>
  <c r="C31" i="12"/>
  <c r="J30" i="12"/>
  <c r="G30" i="12"/>
  <c r="E30" i="12"/>
  <c r="C30" i="12"/>
  <c r="J29" i="12"/>
  <c r="G29" i="12"/>
  <c r="E29" i="12"/>
  <c r="C29" i="12"/>
  <c r="J28" i="12"/>
  <c r="G28" i="12"/>
  <c r="E28" i="12"/>
  <c r="C28" i="12"/>
  <c r="J27" i="12"/>
  <c r="G27" i="12"/>
  <c r="E27" i="12"/>
  <c r="C27" i="12"/>
  <c r="J26" i="12"/>
  <c r="G26" i="12"/>
  <c r="E26" i="12"/>
  <c r="C26" i="12"/>
  <c r="J25" i="12"/>
  <c r="G25" i="12"/>
  <c r="E25" i="12"/>
  <c r="H25" i="12" s="1"/>
  <c r="C25" i="12"/>
  <c r="J24" i="12"/>
  <c r="G24" i="12"/>
  <c r="E24" i="12"/>
  <c r="C24" i="12"/>
  <c r="J23" i="12"/>
  <c r="G23" i="12"/>
  <c r="E23" i="12"/>
  <c r="C23" i="12"/>
  <c r="J22" i="12"/>
  <c r="G22" i="12"/>
  <c r="E22" i="12"/>
  <c r="C22" i="12"/>
  <c r="J21" i="12"/>
  <c r="G21" i="12"/>
  <c r="E21" i="12"/>
  <c r="C21" i="12"/>
  <c r="J20" i="12"/>
  <c r="G20" i="12"/>
  <c r="E20" i="12"/>
  <c r="C20" i="12"/>
  <c r="J19" i="12"/>
  <c r="G19" i="12"/>
  <c r="E19" i="12"/>
  <c r="C19" i="12"/>
  <c r="J18" i="12"/>
  <c r="G18" i="12"/>
  <c r="E18" i="12"/>
  <c r="C18" i="12"/>
  <c r="J17" i="12"/>
  <c r="G17" i="12"/>
  <c r="E17" i="12"/>
  <c r="C17" i="12"/>
  <c r="J16" i="12"/>
  <c r="G16" i="12"/>
  <c r="E16" i="12"/>
  <c r="C16" i="12"/>
  <c r="J15" i="12"/>
  <c r="G15" i="12"/>
  <c r="E15" i="12"/>
  <c r="C15" i="12"/>
  <c r="J14" i="12"/>
  <c r="G14" i="12"/>
  <c r="E14" i="12"/>
  <c r="C14" i="12"/>
  <c r="J13" i="12"/>
  <c r="G13" i="12"/>
  <c r="E13" i="12"/>
  <c r="C13" i="12"/>
  <c r="J12" i="12"/>
  <c r="G12" i="12"/>
  <c r="E12" i="12"/>
  <c r="C12" i="12"/>
  <c r="J11" i="12"/>
  <c r="G11" i="12"/>
  <c r="E11" i="12"/>
  <c r="C11" i="12"/>
  <c r="J10" i="12"/>
  <c r="G10" i="12"/>
  <c r="E10" i="12"/>
  <c r="C10" i="12"/>
  <c r="J9" i="12"/>
  <c r="G9" i="12"/>
  <c r="E9" i="12"/>
  <c r="C9" i="12"/>
  <c r="J8" i="12"/>
  <c r="G8" i="12"/>
  <c r="E8" i="12"/>
  <c r="C8" i="12"/>
  <c r="J7" i="12"/>
  <c r="G7" i="12"/>
  <c r="E7" i="12"/>
  <c r="C7" i="12"/>
  <c r="J6" i="12"/>
  <c r="G6" i="12"/>
  <c r="E6" i="12"/>
  <c r="C6" i="12"/>
  <c r="J5" i="12"/>
  <c r="G5" i="12"/>
  <c r="E5" i="12"/>
  <c r="C5" i="12"/>
  <c r="J4" i="12"/>
  <c r="G4" i="12"/>
  <c r="E4" i="12"/>
  <c r="C4" i="12"/>
  <c r="J3" i="12"/>
  <c r="G3" i="12"/>
  <c r="E3" i="12"/>
  <c r="C3" i="12"/>
  <c r="J2" i="12"/>
  <c r="G2" i="12"/>
  <c r="E2" i="12"/>
  <c r="C2" i="12"/>
  <c r="H198" i="12" l="1"/>
  <c r="H279" i="12"/>
  <c r="H228" i="12"/>
  <c r="H277" i="12"/>
  <c r="H24" i="12"/>
  <c r="H232" i="12"/>
  <c r="H69" i="12"/>
  <c r="H26" i="12"/>
  <c r="H30" i="12"/>
  <c r="H42" i="12"/>
  <c r="H10" i="12"/>
  <c r="H22" i="12"/>
  <c r="H169" i="12"/>
  <c r="H201" i="12"/>
  <c r="H205" i="12"/>
  <c r="H221" i="12"/>
  <c r="H225" i="12"/>
  <c r="H34" i="12"/>
  <c r="H249" i="12"/>
  <c r="H253" i="12"/>
  <c r="H86" i="12"/>
  <c r="H98" i="12"/>
  <c r="H106" i="12"/>
  <c r="H118" i="12"/>
  <c r="H23" i="12"/>
  <c r="H31" i="12"/>
  <c r="H202" i="12"/>
  <c r="H206" i="12"/>
  <c r="H51" i="12"/>
  <c r="H55" i="12"/>
  <c r="H63" i="12"/>
  <c r="H67" i="12"/>
  <c r="H227" i="12"/>
  <c r="H180" i="12"/>
  <c r="H41" i="12"/>
  <c r="H57" i="12"/>
  <c r="H61" i="12"/>
  <c r="H248" i="12"/>
  <c r="H233" i="12"/>
  <c r="H237" i="12"/>
  <c r="H6" i="12"/>
  <c r="H88" i="12"/>
  <c r="H96" i="12"/>
  <c r="H104" i="12"/>
  <c r="H191" i="12"/>
  <c r="H195" i="12"/>
  <c r="H245" i="12"/>
  <c r="H261" i="12"/>
  <c r="H272" i="12"/>
  <c r="H276" i="12"/>
  <c r="H65" i="12"/>
  <c r="H108" i="12"/>
  <c r="H124" i="12"/>
  <c r="H132" i="12"/>
  <c r="H140" i="12"/>
  <c r="H211" i="12"/>
  <c r="H223" i="12"/>
  <c r="H15" i="12"/>
  <c r="H19" i="12"/>
  <c r="H38" i="12"/>
  <c r="H73" i="12"/>
  <c r="H144" i="12"/>
  <c r="H148" i="12"/>
  <c r="H160" i="12"/>
  <c r="H164" i="12"/>
  <c r="H172" i="12"/>
  <c r="H101" i="12"/>
  <c r="H254" i="12"/>
  <c r="H58" i="12"/>
  <c r="H62" i="12"/>
  <c r="H258" i="12"/>
  <c r="H8" i="12"/>
  <c r="H74" i="12"/>
  <c r="H82" i="12"/>
  <c r="H9" i="12"/>
  <c r="H13" i="12"/>
  <c r="H178" i="12"/>
  <c r="H260" i="12"/>
  <c r="H56" i="12"/>
  <c r="H229" i="12"/>
  <c r="H267" i="12"/>
  <c r="H21" i="12"/>
  <c r="H36" i="12"/>
  <c r="H40" i="12"/>
  <c r="H66" i="12"/>
  <c r="H85" i="12"/>
  <c r="H89" i="12"/>
  <c r="H188" i="12"/>
  <c r="H234" i="12"/>
  <c r="H265" i="12"/>
  <c r="H268" i="12"/>
  <c r="H145" i="12"/>
  <c r="H192" i="12"/>
  <c r="H242" i="12"/>
  <c r="H246" i="12"/>
  <c r="H29" i="12"/>
  <c r="H44" i="12"/>
  <c r="H117" i="12"/>
  <c r="H153" i="12"/>
  <c r="H200" i="12"/>
  <c r="H204" i="12"/>
  <c r="H208" i="12"/>
  <c r="H216" i="12"/>
  <c r="H250" i="12"/>
  <c r="H133" i="12"/>
  <c r="H161" i="12"/>
  <c r="H269" i="12"/>
  <c r="H14" i="12"/>
  <c r="H18" i="12"/>
  <c r="H60" i="12"/>
  <c r="H75" i="12"/>
  <c r="H102" i="12"/>
  <c r="H185" i="12"/>
  <c r="H193" i="12"/>
  <c r="H239" i="12"/>
  <c r="H243" i="12"/>
  <c r="H3" i="12"/>
  <c r="H45" i="12"/>
  <c r="H7" i="12"/>
  <c r="H64" i="12"/>
  <c r="H83" i="12"/>
  <c r="H95" i="12"/>
  <c r="H114" i="12"/>
  <c r="H130" i="12"/>
  <c r="H154" i="12"/>
  <c r="H158" i="12"/>
  <c r="H162" i="12"/>
  <c r="H166" i="12"/>
  <c r="H217" i="12"/>
  <c r="H182" i="12"/>
  <c r="H72" i="12"/>
  <c r="H103" i="12"/>
  <c r="H147" i="12"/>
  <c r="H194" i="12"/>
  <c r="H240" i="12"/>
  <c r="H244" i="12"/>
  <c r="H46" i="12"/>
  <c r="H111" i="12"/>
  <c r="H151" i="12"/>
  <c r="H155" i="12"/>
  <c r="H210" i="12"/>
  <c r="H214" i="12"/>
  <c r="H256" i="12"/>
  <c r="H264" i="12"/>
  <c r="H20" i="12"/>
  <c r="H39" i="12"/>
  <c r="H54" i="12"/>
  <c r="H92" i="12"/>
  <c r="H179" i="12"/>
  <c r="H183" i="12"/>
  <c r="H241" i="12"/>
  <c r="H28" i="12"/>
  <c r="H43" i="12"/>
  <c r="H47" i="12"/>
  <c r="H116" i="12"/>
  <c r="H152" i="12"/>
  <c r="H156" i="12"/>
  <c r="H199" i="12"/>
  <c r="H203" i="12"/>
  <c r="H207" i="12"/>
  <c r="H215" i="12"/>
  <c r="H219" i="12"/>
  <c r="H257" i="12"/>
  <c r="H129" i="12"/>
  <c r="H32" i="12"/>
  <c r="H50" i="12"/>
  <c r="H78" i="12"/>
  <c r="H107" i="12"/>
  <c r="H167" i="12"/>
  <c r="H125" i="12"/>
  <c r="H71" i="12"/>
  <c r="H122" i="12"/>
  <c r="H171" i="12"/>
  <c r="H197" i="12"/>
  <c r="H259" i="12"/>
  <c r="H280" i="12"/>
  <c r="H115" i="12"/>
  <c r="H126" i="12"/>
  <c r="H149" i="12"/>
  <c r="H212" i="12"/>
  <c r="H252" i="12"/>
  <c r="H263" i="12"/>
  <c r="H4" i="12"/>
  <c r="H11" i="12"/>
  <c r="H33" i="12"/>
  <c r="H79" i="12"/>
  <c r="H97" i="12"/>
  <c r="H119" i="12"/>
  <c r="H142" i="12"/>
  <c r="H157" i="12"/>
  <c r="H168" i="12"/>
  <c r="H209" i="12"/>
  <c r="H220" i="12"/>
  <c r="H230" i="12"/>
  <c r="H90" i="12"/>
  <c r="H112" i="12"/>
  <c r="H127" i="12"/>
  <c r="H138" i="12"/>
  <c r="H187" i="12"/>
  <c r="H213" i="12"/>
  <c r="H274" i="12"/>
  <c r="H48" i="12"/>
  <c r="H87" i="12"/>
  <c r="H94" i="12"/>
  <c r="H131" i="12"/>
  <c r="H165" i="12"/>
  <c r="H5" i="12"/>
  <c r="H12" i="12"/>
  <c r="H52" i="12"/>
  <c r="H59" i="12"/>
  <c r="H80" i="12"/>
  <c r="H120" i="12"/>
  <c r="H231" i="12"/>
  <c r="H16" i="12"/>
  <c r="H84" i="12"/>
  <c r="H91" i="12"/>
  <c r="H173" i="12"/>
  <c r="H184" i="12"/>
  <c r="H27" i="12"/>
  <c r="H109" i="12"/>
  <c r="H113" i="12"/>
  <c r="H128" i="12"/>
  <c r="H139" i="12"/>
  <c r="H49" i="12"/>
  <c r="H2" i="12"/>
  <c r="H17" i="12"/>
  <c r="H77" i="12"/>
  <c r="H81" i="12"/>
  <c r="H110" i="12"/>
  <c r="H136" i="12"/>
  <c r="H196" i="12"/>
  <c r="H218" i="12"/>
  <c r="H222" i="12"/>
  <c r="H236" i="12"/>
  <c r="H247" i="12"/>
  <c r="F281" i="13"/>
  <c r="H100" i="12"/>
  <c r="H68" i="12"/>
  <c r="C281" i="12"/>
  <c r="E281" i="12"/>
  <c r="H53" i="12"/>
  <c r="H37" i="12"/>
  <c r="H99" i="12"/>
  <c r="G281" i="12"/>
  <c r="H281" i="12" l="1"/>
  <c r="H284" i="12" s="1"/>
  <c r="H283" i="12"/>
  <c r="H285" i="12" s="1"/>
  <c r="K246" i="12" l="1"/>
  <c r="L246" i="12" s="1"/>
  <c r="K215" i="12"/>
  <c r="L215" i="12" s="1"/>
  <c r="K199" i="12"/>
  <c r="L199" i="12" s="1"/>
  <c r="K183" i="12"/>
  <c r="L183" i="12" s="1"/>
  <c r="K167" i="12"/>
  <c r="L167" i="12" s="1"/>
  <c r="K151" i="12"/>
  <c r="L151" i="12" s="1"/>
  <c r="K138" i="12"/>
  <c r="L138" i="12" s="1"/>
  <c r="K122" i="12"/>
  <c r="L122" i="12" s="1"/>
  <c r="K106" i="12"/>
  <c r="L106" i="12" s="1"/>
  <c r="K90" i="12"/>
  <c r="L90" i="12" s="1"/>
  <c r="K74" i="12"/>
  <c r="L74" i="12" s="1"/>
  <c r="K59" i="12"/>
  <c r="L59" i="12" s="1"/>
  <c r="K43" i="12"/>
  <c r="L43" i="12" s="1"/>
  <c r="K27" i="12"/>
  <c r="L27" i="12" s="1"/>
  <c r="K11" i="12"/>
  <c r="L11" i="12" s="1"/>
  <c r="K126" i="12"/>
  <c r="L126" i="12" s="1"/>
  <c r="K279" i="12"/>
  <c r="L279" i="12" s="1"/>
  <c r="K264" i="12"/>
  <c r="L264" i="12" s="1"/>
  <c r="K248" i="12"/>
  <c r="L248" i="12" s="1"/>
  <c r="K232" i="12"/>
  <c r="L232" i="12" s="1"/>
  <c r="K217" i="12"/>
  <c r="L217" i="12" s="1"/>
  <c r="K201" i="12"/>
  <c r="L201" i="12" s="1"/>
  <c r="K185" i="12"/>
  <c r="L185" i="12" s="1"/>
  <c r="K169" i="12"/>
  <c r="L169" i="12" s="1"/>
  <c r="K153" i="12"/>
  <c r="L153" i="12" s="1"/>
  <c r="K140" i="12"/>
  <c r="L140" i="12" s="1"/>
  <c r="K124" i="12"/>
  <c r="L124" i="12" s="1"/>
  <c r="K108" i="12"/>
  <c r="L108" i="12" s="1"/>
  <c r="K92" i="12"/>
  <c r="L92" i="12" s="1"/>
  <c r="K76" i="12"/>
  <c r="L76" i="12" s="1"/>
  <c r="K61" i="12"/>
  <c r="L61" i="12" s="1"/>
  <c r="K45" i="12"/>
  <c r="L45" i="12" s="1"/>
  <c r="K29" i="12"/>
  <c r="L29" i="12" s="1"/>
  <c r="K13" i="12"/>
  <c r="L13" i="12" s="1"/>
  <c r="K266" i="12"/>
  <c r="L266" i="12" s="1"/>
  <c r="K250" i="12"/>
  <c r="L250" i="12" s="1"/>
  <c r="K234" i="12"/>
  <c r="L234" i="12" s="1"/>
  <c r="K219" i="12"/>
  <c r="L219" i="12" s="1"/>
  <c r="K203" i="12"/>
  <c r="L203" i="12" s="1"/>
  <c r="K187" i="12"/>
  <c r="L187" i="12" s="1"/>
  <c r="K171" i="12"/>
  <c r="L171" i="12" s="1"/>
  <c r="K110" i="12"/>
  <c r="L110" i="12" s="1"/>
  <c r="K274" i="12"/>
  <c r="L274" i="12" s="1"/>
  <c r="K259" i="12"/>
  <c r="L259" i="12" s="1"/>
  <c r="K243" i="12"/>
  <c r="L243" i="12" s="1"/>
  <c r="K227" i="12"/>
  <c r="L227" i="12" s="1"/>
  <c r="K212" i="12"/>
  <c r="L212" i="12" s="1"/>
  <c r="K196" i="12"/>
  <c r="L196" i="12" s="1"/>
  <c r="K180" i="12"/>
  <c r="L180" i="12" s="1"/>
  <c r="K164" i="12"/>
  <c r="L164" i="12" s="1"/>
  <c r="K148" i="12"/>
  <c r="L148" i="12" s="1"/>
  <c r="K135" i="12"/>
  <c r="L135" i="12" s="1"/>
  <c r="K119" i="12"/>
  <c r="L119" i="12" s="1"/>
  <c r="K103" i="12"/>
  <c r="L103" i="12" s="1"/>
  <c r="K87" i="12"/>
  <c r="L87" i="12" s="1"/>
  <c r="K71" i="12"/>
  <c r="L71" i="12" s="1"/>
  <c r="K56" i="12"/>
  <c r="L56" i="12" s="1"/>
  <c r="K40" i="12"/>
  <c r="L40" i="12" s="1"/>
  <c r="K24" i="12"/>
  <c r="L24" i="12" s="1"/>
  <c r="K8" i="12"/>
  <c r="L8" i="12" s="1"/>
  <c r="K247" i="12"/>
  <c r="L247" i="12" s="1"/>
  <c r="K200" i="12"/>
  <c r="L200" i="12" s="1"/>
  <c r="K168" i="12"/>
  <c r="L168" i="12" s="1"/>
  <c r="K139" i="12"/>
  <c r="L139" i="12" s="1"/>
  <c r="K75" i="12"/>
  <c r="L75" i="12" s="1"/>
  <c r="K28" i="12"/>
  <c r="L28" i="12" s="1"/>
  <c r="K231" i="12"/>
  <c r="L231" i="12" s="1"/>
  <c r="K152" i="12"/>
  <c r="L152" i="12" s="1"/>
  <c r="K123" i="12"/>
  <c r="L123" i="12" s="1"/>
  <c r="K91" i="12"/>
  <c r="L91" i="12" s="1"/>
  <c r="K60" i="12"/>
  <c r="L60" i="12" s="1"/>
  <c r="K44" i="12"/>
  <c r="L44" i="12" s="1"/>
  <c r="K12" i="12"/>
  <c r="L12" i="12" s="1"/>
  <c r="K278" i="12"/>
  <c r="L278" i="12" s="1"/>
  <c r="K263" i="12"/>
  <c r="L263" i="12" s="1"/>
  <c r="K216" i="12"/>
  <c r="L216" i="12" s="1"/>
  <c r="K184" i="12"/>
  <c r="L184" i="12" s="1"/>
  <c r="K107" i="12"/>
  <c r="L107" i="12" s="1"/>
  <c r="K271" i="12"/>
  <c r="L271" i="12" s="1"/>
  <c r="K256" i="12"/>
  <c r="L256" i="12" s="1"/>
  <c r="K240" i="12"/>
  <c r="L240" i="12" s="1"/>
  <c r="K225" i="12"/>
  <c r="L225" i="12" s="1"/>
  <c r="K209" i="12"/>
  <c r="L209" i="12" s="1"/>
  <c r="K193" i="12"/>
  <c r="L193" i="12" s="1"/>
  <c r="K177" i="12"/>
  <c r="L177" i="12" s="1"/>
  <c r="K161" i="12"/>
  <c r="L161" i="12" s="1"/>
  <c r="K145" i="12"/>
  <c r="L145" i="12" s="1"/>
  <c r="K132" i="12"/>
  <c r="L132" i="12" s="1"/>
  <c r="K116" i="12"/>
  <c r="L116" i="12" s="1"/>
  <c r="K100" i="12"/>
  <c r="L100" i="12" s="1"/>
  <c r="K84" i="12"/>
  <c r="L84" i="12" s="1"/>
  <c r="K68" i="12"/>
  <c r="L68" i="12" s="1"/>
  <c r="K53" i="12"/>
  <c r="L53" i="12" s="1"/>
  <c r="K37" i="12"/>
  <c r="L37" i="12" s="1"/>
  <c r="K21" i="12"/>
  <c r="L21" i="12" s="1"/>
  <c r="K5" i="12"/>
  <c r="L5" i="12" s="1"/>
  <c r="K280" i="12"/>
  <c r="L280" i="12" s="1"/>
  <c r="K265" i="12"/>
  <c r="L265" i="12" s="1"/>
  <c r="K249" i="12"/>
  <c r="L249" i="12" s="1"/>
  <c r="K233" i="12"/>
  <c r="L233" i="12" s="1"/>
  <c r="K218" i="12"/>
  <c r="L218" i="12" s="1"/>
  <c r="K202" i="12"/>
  <c r="L202" i="12" s="1"/>
  <c r="K186" i="12"/>
  <c r="L186" i="12" s="1"/>
  <c r="K155" i="12"/>
  <c r="L155" i="12" s="1"/>
  <c r="K88" i="12"/>
  <c r="L88" i="12" s="1"/>
  <c r="K181" i="12"/>
  <c r="L181" i="12" s="1"/>
  <c r="K78" i="12"/>
  <c r="L78" i="12" s="1"/>
  <c r="K213" i="12"/>
  <c r="L213" i="12" s="1"/>
  <c r="K9" i="12"/>
  <c r="L9" i="12" s="1"/>
  <c r="K32" i="12"/>
  <c r="L32" i="12" s="1"/>
  <c r="K244" i="12"/>
  <c r="L244" i="12" s="1"/>
  <c r="K104" i="12"/>
  <c r="L104" i="12" s="1"/>
  <c r="K94" i="12"/>
  <c r="L94" i="12" s="1"/>
  <c r="K165" i="12"/>
  <c r="L165" i="12" s="1"/>
  <c r="K41" i="12"/>
  <c r="L41" i="12" s="1"/>
  <c r="K136" i="12"/>
  <c r="L136" i="12" s="1"/>
  <c r="K25" i="12"/>
  <c r="L25" i="12" s="1"/>
  <c r="K15" i="12"/>
  <c r="L15" i="12" s="1"/>
  <c r="K197" i="12"/>
  <c r="L197" i="12" s="1"/>
  <c r="K72" i="12"/>
  <c r="L72" i="12" s="1"/>
  <c r="K31" i="12"/>
  <c r="L31" i="12" s="1"/>
  <c r="K228" i="12"/>
  <c r="L228" i="12" s="1"/>
  <c r="K57" i="12"/>
  <c r="L57" i="12" s="1"/>
  <c r="K47" i="12"/>
  <c r="L47" i="12" s="1"/>
  <c r="K120" i="12"/>
  <c r="L120" i="12" s="1"/>
  <c r="K260" i="12"/>
  <c r="L260" i="12" s="1"/>
  <c r="K149" i="12"/>
  <c r="L149" i="12" s="1"/>
  <c r="K63" i="12"/>
  <c r="L63" i="12" s="1"/>
  <c r="K16" i="12"/>
  <c r="L16" i="12" s="1"/>
  <c r="K242" i="12"/>
  <c r="L242" i="12" s="1"/>
  <c r="K54" i="12"/>
  <c r="L54" i="12" s="1"/>
  <c r="K77" i="12"/>
  <c r="L77" i="12" s="1"/>
  <c r="K73" i="12"/>
  <c r="L73" i="12" s="1"/>
  <c r="K173" i="12"/>
  <c r="L173" i="12" s="1"/>
  <c r="K255" i="12"/>
  <c r="L255" i="12" s="1"/>
  <c r="K236" i="12"/>
  <c r="L236" i="12" s="1"/>
  <c r="K188" i="12"/>
  <c r="L188" i="12" s="1"/>
  <c r="K192" i="12"/>
  <c r="L192" i="12" s="1"/>
  <c r="K238" i="12"/>
  <c r="L238" i="12" s="1"/>
  <c r="K86" i="12"/>
  <c r="L86" i="12" s="1"/>
  <c r="K214" i="12"/>
  <c r="L214" i="12" s="1"/>
  <c r="K208" i="12"/>
  <c r="L208" i="12" s="1"/>
  <c r="K48" i="12"/>
  <c r="L48" i="12" s="1"/>
  <c r="K10" i="12"/>
  <c r="L10" i="12" s="1"/>
  <c r="K67" i="12"/>
  <c r="L67" i="12" s="1"/>
  <c r="K125" i="12"/>
  <c r="L125" i="12" s="1"/>
  <c r="K154" i="12"/>
  <c r="L154" i="12" s="1"/>
  <c r="K237" i="12"/>
  <c r="L237" i="12" s="1"/>
  <c r="K262" i="12"/>
  <c r="L262" i="12" s="1"/>
  <c r="K195" i="12"/>
  <c r="L195" i="12" s="1"/>
  <c r="K210" i="12"/>
  <c r="L210" i="12" s="1"/>
  <c r="K245" i="12"/>
  <c r="L245" i="12" s="1"/>
  <c r="K96" i="12"/>
  <c r="L96" i="12" s="1"/>
  <c r="K128" i="12"/>
  <c r="L128" i="12" s="1"/>
  <c r="K162" i="12"/>
  <c r="L162" i="12" s="1"/>
  <c r="K79" i="12"/>
  <c r="L79" i="12" s="1"/>
  <c r="K17" i="12"/>
  <c r="L17" i="12" s="1"/>
  <c r="K89" i="12"/>
  <c r="L89" i="12" s="1"/>
  <c r="K129" i="12"/>
  <c r="L129" i="12" s="1"/>
  <c r="K261" i="12"/>
  <c r="L261" i="12" s="1"/>
  <c r="K190" i="12"/>
  <c r="L190" i="12" s="1"/>
  <c r="K272" i="12"/>
  <c r="L272" i="12" s="1"/>
  <c r="K18" i="12"/>
  <c r="L18" i="12" s="1"/>
  <c r="K224" i="12"/>
  <c r="L224" i="12" s="1"/>
  <c r="K221" i="12"/>
  <c r="L221" i="12" s="1"/>
  <c r="K95" i="12"/>
  <c r="L95" i="12" s="1"/>
  <c r="K223" i="12"/>
  <c r="L223" i="12" s="1"/>
  <c r="K39" i="12"/>
  <c r="L39" i="12" s="1"/>
  <c r="K51" i="12"/>
  <c r="L51" i="12" s="1"/>
  <c r="K230" i="12"/>
  <c r="L230" i="12" s="1"/>
  <c r="K36" i="12"/>
  <c r="L36" i="12" s="1"/>
  <c r="K273" i="12"/>
  <c r="L273" i="12" s="1"/>
  <c r="K277" i="12"/>
  <c r="L277" i="12" s="1"/>
  <c r="K166" i="12"/>
  <c r="L166" i="12" s="1"/>
  <c r="K64" i="12"/>
  <c r="L64" i="12" s="1"/>
  <c r="K131" i="12"/>
  <c r="L131" i="12" s="1"/>
  <c r="K229" i="12"/>
  <c r="L229" i="12" s="1"/>
  <c r="K176" i="12"/>
  <c r="L176" i="12" s="1"/>
  <c r="K254" i="12"/>
  <c r="L254" i="12" s="1"/>
  <c r="K62" i="12"/>
  <c r="L62" i="12" s="1"/>
  <c r="K80" i="12"/>
  <c r="L80" i="12" s="1"/>
  <c r="K241" i="12"/>
  <c r="L241" i="12" s="1"/>
  <c r="K66" i="12"/>
  <c r="L66" i="12" s="1"/>
  <c r="K105" i="12"/>
  <c r="L105" i="12" s="1"/>
  <c r="K146" i="12"/>
  <c r="L146" i="12" s="1"/>
  <c r="K175" i="12"/>
  <c r="L175" i="12" s="1"/>
  <c r="K251" i="12"/>
  <c r="L251" i="12" s="1"/>
  <c r="K275" i="12"/>
  <c r="L275" i="12" s="1"/>
  <c r="K121" i="12"/>
  <c r="L121" i="12" s="1"/>
  <c r="K115" i="12"/>
  <c r="L115" i="12" s="1"/>
  <c r="K158" i="12"/>
  <c r="L158" i="12" s="1"/>
  <c r="K252" i="12"/>
  <c r="L252" i="12" s="1"/>
  <c r="K112" i="12"/>
  <c r="L112" i="12" s="1"/>
  <c r="K93" i="12"/>
  <c r="L93" i="12" s="1"/>
  <c r="K55" i="12"/>
  <c r="L55" i="12" s="1"/>
  <c r="K20" i="12"/>
  <c r="L20" i="12" s="1"/>
  <c r="K157" i="12"/>
  <c r="L157" i="12" s="1"/>
  <c r="K182" i="12"/>
  <c r="L182" i="12" s="1"/>
  <c r="K258" i="12"/>
  <c r="L258" i="12" s="1"/>
  <c r="K2" i="12"/>
  <c r="L2" i="12" s="1"/>
  <c r="K133" i="12"/>
  <c r="L133" i="12" s="1"/>
  <c r="K276" i="12"/>
  <c r="L276" i="12" s="1"/>
  <c r="K170" i="12"/>
  <c r="L170" i="12" s="1"/>
  <c r="K99" i="12"/>
  <c r="L99" i="12" s="1"/>
  <c r="K52" i="12"/>
  <c r="L52" i="12" s="1"/>
  <c r="K174" i="12"/>
  <c r="L174" i="12" s="1"/>
  <c r="K111" i="12"/>
  <c r="L111" i="12" s="1"/>
  <c r="K49" i="12"/>
  <c r="L49" i="12" s="1"/>
  <c r="K130" i="12"/>
  <c r="L130" i="12" s="1"/>
  <c r="K34" i="12"/>
  <c r="L34" i="12" s="1"/>
  <c r="K142" i="12"/>
  <c r="L142" i="12" s="1"/>
  <c r="K127" i="12"/>
  <c r="L127" i="12" s="1"/>
  <c r="K222" i="12"/>
  <c r="L222" i="12" s="1"/>
  <c r="K204" i="12"/>
  <c r="L204" i="12" s="1"/>
  <c r="K50" i="12"/>
  <c r="L50" i="12" s="1"/>
  <c r="K22" i="12"/>
  <c r="L22" i="12" s="1"/>
  <c r="K147" i="12"/>
  <c r="L147" i="12" s="1"/>
  <c r="K141" i="12"/>
  <c r="L141" i="12" s="1"/>
  <c r="K114" i="12"/>
  <c r="L114" i="12" s="1"/>
  <c r="K85" i="12"/>
  <c r="L85" i="12" s="1"/>
  <c r="K269" i="12"/>
  <c r="L269" i="12" s="1"/>
  <c r="K239" i="12"/>
  <c r="L239" i="12" s="1"/>
  <c r="K97" i="12"/>
  <c r="L97" i="12" s="1"/>
  <c r="K226" i="12"/>
  <c r="L226" i="12" s="1"/>
  <c r="K160" i="12"/>
  <c r="L160" i="12" s="1"/>
  <c r="K7" i="12"/>
  <c r="L7" i="12" s="1"/>
  <c r="K211" i="12"/>
  <c r="L211" i="12" s="1"/>
  <c r="K82" i="12"/>
  <c r="L82" i="12" s="1"/>
  <c r="K35" i="12"/>
  <c r="L35" i="12" s="1"/>
  <c r="K194" i="12"/>
  <c r="L194" i="12" s="1"/>
  <c r="K206" i="12"/>
  <c r="L206" i="12" s="1"/>
  <c r="K268" i="12"/>
  <c r="L268" i="12" s="1"/>
  <c r="K98" i="12"/>
  <c r="L98" i="12" s="1"/>
  <c r="K3" i="12"/>
  <c r="L3" i="12" s="1"/>
  <c r="K178" i="12"/>
  <c r="L178" i="12" s="1"/>
  <c r="K134" i="12"/>
  <c r="L134" i="12" s="1"/>
  <c r="K58" i="12"/>
  <c r="L58" i="12" s="1"/>
  <c r="K69" i="12"/>
  <c r="L69" i="12" s="1"/>
  <c r="K6" i="12"/>
  <c r="L6" i="12" s="1"/>
  <c r="K26" i="12"/>
  <c r="L26" i="12" s="1"/>
  <c r="K189" i="12"/>
  <c r="L189" i="12" s="1"/>
  <c r="K109" i="12"/>
  <c r="L109" i="12" s="1"/>
  <c r="K257" i="12"/>
  <c r="L257" i="12" s="1"/>
  <c r="K14" i="12"/>
  <c r="L14" i="12" s="1"/>
  <c r="K65" i="12"/>
  <c r="L65" i="12" s="1"/>
  <c r="K81" i="12"/>
  <c r="L81" i="12" s="1"/>
  <c r="K83" i="12"/>
  <c r="L83" i="12" s="1"/>
  <c r="K19" i="12"/>
  <c r="L19" i="12" s="1"/>
  <c r="K23" i="12"/>
  <c r="L23" i="12" s="1"/>
  <c r="K33" i="12"/>
  <c r="L33" i="12" s="1"/>
  <c r="K253" i="12"/>
  <c r="L253" i="12" s="1"/>
  <c r="K207" i="12"/>
  <c r="L207" i="12" s="1"/>
  <c r="K267" i="12"/>
  <c r="L267" i="12" s="1"/>
  <c r="K117" i="12"/>
  <c r="L117" i="12" s="1"/>
  <c r="K101" i="12"/>
  <c r="L101" i="12" s="1"/>
  <c r="K70" i="12"/>
  <c r="L70" i="12" s="1"/>
  <c r="K42" i="12"/>
  <c r="L42" i="12" s="1"/>
  <c r="K46" i="12"/>
  <c r="L46" i="12" s="1"/>
  <c r="K191" i="12"/>
  <c r="L191" i="12" s="1"/>
  <c r="K235" i="12"/>
  <c r="L235" i="12" s="1"/>
  <c r="K38" i="12"/>
  <c r="L38" i="12" s="1"/>
  <c r="K30" i="12"/>
  <c r="L30" i="12" s="1"/>
  <c r="K270" i="12"/>
  <c r="L270" i="12" s="1"/>
  <c r="K205" i="12"/>
  <c r="L205" i="12" s="1"/>
  <c r="K143" i="12"/>
  <c r="L143" i="12" s="1"/>
  <c r="K118" i="12"/>
  <c r="L118" i="12" s="1"/>
  <c r="K198" i="12"/>
  <c r="L198" i="12" s="1"/>
  <c r="K172" i="12"/>
  <c r="L172" i="12" s="1"/>
  <c r="K137" i="12"/>
  <c r="L137" i="12" s="1"/>
  <c r="K102" i="12"/>
  <c r="L102" i="12" s="1"/>
  <c r="K113" i="12"/>
  <c r="L113" i="12" s="1"/>
  <c r="K4" i="12"/>
  <c r="L4" i="12" s="1"/>
  <c r="K150" i="12"/>
  <c r="L150" i="12" s="1"/>
  <c r="K144" i="12"/>
  <c r="L144" i="12" s="1"/>
  <c r="K220" i="12"/>
  <c r="L220" i="12" s="1"/>
  <c r="K179" i="12"/>
  <c r="L179" i="12" s="1"/>
  <c r="K159" i="12"/>
  <c r="L159" i="12" s="1"/>
  <c r="K156" i="12"/>
  <c r="L156" i="12" s="1"/>
  <c r="K163" i="12"/>
  <c r="L163" i="12" s="1"/>
  <c r="L281" i="12" l="1"/>
  <c r="G150" i="3" l="1"/>
  <c r="H150" i="3" s="1"/>
  <c r="G135" i="3"/>
  <c r="H135" i="3" s="1"/>
  <c r="G109" i="3"/>
  <c r="H109" i="3" s="1"/>
  <c r="G180" i="3"/>
  <c r="H180" i="3" s="1"/>
  <c r="G243" i="3"/>
  <c r="H243" i="3" s="1"/>
  <c r="B283" i="3"/>
  <c r="G45" i="3"/>
  <c r="H45" i="3" s="1"/>
  <c r="G12" i="3"/>
  <c r="H12" i="3" s="1"/>
  <c r="G181" i="3" l="1"/>
  <c r="H181" i="3" s="1"/>
  <c r="G206" i="3"/>
  <c r="H206" i="3" s="1"/>
  <c r="G30" i="3" l="1"/>
  <c r="H30" i="3" s="1"/>
  <c r="G143" i="3"/>
  <c r="H143" i="3" s="1"/>
  <c r="G24" i="3" l="1"/>
  <c r="H24" i="3" s="1"/>
  <c r="G31" i="3"/>
  <c r="H31" i="3" s="1"/>
  <c r="G132" i="3"/>
  <c r="H132" i="3" s="1"/>
  <c r="G4" i="3"/>
  <c r="H4" i="3" s="1"/>
  <c r="G91" i="3"/>
  <c r="H91" i="3" s="1"/>
  <c r="G183" i="3"/>
  <c r="H183" i="3" s="1"/>
  <c r="G57" i="3"/>
  <c r="H57" i="3" s="1"/>
  <c r="G171" i="3"/>
  <c r="H171" i="3" s="1"/>
  <c r="G169" i="3"/>
  <c r="H169" i="3" s="1"/>
  <c r="G176" i="3"/>
  <c r="H176" i="3" s="1"/>
  <c r="G201" i="3"/>
  <c r="H201" i="3" s="1"/>
  <c r="G278" i="3"/>
  <c r="H278" i="3" s="1"/>
  <c r="G92" i="3"/>
  <c r="H92" i="3" s="1"/>
  <c r="G210" i="3"/>
  <c r="H210" i="3" s="1"/>
  <c r="G98" i="3"/>
  <c r="H98" i="3" s="1"/>
  <c r="G157" i="3"/>
  <c r="H157" i="3" s="1"/>
  <c r="G7" i="3"/>
  <c r="G106" i="3"/>
  <c r="G102" i="3"/>
  <c r="G191" i="3"/>
  <c r="G48" i="3"/>
  <c r="G195" i="3"/>
  <c r="G164" i="3"/>
  <c r="G282" i="3"/>
  <c r="G53" i="3"/>
  <c r="G193" i="3"/>
  <c r="G59" i="3"/>
  <c r="G43" i="3"/>
  <c r="G40" i="3"/>
  <c r="G118" i="3"/>
  <c r="G124" i="3"/>
  <c r="G252" i="3"/>
  <c r="G130" i="3"/>
  <c r="G112" i="3"/>
  <c r="G264" i="3"/>
  <c r="G83" i="3"/>
  <c r="G89" i="3"/>
  <c r="G147" i="3"/>
  <c r="G271" i="3"/>
  <c r="G21" i="3"/>
  <c r="G248" i="3"/>
  <c r="G177" i="3"/>
  <c r="G229" i="3"/>
  <c r="G62" i="3"/>
  <c r="G74" i="3"/>
  <c r="G270" i="3"/>
  <c r="G49" i="3"/>
  <c r="G241" i="3"/>
  <c r="G222" i="3"/>
  <c r="G198" i="3"/>
  <c r="G182" i="3"/>
  <c r="G276" i="3"/>
  <c r="G231" i="3"/>
  <c r="G272" i="3"/>
  <c r="G255" i="3"/>
  <c r="G137" i="3"/>
  <c r="G155" i="3"/>
  <c r="G142" i="3"/>
  <c r="G221" i="3"/>
  <c r="G233" i="3"/>
  <c r="G65" i="3"/>
  <c r="G266" i="3"/>
  <c r="G60" i="3"/>
  <c r="G159" i="3"/>
  <c r="G8" i="3"/>
  <c r="G236" i="3"/>
  <c r="G261" i="3"/>
  <c r="G161" i="3"/>
  <c r="G47" i="3"/>
  <c r="G192" i="3"/>
  <c r="G179" i="3"/>
  <c r="G209" i="3"/>
  <c r="G25" i="3"/>
  <c r="G6" i="3"/>
  <c r="G247" i="3"/>
  <c r="G41" i="3"/>
  <c r="G200" i="3"/>
  <c r="G97" i="3"/>
  <c r="G153" i="3"/>
  <c r="G205" i="3"/>
  <c r="G149" i="3"/>
  <c r="G217" i="3"/>
  <c r="G281" i="3"/>
  <c r="G251" i="3"/>
  <c r="G232" i="3"/>
  <c r="G86" i="3"/>
  <c r="G202" i="3"/>
  <c r="G145" i="3"/>
  <c r="G178" i="3"/>
  <c r="G56" i="3"/>
  <c r="G107" i="3"/>
  <c r="G265" i="3"/>
  <c r="G188" i="3"/>
  <c r="G101" i="3"/>
  <c r="G140" i="3"/>
  <c r="G141" i="3"/>
  <c r="G23" i="3"/>
  <c r="G186" i="3"/>
  <c r="G151" i="3"/>
  <c r="G11" i="3"/>
  <c r="G115" i="3"/>
  <c r="G230" i="3"/>
  <c r="G138" i="3"/>
  <c r="G174" i="3"/>
  <c r="G263" i="3"/>
  <c r="G162" i="3"/>
  <c r="G228" i="3"/>
  <c r="G105" i="3"/>
  <c r="G196" i="3"/>
  <c r="G90" i="3"/>
  <c r="G75" i="3"/>
  <c r="G39" i="3"/>
  <c r="G79" i="3"/>
  <c r="G258" i="3"/>
  <c r="G122" i="3"/>
  <c r="G160" i="3"/>
  <c r="G208" i="3"/>
  <c r="G166" i="3"/>
  <c r="G197" i="3"/>
  <c r="G239" i="3"/>
  <c r="G235" i="3"/>
  <c r="G28" i="3"/>
  <c r="G148" i="3"/>
  <c r="G5" i="3"/>
  <c r="G129" i="3"/>
  <c r="G81" i="3"/>
  <c r="G256" i="3"/>
  <c r="G170" i="3"/>
  <c r="G125" i="3"/>
  <c r="G225" i="3"/>
  <c r="G10" i="3"/>
  <c r="G51" i="3"/>
  <c r="G22" i="3"/>
  <c r="G254" i="3"/>
  <c r="G76" i="3"/>
  <c r="G250" i="3"/>
  <c r="G123" i="3"/>
  <c r="G95" i="3"/>
  <c r="G175" i="3"/>
  <c r="G267" i="3"/>
  <c r="G227" i="3"/>
  <c r="G19" i="3"/>
  <c r="G70" i="3"/>
  <c r="G66" i="3"/>
  <c r="G100" i="3"/>
  <c r="G240" i="3"/>
  <c r="G99" i="3"/>
  <c r="G17" i="3"/>
  <c r="G237" i="3"/>
  <c r="G259" i="3"/>
  <c r="G117" i="3"/>
  <c r="G172" i="3"/>
  <c r="G189" i="3"/>
  <c r="G50" i="3"/>
  <c r="G13" i="3"/>
  <c r="G58" i="3"/>
  <c r="G78" i="3"/>
  <c r="G152" i="3"/>
  <c r="G16" i="3"/>
  <c r="G262" i="3"/>
  <c r="G184" i="3"/>
  <c r="G34" i="3"/>
  <c r="G253" i="3"/>
  <c r="G215" i="3"/>
  <c r="G87" i="3"/>
  <c r="G94" i="3"/>
  <c r="G244" i="3"/>
  <c r="G190" i="3"/>
  <c r="G116" i="3"/>
  <c r="G218" i="3"/>
  <c r="G194" i="3"/>
  <c r="G136" i="3"/>
  <c r="G26" i="3"/>
  <c r="G214" i="3"/>
  <c r="G280" i="3"/>
  <c r="G213" i="3"/>
  <c r="G36" i="3"/>
  <c r="G127" i="3"/>
  <c r="G18" i="3"/>
  <c r="G119" i="3"/>
  <c r="G204" i="3"/>
  <c r="G114" i="3"/>
  <c r="G279" i="3"/>
  <c r="G203" i="3"/>
  <c r="G73" i="3"/>
  <c r="G133" i="3"/>
  <c r="G67" i="3"/>
  <c r="G63" i="3"/>
  <c r="G68" i="3"/>
  <c r="G84" i="3"/>
  <c r="G35" i="3"/>
  <c r="G146" i="3"/>
  <c r="G64" i="3"/>
  <c r="G134" i="3"/>
  <c r="G219" i="3"/>
  <c r="G234" i="3"/>
  <c r="G72" i="3"/>
  <c r="G54" i="3"/>
  <c r="G103" i="3"/>
  <c r="G207" i="3"/>
  <c r="G245" i="3"/>
  <c r="G20" i="3"/>
  <c r="G69" i="3"/>
  <c r="G269" i="3"/>
  <c r="G154" i="3"/>
  <c r="G113" i="3"/>
  <c r="G33" i="3"/>
  <c r="G275" i="3"/>
  <c r="G37" i="3"/>
  <c r="G93" i="3"/>
  <c r="G38" i="3"/>
  <c r="G32" i="3"/>
  <c r="G46" i="3"/>
  <c r="G126" i="3"/>
  <c r="G77" i="3"/>
  <c r="G85" i="3"/>
  <c r="G246" i="3"/>
  <c r="G168" i="3"/>
  <c r="G220" i="3"/>
  <c r="G9" i="3"/>
  <c r="G163" i="3"/>
  <c r="G44" i="3"/>
  <c r="G274" i="3"/>
  <c r="G277" i="3"/>
  <c r="G173" i="3"/>
  <c r="G104" i="3"/>
  <c r="G14" i="3"/>
  <c r="G158" i="3"/>
  <c r="G224" i="3"/>
  <c r="G71" i="3"/>
  <c r="G268" i="3"/>
  <c r="G29" i="3"/>
  <c r="G238" i="3"/>
  <c r="G88" i="3"/>
  <c r="G128" i="3"/>
  <c r="G131" i="3"/>
  <c r="G187" i="3"/>
  <c r="G61" i="3"/>
  <c r="G249" i="3"/>
  <c r="G260" i="3"/>
  <c r="G110" i="3"/>
  <c r="G55" i="3"/>
  <c r="G120" i="3"/>
  <c r="G223" i="3"/>
  <c r="G211" i="3"/>
  <c r="G156" i="3"/>
  <c r="H156" i="3" s="1"/>
  <c r="G167" i="3"/>
  <c r="H167" i="3" s="1"/>
  <c r="G273" i="3"/>
  <c r="H273" i="3" s="1"/>
  <c r="G52" i="3"/>
  <c r="H52" i="3" s="1"/>
  <c r="G42" i="3"/>
  <c r="H42" i="3" s="1"/>
  <c r="G96" i="3"/>
  <c r="H96" i="3" s="1"/>
  <c r="G212" i="3"/>
  <c r="H212" i="3" s="1"/>
  <c r="G139" i="3"/>
  <c r="H139" i="3" s="1"/>
  <c r="G199" i="3"/>
  <c r="H199" i="3" s="1"/>
  <c r="G165" i="3"/>
  <c r="H165" i="3" s="1"/>
  <c r="G15" i="3"/>
  <c r="H15" i="3" s="1"/>
  <c r="G242" i="3"/>
  <c r="H242" i="3" s="1"/>
  <c r="G82" i="3"/>
  <c r="H82" i="3" s="1"/>
  <c r="G80" i="3"/>
  <c r="H80" i="3" s="1"/>
  <c r="G216" i="3"/>
  <c r="H216" i="3" s="1"/>
  <c r="G111" i="3"/>
  <c r="H111" i="3" s="1"/>
  <c r="G121" i="3"/>
  <c r="H121" i="3" s="1"/>
  <c r="G226" i="3"/>
  <c r="H226" i="3" s="1"/>
  <c r="G27" i="3"/>
  <c r="H27" i="3" s="1"/>
  <c r="G257" i="3"/>
  <c r="H257" i="3" s="1"/>
  <c r="G144" i="3"/>
  <c r="H144" i="3" s="1"/>
  <c r="G108" i="3"/>
  <c r="H108" i="3" s="1"/>
  <c r="G185" i="3"/>
  <c r="H7" i="3" l="1"/>
  <c r="H106" i="3"/>
  <c r="H118" i="3"/>
  <c r="H124" i="3"/>
  <c r="H49" i="3"/>
  <c r="H209" i="3"/>
  <c r="H115" i="3"/>
  <c r="H160" i="3"/>
  <c r="H208" i="3"/>
  <c r="H51" i="3"/>
  <c r="H22" i="3"/>
  <c r="H267" i="3"/>
  <c r="H227" i="3"/>
  <c r="H50" i="3"/>
  <c r="H13" i="3"/>
  <c r="H190" i="3"/>
  <c r="H204" i="3"/>
  <c r="H114" i="3"/>
  <c r="H134" i="3"/>
  <c r="H219" i="3"/>
  <c r="H37" i="3"/>
  <c r="H93" i="3"/>
  <c r="H277" i="3"/>
  <c r="H61" i="3"/>
  <c r="H185" i="3"/>
  <c r="H195" i="3"/>
  <c r="H43" i="3"/>
  <c r="H40" i="3"/>
  <c r="H130" i="3"/>
  <c r="H112" i="3"/>
  <c r="H229" i="3"/>
  <c r="H62" i="3"/>
  <c r="H74" i="3"/>
  <c r="H222" i="3"/>
  <c r="H198" i="3"/>
  <c r="H182" i="3"/>
  <c r="H155" i="3"/>
  <c r="H142" i="3"/>
  <c r="H221" i="3"/>
  <c r="H233" i="3"/>
  <c r="H60" i="3"/>
  <c r="H159" i="3"/>
  <c r="H179" i="3"/>
  <c r="H25" i="3"/>
  <c r="H6" i="3"/>
  <c r="H247" i="3"/>
  <c r="H41" i="3"/>
  <c r="H251" i="3"/>
  <c r="H232" i="3"/>
  <c r="H86" i="3"/>
  <c r="H202" i="3"/>
  <c r="H107" i="3"/>
  <c r="H186" i="3"/>
  <c r="H151" i="3"/>
  <c r="H11" i="3"/>
  <c r="H263" i="3"/>
  <c r="H79" i="3"/>
  <c r="H258" i="3"/>
  <c r="H122" i="3"/>
  <c r="H197" i="3"/>
  <c r="H239" i="3"/>
  <c r="H235" i="3"/>
  <c r="H125" i="3"/>
  <c r="H225" i="3"/>
  <c r="H10" i="3"/>
  <c r="H76" i="3"/>
  <c r="H70" i="3"/>
  <c r="H117" i="3"/>
  <c r="H172" i="3"/>
  <c r="H189" i="3"/>
  <c r="H87" i="3"/>
  <c r="H94" i="3"/>
  <c r="H18" i="3"/>
  <c r="H119" i="3"/>
  <c r="H279" i="3"/>
  <c r="H203" i="3"/>
  <c r="H73" i="3"/>
  <c r="H64" i="3"/>
  <c r="H72" i="3"/>
  <c r="H54" i="3"/>
  <c r="H103" i="3"/>
  <c r="H113" i="3"/>
  <c r="H33" i="3"/>
  <c r="H275" i="3"/>
  <c r="H46" i="3"/>
  <c r="H163" i="3"/>
  <c r="H44" i="3"/>
  <c r="H274" i="3"/>
  <c r="H128" i="3"/>
  <c r="H131" i="3"/>
  <c r="H187" i="3"/>
  <c r="H100" i="3" l="1"/>
  <c r="H264" i="3"/>
  <c r="H32" i="3"/>
  <c r="H66" i="3"/>
  <c r="H266" i="3"/>
  <c r="H14" i="3"/>
  <c r="H104" i="3"/>
  <c r="H152" i="3"/>
  <c r="H78" i="3"/>
  <c r="H56" i="3"/>
  <c r="H178" i="3"/>
  <c r="H260" i="3"/>
  <c r="H194" i="3"/>
  <c r="H48" i="3"/>
  <c r="H174" i="3"/>
  <c r="H191" i="3"/>
  <c r="H218" i="3"/>
  <c r="H138" i="3"/>
  <c r="H223" i="3"/>
  <c r="H71" i="3"/>
  <c r="H85" i="3"/>
  <c r="H63" i="3"/>
  <c r="H214" i="3"/>
  <c r="H184" i="3"/>
  <c r="H250" i="3"/>
  <c r="H5" i="3"/>
  <c r="H105" i="3"/>
  <c r="H153" i="3"/>
  <c r="H236" i="3"/>
  <c r="H147" i="3"/>
  <c r="H282" i="3"/>
  <c r="H88" i="3"/>
  <c r="H9" i="3"/>
  <c r="H154" i="3"/>
  <c r="H146" i="3"/>
  <c r="H215" i="3"/>
  <c r="H259" i="3"/>
  <c r="H170" i="3"/>
  <c r="H39" i="3"/>
  <c r="H23" i="3"/>
  <c r="H281" i="3"/>
  <c r="H192" i="3"/>
  <c r="H137" i="3"/>
  <c r="H177" i="3"/>
  <c r="H59" i="3"/>
  <c r="H238" i="3"/>
  <c r="H220" i="3"/>
  <c r="H269" i="3"/>
  <c r="H35" i="3"/>
  <c r="H127" i="3"/>
  <c r="H253" i="3"/>
  <c r="H237" i="3"/>
  <c r="H175" i="3"/>
  <c r="H256" i="3"/>
  <c r="H75" i="3"/>
  <c r="H141" i="3"/>
  <c r="H217" i="3"/>
  <c r="H47" i="3"/>
  <c r="H255" i="3"/>
  <c r="H248" i="3"/>
  <c r="H193" i="3"/>
  <c r="H84" i="3"/>
  <c r="H140" i="3"/>
  <c r="H21" i="3"/>
  <c r="H29" i="3"/>
  <c r="H34" i="3"/>
  <c r="H90" i="3"/>
  <c r="H149" i="3"/>
  <c r="H69" i="3"/>
  <c r="H95" i="3"/>
  <c r="H161" i="3"/>
  <c r="H36" i="3"/>
  <c r="H81" i="3"/>
  <c r="H272" i="3"/>
  <c r="H168" i="3"/>
  <c r="H17" i="3"/>
  <c r="H53" i="3"/>
  <c r="H245" i="3"/>
  <c r="H8" i="3"/>
  <c r="H164" i="3"/>
  <c r="H67" i="3"/>
  <c r="H97" i="3"/>
  <c r="H89" i="3"/>
  <c r="H26" i="3"/>
  <c r="H110" i="3"/>
  <c r="H240" i="3"/>
  <c r="H77" i="3"/>
  <c r="H188" i="3"/>
  <c r="H120" i="3"/>
  <c r="H228" i="3"/>
  <c r="H148" i="3"/>
  <c r="H262" i="3"/>
  <c r="H224" i="3"/>
  <c r="H211" i="3"/>
  <c r="H268" i="3"/>
  <c r="H246" i="3"/>
  <c r="H20" i="3"/>
  <c r="H68" i="3"/>
  <c r="H280" i="3"/>
  <c r="H99" i="3"/>
  <c r="H123" i="3"/>
  <c r="H129" i="3"/>
  <c r="H196" i="3"/>
  <c r="H101" i="3"/>
  <c r="H205" i="3"/>
  <c r="H261" i="3"/>
  <c r="H231" i="3"/>
  <c r="H271" i="3"/>
  <c r="H38" i="3"/>
  <c r="H58" i="3"/>
  <c r="H19" i="3"/>
  <c r="H254" i="3"/>
  <c r="H166" i="3"/>
  <c r="H230" i="3"/>
  <c r="H145" i="3"/>
  <c r="H65" i="3"/>
  <c r="H241" i="3"/>
  <c r="H252" i="3"/>
  <c r="H102" i="3"/>
  <c r="H249" i="3"/>
  <c r="H234" i="3"/>
  <c r="H173" i="3"/>
  <c r="H116" i="3"/>
  <c r="H244" i="3"/>
  <c r="H270" i="3"/>
  <c r="H55" i="3"/>
  <c r="H158" i="3"/>
  <c r="H126" i="3"/>
  <c r="H207" i="3"/>
  <c r="H133" i="3"/>
  <c r="H136" i="3"/>
  <c r="H16" i="3"/>
  <c r="H28" i="3"/>
  <c r="H162" i="3"/>
  <c r="H265" i="3"/>
  <c r="H200" i="3"/>
  <c r="H276" i="3"/>
  <c r="H83" i="3"/>
  <c r="H213" i="3" l="1"/>
  <c r="F283" i="3" l="1"/>
  <c r="E283" i="3"/>
  <c r="D283" i="3"/>
  <c r="C283" i="3" l="1"/>
  <c r="G283" i="3" l="1"/>
</calcChain>
</file>

<file path=xl/sharedStrings.xml><?xml version="1.0" encoding="utf-8"?>
<sst xmlns="http://schemas.openxmlformats.org/spreadsheetml/2006/main" count="2612" uniqueCount="307">
  <si>
    <t>Billing Full Name</t>
  </si>
  <si>
    <t>Covered Days</t>
  </si>
  <si>
    <t>Lump Sum Payment PPD</t>
  </si>
  <si>
    <t>Pressure Ulcer</t>
  </si>
  <si>
    <t>Weight Loss</t>
  </si>
  <si>
    <t>Total Lump Sum Payment</t>
  </si>
  <si>
    <t>Urinary Tract Infection</t>
  </si>
  <si>
    <t>PFP Payment</t>
  </si>
  <si>
    <t>Anti Psychotic</t>
  </si>
  <si>
    <t>SOUTH POINTE REHABILITATION AND CARE CENTER</t>
  </si>
  <si>
    <t>AMBASSADOR MANOR NURSING CENTER</t>
  </si>
  <si>
    <t>TUSCANY VILLAGE NURSING CENTER</t>
  </si>
  <si>
    <t>RANCHWOOD NURSING CENTER</t>
  </si>
  <si>
    <t>TIMBERS SKILLED NURSING AND THERAPY (THE)</t>
  </si>
  <si>
    <t>GRACE SKILLED NURSING AND THERAPY JENKS</t>
  </si>
  <si>
    <t>FOREST HILLS CARE AND REHABILITATION CENTER</t>
  </si>
  <si>
    <t xml:space="preserve">GOLDEN AGE NURSING HOME OF GUTHRIE </t>
  </si>
  <si>
    <t>BROOKWOOD SKILLED NURSING AND THERAPY</t>
  </si>
  <si>
    <t>TULSA NURSING CENTER</t>
  </si>
  <si>
    <t>MEADOWLAKE ESTATES</t>
  </si>
  <si>
    <t>THE REGENCY SKILLED NURSING AND THERAPY</t>
  </si>
  <si>
    <t>ST. ANNS SKILLED NURSING AND THERAPY</t>
  </si>
  <si>
    <t>SEMINOLE CARE &amp; REHABILITATION CENTER</t>
  </si>
  <si>
    <t>WILDEWOOD SKILLED NURSING AND THERAPY</t>
  </si>
  <si>
    <t>AYERS NURSING HOME</t>
  </si>
  <si>
    <t>RAINBOW HEALTH CARE COMMUNITY</t>
  </si>
  <si>
    <t>HIGHLANDS AT OWASSO (THE)</t>
  </si>
  <si>
    <t xml:space="preserve">LEISURE VILLAGE HEALTH CARE </t>
  </si>
  <si>
    <t>STILWELL NURSING AND REHAB</t>
  </si>
  <si>
    <t>HERITAGE SKILLED NURSING AND THERAPY</t>
  </si>
  <si>
    <t>LANDMARK OF MIDWEST CITY REHAB &amp; NURSING CENTER</t>
  </si>
  <si>
    <t>GLENWOOD SKILLED NURSING AND THERAPY</t>
  </si>
  <si>
    <t>GRAND AT BETHANY SKILLED NURSING AND THERAPY (THE)</t>
  </si>
  <si>
    <t>MONTEVISTA REHABILITATION AND SKILLED CARE</t>
  </si>
  <si>
    <t>COTTAGE EXTENDED CARE (THE)</t>
  </si>
  <si>
    <t>THUNDER CARE AND REHABILITATION</t>
  </si>
  <si>
    <t>SOUTHERN HILLS REHABILITATION CENTER</t>
  </si>
  <si>
    <t>EMERALD CARE CENTER CLAREMORE</t>
  </si>
  <si>
    <t>OAKS HEALTHCARE CENTER (THE)</t>
  </si>
  <si>
    <t>GRACE SKILLED NURSING AND THERAPY NORMAN</t>
  </si>
  <si>
    <t>BEACON RIDGE</t>
  </si>
  <si>
    <t>HEARTSWORTH CENTER FOR NURSING &amp; REHABILITATION</t>
  </si>
  <si>
    <t>EDMOND HEALTH CARE CENTER</t>
  </si>
  <si>
    <t>BROADWAY LIVING CENTER</t>
  </si>
  <si>
    <t>SENIOR SUITES HEALTHCARE</t>
  </si>
  <si>
    <t>MEMORY CARE CENTER AT EMERALD</t>
  </si>
  <si>
    <t>GRAND LAKE VILLA</t>
  </si>
  <si>
    <t xml:space="preserve">BROKEN BOW HEALTH AND REHAB </t>
  </si>
  <si>
    <t>QUAIL RIDGE LIVING CENTER</t>
  </si>
  <si>
    <t>SPRINGS SKILLED NURSING AND THERAPY (THE)</t>
  </si>
  <si>
    <t>ANADARKO NURSING AND REHAB</t>
  </si>
  <si>
    <t>BRADFORD VILLAGE HEALTHCARE CENTER</t>
  </si>
  <si>
    <t>MAGNOLIA CREEK SKILLED NURSING AND THERAPY</t>
  </si>
  <si>
    <t>WILKINS HEALTH AND REHABILITATION COMMUNITY</t>
  </si>
  <si>
    <t>WILLOW PARK HEALTH CARE CENTER</t>
  </si>
  <si>
    <t>CLAREMORE SKILLED NURSING AND THERAPY</t>
  </si>
  <si>
    <t>GRACEWOOD HEALTH &amp; REHAB</t>
  </si>
  <si>
    <t>MERIDIAN NURSING HOME</t>
  </si>
  <si>
    <t>SEQUOYAH MANOR</t>
  </si>
  <si>
    <t>GARLAND ROAD NURSING &amp; REHAB CENTER</t>
  </si>
  <si>
    <t>NORTHWEST NURSING CENTER</t>
  </si>
  <si>
    <t>SAND SPRINGS NURSING &amp; REHAB CENTER</t>
  </si>
  <si>
    <t>BROKEN ARROW NURSING HOME</t>
  </si>
  <si>
    <t>SHERWOOD MANOR NURSING HOME</t>
  </si>
  <si>
    <t>PLEASANT VALLEY HEALTH CARE CENTER</t>
  </si>
  <si>
    <t>SEQUOYAH POINTE SKILLED NURSING AND THERAPY</t>
  </si>
  <si>
    <t>WESTHAVEN NURSING HOME</t>
  </si>
  <si>
    <t>ENGLISH VILLAGE SKILLED NURSING AND THERAPY</t>
  </si>
  <si>
    <t>ELK CITY NURSING CENTER</t>
  </si>
  <si>
    <t>COTTONWOOD CREEK SKILLED NURSING AND THERAPY</t>
  </si>
  <si>
    <t>WINDSOR HILLS NURSING CENTER</t>
  </si>
  <si>
    <t>SHANOAN SPRINGS NURSING AND REHABILITATION CENTER</t>
  </si>
  <si>
    <t>OAKRIDGE NURSING CENTER</t>
  </si>
  <si>
    <t>MIAMI NURSING CENTER</t>
  </si>
  <si>
    <t>BAPTIST VILLAGE OF OWASSO</t>
  </si>
  <si>
    <t>WEWOKA HEALTHCARE CENTER</t>
  </si>
  <si>
    <t>CHEROKEE COUNTY NURSING CENTER</t>
  </si>
  <si>
    <t>WILLOW CREEK HEALTH CARE</t>
  </si>
  <si>
    <t>HILLCREST MANOR</t>
  </si>
  <si>
    <t>BELL AVENUE NURSING CENTER</t>
  </si>
  <si>
    <t>WARR ACRES NURSING CENTER</t>
  </si>
  <si>
    <t>FOUNTAIN VIEW MANOR</t>
  </si>
  <si>
    <t>HIGHLAND PARK HEALTH CARE</t>
  </si>
  <si>
    <t>ARBOR VILLAGE</t>
  </si>
  <si>
    <t>24TH PLACE</t>
  </si>
  <si>
    <t>DRUMRIGHT NURSING HOME</t>
  </si>
  <si>
    <t>HERITAGE AT BRANDON PLACE</t>
  </si>
  <si>
    <t>LAKE COUNTRY NURSING CENTER</t>
  </si>
  <si>
    <t>ENID SENIOR CARE</t>
  </si>
  <si>
    <t>NOBLE HEALTH CARE CENTER</t>
  </si>
  <si>
    <t>CLINTON NURSING CENTER, LLC</t>
  </si>
  <si>
    <t>BELLEVUE NORTHWEST NURSING CENTER</t>
  </si>
  <si>
    <t>SHAWNEE CARE CENTER</t>
  </si>
  <si>
    <t>CAPITOL HILL SKILLED NURSING AND THERAPY</t>
  </si>
  <si>
    <t>ADA CARE CENTER</t>
  </si>
  <si>
    <t>EASTGATE VILLAGE RETIREMENT CENTER</t>
  </si>
  <si>
    <t>MAPLEWOOD CARE CENTER</t>
  </si>
  <si>
    <t xml:space="preserve">ELK CROSSING </t>
  </si>
  <si>
    <t>KINGWOOD SKILLED NURSING &amp; THERAPY</t>
  </si>
  <si>
    <t>COLONIAL MANOR</t>
  </si>
  <si>
    <t>SPIRO NURSING HOME</t>
  </si>
  <si>
    <t>ELMBROOK OF HUGO</t>
  </si>
  <si>
    <t>HARRAH NURSING CENTER</t>
  </si>
  <si>
    <t>WOODLANDS SKILLED NURSING AND THERAPY</t>
  </si>
  <si>
    <t>SIENNA EXTENDED CARE &amp; REHAB</t>
  </si>
  <si>
    <t>MCALESTER NURSING AND REHAB</t>
  </si>
  <si>
    <t>CIMARRON NURSING CENTER</t>
  </si>
  <si>
    <t>PARKHILL NORTH NURSING HOME</t>
  </si>
  <si>
    <t>BRIGHTON SENIOR LIVING AT LAKELAND MANOR</t>
  </si>
  <si>
    <t>FORREST MANOR NURSING CENTER</t>
  </si>
  <si>
    <t>CLINTON THERAPY &amp; LIVING CENTER</t>
  </si>
  <si>
    <t>HERITAGE MANOR</t>
  </si>
  <si>
    <t>COMMONS (THE)</t>
  </si>
  <si>
    <t>ELMBROOK HOME</t>
  </si>
  <si>
    <t>HILL NURSING HOME</t>
  </si>
  <si>
    <t>SUNSET ESTATES OF PURCELL</t>
  </si>
  <si>
    <t>COLONIAL TERRACE CARE CENTER</t>
  </si>
  <si>
    <t>SENIOR VILLAGE NURSING HOME</t>
  </si>
  <si>
    <t>CROSS TIMBERS NURSING AND REHABILITATION</t>
  </si>
  <si>
    <t>LAKEVIEW NURSING &amp; REHAB</t>
  </si>
  <si>
    <t>STROUD NURSING &amp; REHAB</t>
  </si>
  <si>
    <t>BALLARD NURSING CENTER</t>
  </si>
  <si>
    <t>PONCA CITY NURSING &amp; REHABILITATION CENTER</t>
  </si>
  <si>
    <t>HASKELL CARE CENTER</t>
  </si>
  <si>
    <t>GREEN COUNTRY CARE CENTER</t>
  </si>
  <si>
    <t>UNIVERSITY PARK SKILLED NURSING AND THERAPY MEMORY CARE</t>
  </si>
  <si>
    <t>EMERALD CARE CENTER SOUTHWEST</t>
  </si>
  <si>
    <t>CORDELL NURSING AND REHABILITATION</t>
  </si>
  <si>
    <t>NORTH COUNTY CENTER FOR NURSING AND REHABILITATION</t>
  </si>
  <si>
    <t>LINDSAY NURSING AND REHAB</t>
  </si>
  <si>
    <t>SHADY REST CARE CENTER</t>
  </si>
  <si>
    <t>SEQUOYAH POINTE LIVING CENTER</t>
  </si>
  <si>
    <t>COUNTRYSIDE ESTATES</t>
  </si>
  <si>
    <t>BAPTIST VILLAGE OF ENID</t>
  </si>
  <si>
    <t>MID DEL SKILLED NURSING &amp; THERAPY</t>
  </si>
  <si>
    <t>ASPEN HEALTH AND REHAB</t>
  </si>
  <si>
    <t>CORN HERITAGE VILLAGE OF WEATHERFORD</t>
  </si>
  <si>
    <t>MCMAHON TOMLINSON NURSING &amp; REHAB CENTER</t>
  </si>
  <si>
    <t>SEMINOLE PIONEER NURSING HOME</t>
  </si>
  <si>
    <t>YORK MANOR NURSING HOME</t>
  </si>
  <si>
    <t>GRAN GRANS PLACE</t>
  </si>
  <si>
    <t>PERRY GREEN VALLEY NURSING HOME</t>
  </si>
  <si>
    <t>FRANCISCAN VILLA</t>
  </si>
  <si>
    <t>TIDWELL LIVING CENTER</t>
  </si>
  <si>
    <t>SOUTHBROOK HEALTHCARE INC</t>
  </si>
  <si>
    <t>LINWOOD VILLAGE NURSING &amp; RETIREMENT APTS</t>
  </si>
  <si>
    <t>HERITAGE PARK - BETHANY</t>
  </si>
  <si>
    <t>FIRST SHAMROCK CARE CENTER</t>
  </si>
  <si>
    <t>GARDENS (THE)</t>
  </si>
  <si>
    <t>BLUE RIVER HEALTHCARE</t>
  </si>
  <si>
    <t>RUTH WILSON HURLEY MANOR</t>
  </si>
  <si>
    <t>MANGUM NURSING CENTER</t>
  </si>
  <si>
    <t>FOUR SEASONS REHABILITATION &amp; CARE</t>
  </si>
  <si>
    <t>NEW HOPE RETIREMENT &amp; CARE CENTER</t>
  </si>
  <si>
    <t>COLONIAL MANOR II</t>
  </si>
  <si>
    <t>WAGONER HEALTH AND REHAB</t>
  </si>
  <si>
    <t>LODGE AT BROOKLINE (THE)</t>
  </si>
  <si>
    <t>MARLOW NURSING AND REHAB</t>
  </si>
  <si>
    <t>TEMPLE MANOR NURSING HOME</t>
  </si>
  <si>
    <t>PARK PLACE HEALTHCARE &amp; REHAB</t>
  </si>
  <si>
    <t>COMMUNITY HEALTH CARE OF GORE</t>
  </si>
  <si>
    <t>RIVER OAKS SKILLED NURSING &amp; THERAPY</t>
  </si>
  <si>
    <t>GROVE NURSING CENTER</t>
  </si>
  <si>
    <t>FAMILY CARE CENTER OF KINGSTON</t>
  </si>
  <si>
    <t>VIAN NURSING &amp; REHAB</t>
  </si>
  <si>
    <t>BINGER NURSING AND REHABILITATION</t>
  </si>
  <si>
    <t>WINDRIDGE NURSING AND REHABILITATION CENTER</t>
  </si>
  <si>
    <t xml:space="preserve">OKLAHOMA MEMORY CARE INSTITUTE </t>
  </si>
  <si>
    <t>RIVERSIDE HEALTH SERVICES</t>
  </si>
  <si>
    <t>MONROE MANOR</t>
  </si>
  <si>
    <t>CHANDLER THERAPY &amp; LIVING CENTER, LLC</t>
  </si>
  <si>
    <t>HERITAGE HILLS LIVING &amp; REHABILITATION CENTER</t>
  </si>
  <si>
    <t>VILLAGE HEALTH CARE CENTER</t>
  </si>
  <si>
    <t>POCOLA HEALTH AND REHAB</t>
  </si>
  <si>
    <t>KINGS DAUGHTERS &amp; SONS NURSING HOME</t>
  </si>
  <si>
    <t>WALNUT GROVE LIVING CENTER</t>
  </si>
  <si>
    <t>GREENBRIER NURSING HOME</t>
  </si>
  <si>
    <t>NOWATA NURSING CENTER</t>
  </si>
  <si>
    <t>BOYCE MANOR NURSING HOME</t>
  </si>
  <si>
    <t>LEXINGTON NURSING HOME</t>
  </si>
  <si>
    <t>HERITAGE VILLAGE NURSING HOME</t>
  </si>
  <si>
    <t>TUTTLE CARE CENTER</t>
  </si>
  <si>
    <t>WOODVIEW HOME</t>
  </si>
  <si>
    <t>EUFAULA MANOR NURSING AND REHABILITATION CENTER</t>
  </si>
  <si>
    <t>COLONIAL PARK MANOR</t>
  </si>
  <si>
    <t>BETTY ANN NURSING CENTER</t>
  </si>
  <si>
    <t>LAKES (THE)</t>
  </si>
  <si>
    <t>TOWN OF VICI NURSING HOME</t>
  </si>
  <si>
    <t>MCLOUD NURSING CENTER</t>
  </si>
  <si>
    <t>SOUTHERN OAKS CARE CENTER</t>
  </si>
  <si>
    <t>SOUTHERN POINTE NURSING CENTER</t>
  </si>
  <si>
    <t>ROLLING HILLS CARE CENTER</t>
  </si>
  <si>
    <t>HOBART NURSING &amp; REHABILITATION</t>
  </si>
  <si>
    <t>WOLFE LIVING CENTER AT SUMMIT RIDGE</t>
  </si>
  <si>
    <t>BROADWAY MANOR NURSING HOME</t>
  </si>
  <si>
    <t>ARTESIAN HOME</t>
  </si>
  <si>
    <t>MEMORIAL HEIGHTS NURSING CENTER</t>
  </si>
  <si>
    <t>PURCELL CARE CENTER</t>
  </si>
  <si>
    <t>VILLAGES AT SOUTHERN HILLS (THE)</t>
  </si>
  <si>
    <t>BROOKSIDE NURSING CENTER</t>
  </si>
  <si>
    <t>MEADOWBROOK NURSING CENTER</t>
  </si>
  <si>
    <t>HASKELL COUNTY NURSING CENTER</t>
  </si>
  <si>
    <t>HIGHER CALL NURSING CENTER</t>
  </si>
  <si>
    <t>CALLAWAY NURSING HOME</t>
  </si>
  <si>
    <t>CALERA MANOR</t>
  </si>
  <si>
    <t>CHECOTAH NURSING CENTER</t>
  </si>
  <si>
    <t>ELMWOOD MANOR NURSING HOME</t>
  </si>
  <si>
    <t>HOLIDAY HEIGHTS NURSING HOME</t>
  </si>
  <si>
    <t>CHICKASHA NURSING CENTER, INC</t>
  </si>
  <si>
    <t>FORT GIBSON NURSING CENTER</t>
  </si>
  <si>
    <t>WASHITA VALLEY LIVING CENTER</t>
  </si>
  <si>
    <t>CIMARRON POINTE CARE CENTER</t>
  </si>
  <si>
    <t>WILLOW HAVEN NURSING HOME - ILA SEATON</t>
  </si>
  <si>
    <t>HEAVENER MANOR</t>
  </si>
  <si>
    <t>ANTLERS MANOR</t>
  </si>
  <si>
    <t>SKIATOOK NURSING HOME</t>
  </si>
  <si>
    <t>GREGSTON NURSING HOME</t>
  </si>
  <si>
    <t>SOUTH PARK EAST</t>
  </si>
  <si>
    <t>OSAGE NURSING HOME</t>
  </si>
  <si>
    <t>BARNSDALL NURSING HOME</t>
  </si>
  <si>
    <t>LATIMER NURSING HOME</t>
  </si>
  <si>
    <t>WESTERN SKILLED NURSING AND THERAPY</t>
  </si>
  <si>
    <t>MAPLE LAWN NURSING AND REHABILITATION CENTER</t>
  </si>
  <si>
    <t>CORN HERITAGE VILLAGE</t>
  </si>
  <si>
    <t>THE WILSHIRE SKILLED NURSING AND THERAPY</t>
  </si>
  <si>
    <t>HENNESSEY NURSING AND REHAB</t>
  </si>
  <si>
    <t>BEADLES NURSING HOME</t>
  </si>
  <si>
    <t>UNIVERSITY VILLAGE RETIREMENT COMMUNITY</t>
  </si>
  <si>
    <t>WILSON NURSING CENTER</t>
  </si>
  <si>
    <t>SHAWN MANOR NURSING HOME</t>
  </si>
  <si>
    <t>EMERALD CARE CENTER MIDWEST</t>
  </si>
  <si>
    <t>EL RENO POST-ACUTE REHABILITATION CENTER</t>
  </si>
  <si>
    <t>MOORELAND HERITAGE MANOR</t>
  </si>
  <si>
    <t>ATOKA MANOR</t>
  </si>
  <si>
    <t>MAPLE HEALTHCARE AND REHAB</t>
  </si>
  <si>
    <t>MEEKER NURSING CENTER</t>
  </si>
  <si>
    <t>FAIRMONT SKILLED NURSING AND THERAPY</t>
  </si>
  <si>
    <t>BEARE MANOR</t>
  </si>
  <si>
    <t>TALIHINA MANOR</t>
  </si>
  <si>
    <t>PARKLAND MANOR LIVING CENTER</t>
  </si>
  <si>
    <t>WOODWARD SKILLED NURSING AND THERAPY</t>
  </si>
  <si>
    <t>NORTH WINDS LIVING CENTER</t>
  </si>
  <si>
    <t>SHATTUCK NURSING CENTER</t>
  </si>
  <si>
    <t>STILLWATER CREEK SKILLED NURSING AND THERAPY</t>
  </si>
  <si>
    <t>HENSLEY NURSING &amp; REHAB</t>
  </si>
  <si>
    <t>COMMUNITY HEALTH CENTER</t>
  </si>
  <si>
    <t>SHARE MEDICAL CENTER</t>
  </si>
  <si>
    <t>EMERALD CARE CENTER TULSA</t>
  </si>
  <si>
    <t>CHOCTAW NATION NURSING HOME</t>
  </si>
  <si>
    <t>PAULS VALLEY HEALTH AND REHAB</t>
  </si>
  <si>
    <t>BEAVER COUNTY NURSING HOME</t>
  </si>
  <si>
    <t>HENRYETTA COMMUNITY SKILLED HEALTHCARE &amp; REHAB</t>
  </si>
  <si>
    <t>EASTWOOD MANOR</t>
  </si>
  <si>
    <t>SEQUOYAH EAST NURSING CENTER</t>
  </si>
  <si>
    <t>LIVING CENTER (THE)</t>
  </si>
  <si>
    <t>OKEMAH CARE CENTER</t>
  </si>
  <si>
    <t>TRINITY WOODS INC</t>
  </si>
  <si>
    <t>BAPTIST VILLAGE OF OKLAHOMA CITY</t>
  </si>
  <si>
    <t>SEILING NURSING CENTER</t>
  </si>
  <si>
    <t>ACCEL AT CRYSTAL PARK</t>
  </si>
  <si>
    <t>ZARROW POINTE</t>
  </si>
  <si>
    <t>CEARU MEDICAL RESORT</t>
  </si>
  <si>
    <t>COVENANT LIVING AT INVERNESS</t>
  </si>
  <si>
    <t>PARC PLACE MEDICAL RESORT</t>
  </si>
  <si>
    <t>OAK HILLS LIVING CENTER</t>
  </si>
  <si>
    <t>MEDICAL PARK WEST REHABILITATION AND SKILLED CARE</t>
  </si>
  <si>
    <t>BARTLESVILLE HEALTH AND REHAB COMMUNITY</t>
  </si>
  <si>
    <t>CEDARCREST CARE CENTER</t>
  </si>
  <si>
    <t>CEDAR CREST MANOR</t>
  </si>
  <si>
    <t>BRENTWOOD EXTENDED CARE &amp; REHAB</t>
  </si>
  <si>
    <t>BURFORD MANOR</t>
  </si>
  <si>
    <t>HOMESTEAD OF HUGO</t>
  </si>
  <si>
    <t>GLENHAVEN RETIREMENT VILLAGE</t>
  </si>
  <si>
    <t>MUSKOGEE NURSING CENTER</t>
  </si>
  <si>
    <t>LANE NURSING &amp; VENTILATOR CARE</t>
  </si>
  <si>
    <t>RAINBOW TERRACE CARE CENTER</t>
  </si>
  <si>
    <t>GOLDEN RULE HOME</t>
  </si>
  <si>
    <t>CARNEGIE NURSING HOME</t>
  </si>
  <si>
    <t>ASCENSION LIVING VIA CHRISTI VILLAGE PONCA CITY</t>
  </si>
  <si>
    <t>MEDICALODGES DEWEY</t>
  </si>
  <si>
    <t>JAN FRANCES CARE CENTER</t>
  </si>
  <si>
    <t>SUMMERS HEALTH SERVICES, LLC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</si>
  <si>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</si>
  <si>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</si>
  <si>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</si>
  <si>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</si>
  <si>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</si>
  <si>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</si>
  <si>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</si>
  <si>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</si>
  <si>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</si>
  <si>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</si>
  <si>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</si>
  <si>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for QM</t>
  </si>
  <si>
    <t>Re. per QM</t>
  </si>
  <si>
    <t>Prorated Covered Days</t>
  </si>
  <si>
    <t>Covered Days Per QM</t>
  </si>
  <si>
    <t>Estimated Lump Sum Amount</t>
  </si>
  <si>
    <t>PFP Earned PPD</t>
  </si>
  <si>
    <t>Lump Sum Amount</t>
  </si>
  <si>
    <t>PFP Payment Summary - SFY24-Q4</t>
  </si>
  <si>
    <t>COWETA CARE &amp; REHAB CENTER</t>
  </si>
  <si>
    <t>HERITAGE VILLA CARE &amp; REHAB CENTER</t>
  </si>
  <si>
    <t>CLEVELAND CARE &amp; REHAB CENTER</t>
  </si>
  <si>
    <t>MITCHELL CARE &amp; REHAB CENTER</t>
  </si>
  <si>
    <t>FAIRFAX BEHAVIORAL HEALTH AND MEMORY CARE COMMUNITY</t>
  </si>
  <si>
    <t>FAIRVIEW FELLOWSHIP HOME FOR SENIOR 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</si>
</sst>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2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5" tint="0.59999389629810485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4" fontId="3" fillId="2" borderId="1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44" fontId="4" fillId="0" borderId="2" xfId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44" fontId="1" fillId="0" borderId="0" xfId="1" applyFont="1" applyFill="1" applyAlignment="1">
      <alignment horizontal="left"/>
    </xf>
    <xf numFmtId="44" fontId="3" fillId="0" borderId="8" xfId="1" applyFont="1" applyFill="1" applyBorder="1" applyAlignment="1">
      <alignment horizontal="right" vertical="center"/>
    </xf>
    <xf numFmtId="44" fontId="2" fillId="0" borderId="0" xfId="1" applyFont="1" applyAlignment="1">
      <alignment horizontal="left"/>
    </xf>
    <xf numFmtId="44" fontId="3" fillId="0" borderId="9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horizontal="right" vertical="center"/>
    </xf>
    <xf numFmtId="2" fontId="0" fillId="0" borderId="0" xfId="1" applyNumberFormat="1" applyFont="1"/>
    <xf numFmtId="44" fontId="0" fillId="0" borderId="0" xfId="1" applyFont="1"/>
    <xf numFmtId="165" fontId="3" fillId="0" borderId="0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44" fontId="3" fillId="0" borderId="3" xfId="1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165" fontId="3" fillId="2" borderId="8" xfId="2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vertical="center"/>
    </xf>
    <xf numFmtId="44" fontId="3" fillId="0" borderId="10" xfId="1" applyFont="1" applyFill="1" applyBorder="1" applyAlignment="1">
      <alignment horizontal="right" vertical="center"/>
    </xf>
    <xf numFmtId="44" fontId="3" fillId="0" borderId="2" xfId="1" applyFont="1" applyFill="1" applyBorder="1" applyAlignment="1">
      <alignment horizontal="right" vertical="center"/>
    </xf>
    <xf numFmtId="49" fontId="5" fillId="10" borderId="1" xfId="0" applyNumberFormat="1" applyFont="1" applyFill="1" applyBorder="1" applyAlignment="1">
      <alignment horizontal="left" vertical="center" wrapText="1"/>
    </xf>
    <xf numFmtId="0" fontId="9" fillId="9" borderId="0" xfId="0" applyFont="1" applyFill="1"/>
    <xf numFmtId="0" fontId="1" fillId="9" borderId="0" xfId="0" applyFont="1" applyFill="1" applyAlignment="1">
      <alignment horizontal="left"/>
    </xf>
    <xf numFmtId="0" fontId="10" fillId="0" borderId="0" xfId="0" applyFont="1"/>
    <xf numFmtId="0" fontId="9" fillId="0" borderId="0" xfId="0" applyFont="1"/>
    <xf numFmtId="3" fontId="2" fillId="0" borderId="6" xfId="0" applyNumberFormat="1" applyFont="1" applyBorder="1" applyAlignment="1">
      <alignment horizontal="right" vertical="center"/>
    </xf>
    <xf numFmtId="44" fontId="2" fillId="0" borderId="6" xfId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horizontal="right" vertical="center"/>
    </xf>
    <xf numFmtId="43" fontId="2" fillId="0" borderId="6" xfId="2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44" fontId="3" fillId="0" borderId="0" xfId="0" applyNumberFormat="1" applyFont="1"/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10" fillId="9" borderId="0" xfId="0" applyFont="1" applyFill="1"/>
    <xf numFmtId="0" fontId="2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4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4" fontId="11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right" vertical="center"/>
    </xf>
    <xf numFmtId="49" fontId="5" fillId="12" borderId="1" xfId="0" applyNumberFormat="1" applyFont="1" applyFill="1" applyBorder="1" applyAlignment="1">
      <alignment horizontal="left" vertical="center" wrapText="1"/>
    </xf>
    <xf numFmtId="49" fontId="5" fillId="11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left" vertical="center" wrapText="1"/>
    </xf>
    <xf numFmtId="164" fontId="4" fillId="2" borderId="2" xfId="1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/>
    </xf>
  </cellXfs>
  <cellStyles count="4">
    <cellStyle name="Comma 2" xfId="2" xr:uid="{CA46A086-44B4-484B-A2CC-02E0D87C45DF}"/>
    <cellStyle name="Currency" xfId="1" builtinId="4"/>
    <cellStyle name="Normal" xfId="0" builtinId="0"/>
    <cellStyle name="Normal 2" xfId="3" xr:uid="{2F4BD7D2-3EBB-4CB1-AA60-2EA8F7AB9988}"/>
  </cellStyles>
  <dxfs count="0"/>
  <tableStyles count="0" defaultTableStyle="TableStyleMedium2" defaultPivotStyle="PivotStyleLight16"/>
  <colors>
    <mruColors>
      <color rgb="FFD372EE"/>
      <color rgb="FFDE96F2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4\PFP%20Lump%20Sum%20Payment%20Amounts-SFY24-Q4-Anti%20Psychotic%20-For%20Web.xlsx" TargetMode="External"/><Relationship Id="rId1" Type="http://schemas.openxmlformats.org/officeDocument/2006/relationships/externalLinkPath" Target="PFP%20Lump%20Sum%20Payment%20Amounts-SFY24-Q4-Anti%20Psychotic%20-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4\PFP%20Lump%20Sum%20Payment%20Amounts-SFY24-Q4-Pressure%20Ulcer%20-For%20Web.xlsx" TargetMode="External"/><Relationship Id="rId1" Type="http://schemas.openxmlformats.org/officeDocument/2006/relationships/externalLinkPath" Target="PFP%20Lump%20Sum%20Payment%20Amounts-SFY24-Q4-Pressure%20Ulcer%20-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4\PFP%20Lump%20Sum%20Payment%20Amounts-SFY24-Q4-UTI%20-For%20Web.xlsx" TargetMode="External"/><Relationship Id="rId1" Type="http://schemas.openxmlformats.org/officeDocument/2006/relationships/externalLinkPath" Target="PFP%20Lump%20Sum%20Payment%20Amounts-SFY24-Q4-UTI%20-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4\PFP%20Lump%20Sum%20Payment%20Amounts-SFY24-Q4-Weight%20Loss%20-For%20Web.xlsx" TargetMode="External"/><Relationship Id="rId1" Type="http://schemas.openxmlformats.org/officeDocument/2006/relationships/externalLinkPath" Target="PFP%20Lump%20Sum%20Payment%20Amounts-SFY24-Q4-Weight%20Loss%20-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174934.5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255234.25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183200.25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192422.75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8"/>
  <sheetViews>
    <sheetView tabSelected="1" zoomScaleNormal="100" workbookViewId="0">
      <pane ySplit="3" topLeftCell="A4" activePane="bottomLeft" state="frozen"/>
      <selection pane="bottomLeft" activeCell="F274" sqref="F274"/>
    </sheetView>
  </sheetViews>
  <sheetFormatPr defaultRowHeight="13.2"/>
  <cols>
    <col min="1" max="1" width="53.88671875" customWidth="1"/>
    <col min="2" max="2" width="14.5546875" customWidth="1"/>
    <col min="3" max="3" width="15.33203125" customWidth="1"/>
    <col min="4" max="4" width="15.88671875" customWidth="1"/>
    <col min="5" max="5" width="14.88671875" customWidth="1"/>
    <col min="6" max="6" width="14.44140625" customWidth="1"/>
    <col min="7" max="7" width="15.33203125" customWidth="1"/>
    <col min="8" max="8" width="14" customWidth="1"/>
  </cols>
  <sheetData>
    <row r="1" spans="1:8" s="20" customFormat="1" ht="25.2" customHeight="1">
      <c r="A1" s="86" t="s">
        <v>300</v>
      </c>
      <c r="B1" s="86"/>
      <c r="C1" s="86"/>
      <c r="D1" s="86"/>
      <c r="E1" s="86"/>
      <c r="F1" s="86"/>
      <c r="G1" s="86"/>
      <c r="H1" s="86"/>
    </row>
    <row r="2" spans="1:8" s="1" customFormat="1" ht="39.9" customHeight="1">
      <c r="A2" s="3" t="s">
        <v>0</v>
      </c>
      <c r="B2" s="3" t="s">
        <v>1</v>
      </c>
      <c r="C2" s="19" t="s">
        <v>8</v>
      </c>
      <c r="D2" s="19" t="s">
        <v>3</v>
      </c>
      <c r="E2" s="19" t="s">
        <v>6</v>
      </c>
      <c r="F2" s="19" t="s">
        <v>4</v>
      </c>
      <c r="G2" s="3" t="s">
        <v>5</v>
      </c>
      <c r="H2" s="3" t="s">
        <v>2</v>
      </c>
    </row>
    <row r="3" spans="1:8" s="1" customFormat="1" ht="21" customHeight="1">
      <c r="A3" s="8"/>
      <c r="B3" s="8"/>
      <c r="C3" s="4" t="s">
        <v>7</v>
      </c>
      <c r="D3" s="5" t="s">
        <v>7</v>
      </c>
      <c r="E3" s="6" t="s">
        <v>7</v>
      </c>
      <c r="F3" s="7" t="s">
        <v>7</v>
      </c>
      <c r="G3" s="8"/>
      <c r="H3" s="8"/>
    </row>
    <row r="4" spans="1:8" s="1" customFormat="1" ht="19.2" customHeight="1">
      <c r="A4" s="16" t="s">
        <v>84</v>
      </c>
      <c r="B4" s="17">
        <v>4410</v>
      </c>
      <c r="C4" s="10">
        <v>8553.9317394510508</v>
      </c>
      <c r="D4" s="10">
        <v>5862.7624304927731</v>
      </c>
      <c r="E4" s="10">
        <v>8167.9897919080349</v>
      </c>
      <c r="F4" s="10">
        <v>7776.511726783865</v>
      </c>
      <c r="G4" s="10">
        <f t="shared" ref="G4:G67" si="0">C4+D4+E4+F4</f>
        <v>30361.195688635726</v>
      </c>
      <c r="H4" s="10">
        <f t="shared" ref="H4:H67" si="1">G4/B4</f>
        <v>6.8846248727065138</v>
      </c>
    </row>
    <row r="5" spans="1:8" s="1" customFormat="1" ht="15.45" customHeight="1">
      <c r="A5" s="16" t="s">
        <v>259</v>
      </c>
      <c r="B5" s="17">
        <v>428</v>
      </c>
      <c r="C5" s="10">
        <v>830.17750215080503</v>
      </c>
      <c r="D5" s="10">
        <v>568.99372341290405</v>
      </c>
      <c r="E5" s="10">
        <v>792.72100474753711</v>
      </c>
      <c r="F5" s="10">
        <v>754.72721520714163</v>
      </c>
      <c r="G5" s="10">
        <f t="shared" si="0"/>
        <v>2946.6194455183877</v>
      </c>
      <c r="H5" s="10">
        <f t="shared" si="1"/>
        <v>6.8846248727065129</v>
      </c>
    </row>
    <row r="6" spans="1:8" s="1" customFormat="1" ht="15.45" customHeight="1">
      <c r="A6" s="16" t="s">
        <v>94</v>
      </c>
      <c r="B6" s="17">
        <v>4543</v>
      </c>
      <c r="C6" s="10">
        <v>8811.9074585773524</v>
      </c>
      <c r="D6" s="10">
        <v>6039.5759006187454</v>
      </c>
      <c r="E6" s="10">
        <v>0</v>
      </c>
      <c r="F6" s="10">
        <v>0</v>
      </c>
      <c r="G6" s="10">
        <f t="shared" si="0"/>
        <v>14851.483359196098</v>
      </c>
      <c r="H6" s="10">
        <f t="shared" si="1"/>
        <v>3.2690916485133386</v>
      </c>
    </row>
    <row r="7" spans="1:8" s="1" customFormat="1" ht="15.45" customHeight="1">
      <c r="A7" s="16" t="s">
        <v>10</v>
      </c>
      <c r="B7" s="17">
        <v>8271</v>
      </c>
      <c r="C7" s="10">
        <v>16042.986262358198</v>
      </c>
      <c r="D7" s="10">
        <v>10995.670762495629</v>
      </c>
      <c r="E7" s="10">
        <v>15319.148201558131</v>
      </c>
      <c r="F7" s="10">
        <v>14584.927095743617</v>
      </c>
      <c r="G7" s="10">
        <f t="shared" si="0"/>
        <v>56942.732322155578</v>
      </c>
      <c r="H7" s="10">
        <f t="shared" si="1"/>
        <v>6.8846248727065138</v>
      </c>
    </row>
    <row r="8" spans="1:8" s="1" customFormat="1" ht="15.45" customHeight="1">
      <c r="A8" s="16" t="s">
        <v>50</v>
      </c>
      <c r="B8" s="17">
        <v>6719</v>
      </c>
      <c r="C8" s="10">
        <v>0</v>
      </c>
      <c r="D8" s="10">
        <v>8932.4038028301457</v>
      </c>
      <c r="E8" s="10">
        <v>12444.608483408183</v>
      </c>
      <c r="F8" s="10">
        <v>11848.159249945758</v>
      </c>
      <c r="G8" s="10">
        <f t="shared" si="0"/>
        <v>33225.171536184091</v>
      </c>
      <c r="H8" s="10">
        <f t="shared" si="1"/>
        <v>4.9449578116065025</v>
      </c>
    </row>
    <row r="9" spans="1:8" s="1" customFormat="1" ht="15.45" customHeight="1">
      <c r="A9" s="16" t="s">
        <v>214</v>
      </c>
      <c r="B9" s="17">
        <v>2207</v>
      </c>
      <c r="C9" s="10">
        <v>4280.8452038477262</v>
      </c>
      <c r="D9" s="10">
        <v>2934.0400644212132</v>
      </c>
      <c r="E9" s="10">
        <v>4087.6991997145201</v>
      </c>
      <c r="F9" s="10">
        <v>3891.7826260798165</v>
      </c>
      <c r="G9" s="10">
        <f t="shared" si="0"/>
        <v>15194.367094063276</v>
      </c>
      <c r="H9" s="10">
        <f t="shared" si="1"/>
        <v>6.8846248727065138</v>
      </c>
    </row>
    <row r="10" spans="1:8" s="1" customFormat="1" ht="15.45" customHeight="1">
      <c r="A10" s="16" t="s">
        <v>83</v>
      </c>
      <c r="B10" s="17">
        <v>5201</v>
      </c>
      <c r="C10" s="10">
        <v>10088.208384781161</v>
      </c>
      <c r="D10" s="10">
        <v>6914.3372791367146</v>
      </c>
      <c r="E10" s="10">
        <v>0</v>
      </c>
      <c r="F10" s="10">
        <v>9171.3463698419237</v>
      </c>
      <c r="G10" s="10">
        <f t="shared" si="0"/>
        <v>26173.892033759796</v>
      </c>
      <c r="H10" s="10">
        <f t="shared" si="1"/>
        <v>5.0324729924552578</v>
      </c>
    </row>
    <row r="11" spans="1:8" s="1" customFormat="1" ht="15.45" customHeight="1">
      <c r="A11" s="16" t="s">
        <v>195</v>
      </c>
      <c r="B11" s="17">
        <v>3611</v>
      </c>
      <c r="C11" s="10">
        <v>7004.1377576321429</v>
      </c>
      <c r="D11" s="10">
        <v>4800.5521851495241</v>
      </c>
      <c r="E11" s="10">
        <v>6688.1204395872828</v>
      </c>
      <c r="F11" s="10">
        <v>6367.5700329742722</v>
      </c>
      <c r="G11" s="10">
        <f t="shared" si="0"/>
        <v>24860.380415343225</v>
      </c>
      <c r="H11" s="10">
        <f t="shared" si="1"/>
        <v>6.8846248727065147</v>
      </c>
    </row>
    <row r="12" spans="1:8" s="1" customFormat="1" ht="15.45" customHeight="1">
      <c r="A12" s="16" t="s">
        <v>278</v>
      </c>
      <c r="B12" s="17">
        <v>2258</v>
      </c>
      <c r="C12" s="10">
        <v>0</v>
      </c>
      <c r="D12" s="10">
        <v>0</v>
      </c>
      <c r="E12" s="10">
        <v>0</v>
      </c>
      <c r="F12" s="10">
        <v>0</v>
      </c>
      <c r="G12" s="10">
        <f t="shared" si="0"/>
        <v>0</v>
      </c>
      <c r="H12" s="10">
        <f t="shared" si="1"/>
        <v>0</v>
      </c>
    </row>
    <row r="13" spans="1:8" s="1" customFormat="1" ht="15.45" customHeight="1">
      <c r="A13" s="16" t="s">
        <v>135</v>
      </c>
      <c r="B13" s="17">
        <v>6188</v>
      </c>
      <c r="C13" s="10">
        <v>12002.659774086873</v>
      </c>
      <c r="D13" s="10">
        <v>8226.4793469136694</v>
      </c>
      <c r="E13" s="10">
        <v>0</v>
      </c>
      <c r="F13" s="10">
        <v>0</v>
      </c>
      <c r="G13" s="10">
        <f t="shared" si="0"/>
        <v>20229.139121000542</v>
      </c>
      <c r="H13" s="10">
        <f t="shared" si="1"/>
        <v>3.269091648513339</v>
      </c>
    </row>
    <row r="14" spans="1:8" s="1" customFormat="1" ht="15.45" customHeight="1">
      <c r="A14" s="16" t="s">
        <v>233</v>
      </c>
      <c r="B14" s="17">
        <v>2137</v>
      </c>
      <c r="C14" s="10">
        <v>0</v>
      </c>
      <c r="D14" s="10">
        <v>2840.9803433022803</v>
      </c>
      <c r="E14" s="10">
        <v>3958.0485680969323</v>
      </c>
      <c r="F14" s="10">
        <v>0</v>
      </c>
      <c r="G14" s="10">
        <f t="shared" si="0"/>
        <v>6799.028911399213</v>
      </c>
      <c r="H14" s="10">
        <f t="shared" si="1"/>
        <v>3.1815764676645828</v>
      </c>
    </row>
    <row r="15" spans="1:8" s="1" customFormat="1" ht="15.45" customHeight="1">
      <c r="A15" s="16" t="s">
        <v>24</v>
      </c>
      <c r="B15" s="17">
        <v>5822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f t="shared" si="1"/>
        <v>0</v>
      </c>
    </row>
    <row r="16" spans="1:8" s="1" customFormat="1" ht="15.45" customHeight="1">
      <c r="A16" s="16" t="s">
        <v>121</v>
      </c>
      <c r="B16" s="17">
        <v>3969</v>
      </c>
      <c r="C16" s="10">
        <v>0</v>
      </c>
      <c r="D16" s="10">
        <v>5276.4861874434955</v>
      </c>
      <c r="E16" s="10">
        <v>7351.1908127172319</v>
      </c>
      <c r="F16" s="10">
        <v>0</v>
      </c>
      <c r="G16" s="10">
        <f t="shared" si="0"/>
        <v>12627.677000160727</v>
      </c>
      <c r="H16" s="10">
        <f t="shared" si="1"/>
        <v>3.1815764676645824</v>
      </c>
    </row>
    <row r="17" spans="1:8" s="1" customFormat="1" ht="15.45" customHeight="1">
      <c r="A17" s="16" t="s">
        <v>133</v>
      </c>
      <c r="B17" s="17">
        <v>13</v>
      </c>
      <c r="C17" s="10">
        <v>25.215671794300153</v>
      </c>
      <c r="D17" s="10">
        <v>17.282519636373252</v>
      </c>
      <c r="E17" s="10">
        <v>24.077974443266317</v>
      </c>
      <c r="F17" s="10">
        <v>22.923957471244954</v>
      </c>
      <c r="G17" s="10">
        <f t="shared" si="0"/>
        <v>89.500123345184676</v>
      </c>
      <c r="H17" s="10">
        <f t="shared" si="1"/>
        <v>6.8846248727065138</v>
      </c>
    </row>
    <row r="18" spans="1:8" s="1" customFormat="1" ht="15.45" customHeight="1">
      <c r="A18" s="16" t="s">
        <v>257</v>
      </c>
      <c r="B18" s="17">
        <v>3254</v>
      </c>
      <c r="C18" s="10">
        <v>6311.6766168194381</v>
      </c>
      <c r="D18" s="10">
        <v>4325.9476074429667</v>
      </c>
      <c r="E18" s="10">
        <v>0</v>
      </c>
      <c r="F18" s="10">
        <v>0</v>
      </c>
      <c r="G18" s="10">
        <f t="shared" si="0"/>
        <v>10637.624224262405</v>
      </c>
      <c r="H18" s="10">
        <f t="shared" si="1"/>
        <v>3.269091648513339</v>
      </c>
    </row>
    <row r="19" spans="1:8" s="1" customFormat="1" ht="15.45" customHeight="1">
      <c r="A19" s="16" t="s">
        <v>74</v>
      </c>
      <c r="B19" s="17">
        <v>3160</v>
      </c>
      <c r="C19" s="10">
        <v>6129.347913076037</v>
      </c>
      <c r="D19" s="10">
        <v>4200.9816962261139</v>
      </c>
      <c r="E19" s="10">
        <v>5852.7999415939667</v>
      </c>
      <c r="F19" s="10">
        <v>5572.2850468564657</v>
      </c>
      <c r="G19" s="10">
        <f t="shared" si="0"/>
        <v>21755.414597752584</v>
      </c>
      <c r="H19" s="10">
        <f t="shared" si="1"/>
        <v>6.8846248727065138</v>
      </c>
    </row>
    <row r="20" spans="1:8" s="1" customFormat="1" ht="15.45" customHeight="1">
      <c r="A20" s="16" t="s">
        <v>219</v>
      </c>
      <c r="B20" s="17">
        <v>2372</v>
      </c>
      <c r="C20" s="10">
        <v>4600.8902689292281</v>
      </c>
      <c r="D20" s="10">
        <v>3153.395121344412</v>
      </c>
      <c r="E20" s="10">
        <v>0</v>
      </c>
      <c r="F20" s="10">
        <v>0</v>
      </c>
      <c r="G20" s="10">
        <f t="shared" si="0"/>
        <v>7754.2853902736406</v>
      </c>
      <c r="H20" s="10">
        <f t="shared" si="1"/>
        <v>3.269091648513339</v>
      </c>
    </row>
    <row r="21" spans="1:8" s="1" customFormat="1" ht="15.45" customHeight="1">
      <c r="A21" s="16" t="s">
        <v>266</v>
      </c>
      <c r="B21" s="17">
        <v>3804</v>
      </c>
      <c r="C21" s="10">
        <v>0</v>
      </c>
      <c r="D21" s="10">
        <v>5057.1311305202962</v>
      </c>
      <c r="E21" s="10">
        <v>0</v>
      </c>
      <c r="F21" s="10">
        <v>0</v>
      </c>
      <c r="G21" s="10">
        <f t="shared" si="0"/>
        <v>5057.1311305202962</v>
      </c>
      <c r="H21" s="10">
        <f t="shared" si="1"/>
        <v>1.329424587413327</v>
      </c>
    </row>
    <row r="22" spans="1:8" s="1" customFormat="1" ht="15.45" customHeight="1">
      <c r="A22" s="16" t="s">
        <v>40</v>
      </c>
      <c r="B22" s="17">
        <v>4596</v>
      </c>
      <c r="C22" s="10">
        <v>0</v>
      </c>
      <c r="D22" s="10">
        <v>6110.0354037516518</v>
      </c>
      <c r="E22" s="10">
        <v>8512.4900416347682</v>
      </c>
      <c r="F22" s="10">
        <v>0</v>
      </c>
      <c r="G22" s="10">
        <f t="shared" si="0"/>
        <v>14622.52544538642</v>
      </c>
      <c r="H22" s="10">
        <f t="shared" si="1"/>
        <v>3.1815764676645824</v>
      </c>
    </row>
    <row r="23" spans="1:8" s="1" customFormat="1" ht="15.45" customHeight="1">
      <c r="A23" s="16" t="s">
        <v>226</v>
      </c>
      <c r="B23" s="17">
        <v>2659</v>
      </c>
      <c r="C23" s="10">
        <v>5157.5747154649307</v>
      </c>
      <c r="D23" s="10">
        <v>3534.939977932037</v>
      </c>
      <c r="E23" s="10">
        <v>4924.8718495880876</v>
      </c>
      <c r="F23" s="10">
        <v>4688.8309935415637</v>
      </c>
      <c r="G23" s="10">
        <f t="shared" si="0"/>
        <v>18306.217536526619</v>
      </c>
      <c r="H23" s="10">
        <f t="shared" si="1"/>
        <v>6.8846248727065138</v>
      </c>
    </row>
    <row r="24" spans="1:8" s="1" customFormat="1" ht="15.45" customHeight="1">
      <c r="A24" s="16" t="s">
        <v>237</v>
      </c>
      <c r="B24" s="17">
        <v>2608</v>
      </c>
      <c r="C24" s="10">
        <v>5058.6516953488308</v>
      </c>
      <c r="D24" s="10">
        <v>3467.1393239739573</v>
      </c>
      <c r="E24" s="10">
        <v>4830.4121036952729</v>
      </c>
      <c r="F24" s="10">
        <v>0</v>
      </c>
      <c r="G24" s="10">
        <f t="shared" si="0"/>
        <v>13356.20312301806</v>
      </c>
      <c r="H24" s="10">
        <f t="shared" si="1"/>
        <v>5.1212435287645937</v>
      </c>
    </row>
    <row r="25" spans="1:8" s="1" customFormat="1" ht="15.45" customHeight="1">
      <c r="A25" s="16" t="s">
        <v>250</v>
      </c>
      <c r="B25" s="17">
        <v>1891</v>
      </c>
      <c r="C25" s="10">
        <v>3667.9104125401223</v>
      </c>
      <c r="D25" s="10">
        <v>2513.9418947986019</v>
      </c>
      <c r="E25" s="10">
        <v>3502.4192055551234</v>
      </c>
      <c r="F25" s="10">
        <v>3334.5541213941697</v>
      </c>
      <c r="G25" s="10">
        <f t="shared" si="0"/>
        <v>13018.825634288016</v>
      </c>
      <c r="H25" s="10">
        <f t="shared" si="1"/>
        <v>6.8846248727065129</v>
      </c>
    </row>
    <row r="26" spans="1:8" s="1" customFormat="1" ht="15.45" customHeight="1">
      <c r="A26" s="16" t="s">
        <v>79</v>
      </c>
      <c r="B26" s="17">
        <v>4027</v>
      </c>
      <c r="C26" s="10">
        <v>7811.0392550497472</v>
      </c>
      <c r="D26" s="10">
        <v>5353.5928135134682</v>
      </c>
      <c r="E26" s="10">
        <v>7458.6156217718044</v>
      </c>
      <c r="F26" s="10">
        <v>7101.13667205411</v>
      </c>
      <c r="G26" s="10">
        <f t="shared" si="0"/>
        <v>27724.38436238913</v>
      </c>
      <c r="H26" s="10">
        <f t="shared" si="1"/>
        <v>6.8846248727065138</v>
      </c>
    </row>
    <row r="27" spans="1:8" s="1" customFormat="1" ht="15.45" customHeight="1">
      <c r="A27" s="16" t="s">
        <v>91</v>
      </c>
      <c r="B27" s="17">
        <v>4806</v>
      </c>
      <c r="C27" s="10">
        <v>9322.0398956466561</v>
      </c>
      <c r="D27" s="10">
        <v>6389.21456710845</v>
      </c>
      <c r="E27" s="10">
        <v>0</v>
      </c>
      <c r="F27" s="10">
        <v>0</v>
      </c>
      <c r="G27" s="10">
        <f t="shared" si="0"/>
        <v>15711.254462755107</v>
      </c>
      <c r="H27" s="10">
        <f t="shared" si="1"/>
        <v>3.269091648513339</v>
      </c>
    </row>
    <row r="28" spans="1:8" s="1" customFormat="1" ht="15.45" customHeight="1">
      <c r="A28" s="16" t="s">
        <v>185</v>
      </c>
      <c r="B28" s="17">
        <v>4067</v>
      </c>
      <c r="C28" s="10">
        <v>0</v>
      </c>
      <c r="D28" s="10">
        <v>5406.7697970100016</v>
      </c>
      <c r="E28" s="10">
        <v>7532.7016969818542</v>
      </c>
      <c r="F28" s="10">
        <v>7171.6719258117864</v>
      </c>
      <c r="G28" s="10">
        <f t="shared" si="0"/>
        <v>20111.143419803644</v>
      </c>
      <c r="H28" s="10">
        <f t="shared" si="1"/>
        <v>4.9449578116065025</v>
      </c>
    </row>
    <row r="29" spans="1:8" s="1" customFormat="1" ht="15.45" customHeight="1">
      <c r="A29" s="16" t="s">
        <v>165</v>
      </c>
      <c r="B29" s="17">
        <v>2394</v>
      </c>
      <c r="C29" s="10">
        <v>4643.562944273428</v>
      </c>
      <c r="D29" s="10">
        <v>3182.6424622675054</v>
      </c>
      <c r="E29" s="10">
        <v>4434.0516013215047</v>
      </c>
      <c r="F29" s="10">
        <v>0</v>
      </c>
      <c r="G29" s="10">
        <f t="shared" si="0"/>
        <v>12260.257007862438</v>
      </c>
      <c r="H29" s="10">
        <f t="shared" si="1"/>
        <v>5.1212435287645937</v>
      </c>
    </row>
    <row r="30" spans="1:8" s="11" customFormat="1" ht="15.45" customHeight="1">
      <c r="A30" s="16" t="s">
        <v>149</v>
      </c>
      <c r="B30" s="17">
        <v>3661</v>
      </c>
      <c r="C30" s="10">
        <v>7101.1211106871433</v>
      </c>
      <c r="D30" s="10">
        <v>4867.0234145201912</v>
      </c>
      <c r="E30" s="10">
        <v>0</v>
      </c>
      <c r="F30" s="10">
        <v>6455.7391001713677</v>
      </c>
      <c r="G30" s="10">
        <f t="shared" si="0"/>
        <v>18423.883625378701</v>
      </c>
      <c r="H30" s="10">
        <f t="shared" si="1"/>
        <v>5.0324729924552587</v>
      </c>
    </row>
    <row r="31" spans="1:8" s="1" customFormat="1" ht="15.45" customHeight="1">
      <c r="A31" s="16" t="s">
        <v>178</v>
      </c>
      <c r="B31" s="17">
        <v>4858</v>
      </c>
      <c r="C31" s="10">
        <v>0</v>
      </c>
      <c r="D31" s="10">
        <v>6458.3446456539432</v>
      </c>
      <c r="E31" s="10">
        <v>8997.7538342605967</v>
      </c>
      <c r="F31" s="10">
        <v>0</v>
      </c>
      <c r="G31" s="10">
        <f t="shared" si="0"/>
        <v>15456.098479914541</v>
      </c>
      <c r="H31" s="10">
        <f t="shared" si="1"/>
        <v>3.1815764676645824</v>
      </c>
    </row>
    <row r="32" spans="1:8" s="1" customFormat="1" ht="15.45" customHeight="1">
      <c r="A32" s="16" t="s">
        <v>51</v>
      </c>
      <c r="B32" s="17">
        <v>5842</v>
      </c>
      <c r="C32" s="10">
        <v>11331.534970946268</v>
      </c>
      <c r="D32" s="10">
        <v>7766.4984396686577</v>
      </c>
      <c r="E32" s="10">
        <v>10820.271284427832</v>
      </c>
      <c r="F32" s="10">
        <v>10301.673811308694</v>
      </c>
      <c r="G32" s="10">
        <f t="shared" si="0"/>
        <v>40219.97850635145</v>
      </c>
      <c r="H32" s="10">
        <f t="shared" si="1"/>
        <v>6.8846248727065129</v>
      </c>
    </row>
    <row r="33" spans="1:8" s="1" customFormat="1" ht="15.45" customHeight="1">
      <c r="A33" s="16" t="s">
        <v>269</v>
      </c>
      <c r="B33" s="17">
        <v>4103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  <c r="H33" s="10">
        <f t="shared" si="1"/>
        <v>0</v>
      </c>
    </row>
    <row r="34" spans="1:8" s="1" customFormat="1" ht="15.45" customHeight="1">
      <c r="A34" s="16" t="s">
        <v>108</v>
      </c>
      <c r="B34" s="17">
        <v>2866</v>
      </c>
      <c r="C34" s="10">
        <v>5559.0857971126334</v>
      </c>
      <c r="D34" s="10">
        <v>3810.1308675265955</v>
      </c>
      <c r="E34" s="10">
        <v>5308.267288800097</v>
      </c>
      <c r="F34" s="10">
        <v>5053.850931737541</v>
      </c>
      <c r="G34" s="10">
        <f t="shared" si="0"/>
        <v>19731.334885176868</v>
      </c>
      <c r="H34" s="10">
        <f t="shared" si="1"/>
        <v>6.8846248727065138</v>
      </c>
    </row>
    <row r="35" spans="1:8" s="1" customFormat="1" ht="15.45" customHeight="1">
      <c r="A35" s="16" t="s">
        <v>43</v>
      </c>
      <c r="B35" s="17">
        <v>6418</v>
      </c>
      <c r="C35" s="10">
        <v>0</v>
      </c>
      <c r="D35" s="10">
        <v>8532.2470020187338</v>
      </c>
      <c r="E35" s="10">
        <v>11887.110767452556</v>
      </c>
      <c r="F35" s="10">
        <v>11317.381465419239</v>
      </c>
      <c r="G35" s="10">
        <f t="shared" si="0"/>
        <v>31736.739234890527</v>
      </c>
      <c r="H35" s="10">
        <f t="shared" si="1"/>
        <v>4.9449578116065016</v>
      </c>
    </row>
    <row r="36" spans="1:8" s="1" customFormat="1" ht="15.45" customHeight="1">
      <c r="A36" s="16" t="s">
        <v>194</v>
      </c>
      <c r="B36" s="17">
        <v>5109</v>
      </c>
      <c r="C36" s="10">
        <v>0</v>
      </c>
      <c r="D36" s="10">
        <v>6792.0302170946889</v>
      </c>
      <c r="E36" s="10">
        <v>0</v>
      </c>
      <c r="F36" s="10">
        <v>9009.1152861992668</v>
      </c>
      <c r="G36" s="10">
        <f t="shared" si="0"/>
        <v>15801.145503293956</v>
      </c>
      <c r="H36" s="10">
        <f t="shared" si="1"/>
        <v>3.092805931355247</v>
      </c>
    </row>
    <row r="37" spans="1:8" s="1" customFormat="1" ht="15.45" customHeight="1">
      <c r="A37" s="16" t="s">
        <v>62</v>
      </c>
      <c r="B37" s="17">
        <v>3858</v>
      </c>
      <c r="C37" s="10">
        <v>7483.2355217238455</v>
      </c>
      <c r="D37" s="10">
        <v>5128.9200582406165</v>
      </c>
      <c r="E37" s="10">
        <v>7145.6019540093421</v>
      </c>
      <c r="F37" s="10">
        <v>6803.125224927926</v>
      </c>
      <c r="G37" s="10">
        <f t="shared" si="0"/>
        <v>26560.882758901731</v>
      </c>
      <c r="H37" s="10">
        <f t="shared" si="1"/>
        <v>6.8846248727065138</v>
      </c>
    </row>
    <row r="38" spans="1:8" s="1" customFormat="1" ht="15.45" customHeight="1">
      <c r="A38" s="16" t="s">
        <v>47</v>
      </c>
      <c r="B38" s="17">
        <v>4028</v>
      </c>
      <c r="C38" s="10">
        <v>0</v>
      </c>
      <c r="D38" s="10">
        <v>5354.9222381008822</v>
      </c>
      <c r="E38" s="10">
        <v>7460.4677736520553</v>
      </c>
      <c r="F38" s="10">
        <v>7102.9000533980525</v>
      </c>
      <c r="G38" s="10">
        <f t="shared" si="0"/>
        <v>19918.290065150992</v>
      </c>
      <c r="H38" s="10">
        <f t="shared" si="1"/>
        <v>4.9449578116065025</v>
      </c>
    </row>
    <row r="39" spans="1:8" s="1" customFormat="1" ht="15.45" customHeight="1">
      <c r="A39" s="16" t="s">
        <v>199</v>
      </c>
      <c r="B39" s="17">
        <v>3630</v>
      </c>
      <c r="C39" s="10">
        <v>7040.9914317930425</v>
      </c>
      <c r="D39" s="10">
        <v>4825.8112523103773</v>
      </c>
      <c r="E39" s="10">
        <v>6723.3113253120555</v>
      </c>
      <c r="F39" s="10">
        <v>6401.0742785091679</v>
      </c>
      <c r="G39" s="10">
        <f t="shared" si="0"/>
        <v>24991.188287924644</v>
      </c>
      <c r="H39" s="10">
        <f t="shared" si="1"/>
        <v>6.8846248727065138</v>
      </c>
    </row>
    <row r="40" spans="1:8" s="1" customFormat="1" ht="15.45" customHeight="1">
      <c r="A40" s="16" t="s">
        <v>17</v>
      </c>
      <c r="B40" s="17">
        <v>6575</v>
      </c>
      <c r="C40" s="10">
        <v>12753.310926732578</v>
      </c>
      <c r="D40" s="10">
        <v>8740.9666622426266</v>
      </c>
      <c r="E40" s="10">
        <v>12177.898612652003</v>
      </c>
      <c r="F40" s="10">
        <v>11594.232336418121</v>
      </c>
      <c r="G40" s="10">
        <f t="shared" si="0"/>
        <v>45266.408538045333</v>
      </c>
      <c r="H40" s="10">
        <f t="shared" si="1"/>
        <v>6.8846248727065147</v>
      </c>
    </row>
    <row r="41" spans="1:8" s="1" customFormat="1" ht="15.45" customHeight="1">
      <c r="A41" s="16" t="s">
        <v>270</v>
      </c>
      <c r="B41" s="17">
        <v>3648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f t="shared" si="1"/>
        <v>0</v>
      </c>
    </row>
    <row r="42" spans="1:8" s="1" customFormat="1" ht="15.45" customHeight="1">
      <c r="A42" s="16" t="s">
        <v>204</v>
      </c>
      <c r="B42" s="17">
        <v>4450</v>
      </c>
      <c r="C42" s="10">
        <v>0</v>
      </c>
      <c r="D42" s="10">
        <v>5915.9394139893056</v>
      </c>
      <c r="E42" s="10">
        <v>8242.0758671180847</v>
      </c>
      <c r="F42" s="10">
        <v>7847.0469805415423</v>
      </c>
      <c r="G42" s="10">
        <f t="shared" si="0"/>
        <v>22005.062261648931</v>
      </c>
      <c r="H42" s="10">
        <f t="shared" si="1"/>
        <v>4.9449578116065016</v>
      </c>
    </row>
    <row r="43" spans="1:8" s="1" customFormat="1" ht="15.45" customHeight="1">
      <c r="A43" s="16" t="s">
        <v>203</v>
      </c>
      <c r="B43" s="17">
        <v>3647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f t="shared" si="1"/>
        <v>0</v>
      </c>
    </row>
    <row r="44" spans="1:8" s="1" customFormat="1" ht="15.45" customHeight="1">
      <c r="A44" s="16" t="s">
        <v>93</v>
      </c>
      <c r="B44" s="17">
        <v>5810</v>
      </c>
      <c r="C44" s="10">
        <v>11269.465624991068</v>
      </c>
      <c r="D44" s="10">
        <v>7723.9568528714308</v>
      </c>
      <c r="E44" s="10">
        <v>10761.002424259792</v>
      </c>
      <c r="F44" s="10">
        <v>10245.245608302554</v>
      </c>
      <c r="G44" s="10">
        <f t="shared" si="0"/>
        <v>39999.670510424847</v>
      </c>
      <c r="H44" s="10">
        <f t="shared" si="1"/>
        <v>6.8846248727065138</v>
      </c>
    </row>
    <row r="45" spans="1:8" s="1" customFormat="1" ht="15.45" customHeight="1">
      <c r="A45" s="16" t="s">
        <v>277</v>
      </c>
      <c r="B45" s="17">
        <v>2416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f t="shared" si="1"/>
        <v>0</v>
      </c>
    </row>
    <row r="46" spans="1:8" s="1" customFormat="1" ht="15.45" customHeight="1">
      <c r="A46" s="16" t="s">
        <v>261</v>
      </c>
      <c r="B46" s="17">
        <v>583</v>
      </c>
      <c r="C46" s="10">
        <v>1130.8258966213068</v>
      </c>
      <c r="D46" s="10">
        <v>775.05453446196975</v>
      </c>
      <c r="E46" s="10">
        <v>0</v>
      </c>
      <c r="F46" s="10">
        <v>1028.051323518139</v>
      </c>
      <c r="G46" s="10">
        <f t="shared" si="0"/>
        <v>2933.9317546014154</v>
      </c>
      <c r="H46" s="10">
        <f t="shared" si="1"/>
        <v>5.0324729924552578</v>
      </c>
    </row>
    <row r="47" spans="1:8" s="1" customFormat="1" ht="15.45" customHeight="1">
      <c r="A47" s="16" t="s">
        <v>268</v>
      </c>
      <c r="B47" s="17">
        <v>3847</v>
      </c>
      <c r="C47" s="10">
        <v>0</v>
      </c>
      <c r="D47" s="10">
        <v>0</v>
      </c>
      <c r="E47" s="10">
        <v>0</v>
      </c>
      <c r="F47" s="10">
        <v>0</v>
      </c>
      <c r="G47" s="10">
        <f t="shared" si="0"/>
        <v>0</v>
      </c>
      <c r="H47" s="10">
        <f t="shared" si="1"/>
        <v>0</v>
      </c>
    </row>
    <row r="48" spans="1:8" s="1" customFormat="1" ht="15.45" customHeight="1">
      <c r="A48" s="16" t="s">
        <v>267</v>
      </c>
      <c r="B48" s="17">
        <v>4241</v>
      </c>
      <c r="C48" s="10">
        <v>0</v>
      </c>
      <c r="D48" s="10">
        <v>5638.0896752199205</v>
      </c>
      <c r="E48" s="10">
        <v>7854.9761241455726</v>
      </c>
      <c r="F48" s="10">
        <v>7478.5002796576809</v>
      </c>
      <c r="G48" s="10">
        <f t="shared" si="0"/>
        <v>20971.566079023174</v>
      </c>
      <c r="H48" s="10">
        <f t="shared" si="1"/>
        <v>4.9449578116065016</v>
      </c>
    </row>
    <row r="49" spans="1:8" s="1" customFormat="1" ht="15.45" customHeight="1">
      <c r="A49" s="16" t="s">
        <v>170</v>
      </c>
      <c r="B49" s="17">
        <v>3661</v>
      </c>
      <c r="C49" s="10">
        <v>7101.1211106871433</v>
      </c>
      <c r="D49" s="10">
        <v>4867.0234145201912</v>
      </c>
      <c r="E49" s="10">
        <v>6780.7280335998448</v>
      </c>
      <c r="F49" s="10">
        <v>6455.7391001713677</v>
      </c>
      <c r="G49" s="10">
        <f t="shared" si="0"/>
        <v>25204.611658978545</v>
      </c>
      <c r="H49" s="10">
        <f t="shared" si="1"/>
        <v>6.8846248727065129</v>
      </c>
    </row>
    <row r="50" spans="1:8" s="1" customFormat="1" ht="15.45" customHeight="1">
      <c r="A50" s="16" t="s">
        <v>205</v>
      </c>
      <c r="B50" s="17">
        <v>2178</v>
      </c>
      <c r="C50" s="10">
        <v>4224.5948590758253</v>
      </c>
      <c r="D50" s="10">
        <v>2895.4867513862264</v>
      </c>
      <c r="E50" s="10">
        <v>0</v>
      </c>
      <c r="F50" s="10">
        <v>3840.6445671055008</v>
      </c>
      <c r="G50" s="10">
        <f t="shared" si="0"/>
        <v>10960.726177567552</v>
      </c>
      <c r="H50" s="10">
        <f t="shared" si="1"/>
        <v>5.0324729924552578</v>
      </c>
    </row>
    <row r="51" spans="1:8" s="1" customFormat="1" ht="15.45" customHeight="1">
      <c r="A51" s="16" t="s">
        <v>76</v>
      </c>
      <c r="B51" s="17">
        <v>6260</v>
      </c>
      <c r="C51" s="10">
        <v>12142.315802486073</v>
      </c>
      <c r="D51" s="10">
        <v>8322.197917207428</v>
      </c>
      <c r="E51" s="10">
        <v>11594.470770372856</v>
      </c>
      <c r="F51" s="10">
        <v>11038.767213076417</v>
      </c>
      <c r="G51" s="10">
        <f t="shared" si="0"/>
        <v>43097.751703142778</v>
      </c>
      <c r="H51" s="10">
        <f t="shared" si="1"/>
        <v>6.8846248727065138</v>
      </c>
    </row>
    <row r="52" spans="1:8" s="1" customFormat="1" ht="15.45" customHeight="1">
      <c r="A52" s="16" t="s">
        <v>208</v>
      </c>
      <c r="B52" s="17">
        <v>1984</v>
      </c>
      <c r="C52" s="10">
        <v>3848.2994492224234</v>
      </c>
      <c r="D52" s="10">
        <v>2637.5783814280412</v>
      </c>
      <c r="E52" s="10">
        <v>3674.6693304184901</v>
      </c>
      <c r="F52" s="10">
        <v>0</v>
      </c>
      <c r="G52" s="10">
        <f t="shared" si="0"/>
        <v>10160.547161068955</v>
      </c>
      <c r="H52" s="10">
        <f t="shared" si="1"/>
        <v>5.1212435287645937</v>
      </c>
    </row>
    <row r="53" spans="1:8" s="1" customFormat="1" ht="15.45" customHeight="1">
      <c r="A53" s="16" t="s">
        <v>248</v>
      </c>
      <c r="B53" s="17">
        <v>1144</v>
      </c>
      <c r="C53" s="10">
        <v>0</v>
      </c>
      <c r="D53" s="10">
        <v>1520.8617280008464</v>
      </c>
      <c r="E53" s="10">
        <v>2118.8617510074359</v>
      </c>
      <c r="F53" s="10">
        <v>2017.3082574695559</v>
      </c>
      <c r="G53" s="10">
        <f t="shared" si="0"/>
        <v>5657.0317364778384</v>
      </c>
      <c r="H53" s="10">
        <f t="shared" si="1"/>
        <v>4.9449578116065025</v>
      </c>
    </row>
    <row r="54" spans="1:8" s="1" customFormat="1" ht="15.45" customHeight="1">
      <c r="A54" s="16" t="s">
        <v>106</v>
      </c>
      <c r="B54" s="17">
        <v>3061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f t="shared" si="1"/>
        <v>0</v>
      </c>
    </row>
    <row r="55" spans="1:8" s="1" customFormat="1" ht="15.45" customHeight="1">
      <c r="A55" s="16" t="s">
        <v>211</v>
      </c>
      <c r="B55" s="17">
        <v>3276</v>
      </c>
      <c r="C55" s="10">
        <v>6354.3492921636389</v>
      </c>
      <c r="D55" s="10">
        <v>4355.1949483660601</v>
      </c>
      <c r="E55" s="10">
        <v>6067.6495597031117</v>
      </c>
      <c r="F55" s="10">
        <v>5776.8372827537287</v>
      </c>
      <c r="G55" s="10">
        <f t="shared" si="0"/>
        <v>22554.031082986538</v>
      </c>
      <c r="H55" s="10">
        <f t="shared" si="1"/>
        <v>6.8846248727065129</v>
      </c>
    </row>
    <row r="56" spans="1:8" s="1" customFormat="1" ht="15.45" customHeight="1">
      <c r="A56" s="16" t="s">
        <v>55</v>
      </c>
      <c r="B56" s="17">
        <v>4166</v>
      </c>
      <c r="C56" s="10">
        <v>8080.6529765426494</v>
      </c>
      <c r="D56" s="10">
        <v>5538.3828311639209</v>
      </c>
      <c r="E56" s="10">
        <v>7716.0647331267282</v>
      </c>
      <c r="F56" s="10">
        <v>7346.2466788620368</v>
      </c>
      <c r="G56" s="10">
        <f t="shared" si="0"/>
        <v>28681.347219695337</v>
      </c>
      <c r="H56" s="10">
        <f t="shared" si="1"/>
        <v>6.8846248727065138</v>
      </c>
    </row>
    <row r="57" spans="1:8" s="1" customFormat="1" ht="15.45" customHeight="1">
      <c r="A57" s="16" t="s">
        <v>303</v>
      </c>
      <c r="B57" s="17">
        <v>4669</v>
      </c>
      <c r="C57" s="10">
        <v>9056.3055082759547</v>
      </c>
      <c r="D57" s="10">
        <v>6207.0833986328244</v>
      </c>
      <c r="E57" s="10">
        <v>8647.697128893109</v>
      </c>
      <c r="F57" s="10">
        <v>8233.2274948648228</v>
      </c>
      <c r="G57" s="10">
        <f t="shared" si="0"/>
        <v>32144.31353066671</v>
      </c>
      <c r="H57" s="10">
        <f t="shared" si="1"/>
        <v>6.8846248727065129</v>
      </c>
    </row>
    <row r="58" spans="1:8" s="1" customFormat="1" ht="15.45" customHeight="1">
      <c r="A58" s="16" t="s">
        <v>90</v>
      </c>
      <c r="B58" s="17">
        <v>3253</v>
      </c>
      <c r="C58" s="10">
        <v>6309.7369497583386</v>
      </c>
      <c r="D58" s="10">
        <v>4324.6181828555536</v>
      </c>
      <c r="E58" s="10">
        <v>6025.0500664573328</v>
      </c>
      <c r="F58" s="10">
        <v>5736.279511843064</v>
      </c>
      <c r="G58" s="10">
        <f t="shared" si="0"/>
        <v>22395.684710914291</v>
      </c>
      <c r="H58" s="10">
        <f t="shared" si="1"/>
        <v>6.8846248727065147</v>
      </c>
    </row>
    <row r="59" spans="1:8" s="1" customFormat="1" ht="15.45" customHeight="1">
      <c r="A59" s="16" t="s">
        <v>110</v>
      </c>
      <c r="B59" s="17">
        <v>3203</v>
      </c>
      <c r="C59" s="10">
        <v>0</v>
      </c>
      <c r="D59" s="10">
        <v>4258.1469534848866</v>
      </c>
      <c r="E59" s="10">
        <v>5932.4424724447699</v>
      </c>
      <c r="F59" s="10">
        <v>0</v>
      </c>
      <c r="G59" s="10">
        <f t="shared" si="0"/>
        <v>10190.589425929656</v>
      </c>
      <c r="H59" s="10">
        <f t="shared" si="1"/>
        <v>3.1815764676645819</v>
      </c>
    </row>
    <row r="60" spans="1:8" s="1" customFormat="1" ht="15.45" customHeight="1">
      <c r="A60" s="16" t="s">
        <v>99</v>
      </c>
      <c r="B60" s="17">
        <v>3154</v>
      </c>
      <c r="C60" s="10">
        <v>6117.7099107094364</v>
      </c>
      <c r="D60" s="10">
        <v>4193.0051487016335</v>
      </c>
      <c r="E60" s="10">
        <v>5841.6870303124588</v>
      </c>
      <c r="F60" s="10">
        <v>5561.7047587928146</v>
      </c>
      <c r="G60" s="10">
        <f t="shared" si="0"/>
        <v>21714.106848516341</v>
      </c>
      <c r="H60" s="10">
        <f t="shared" si="1"/>
        <v>6.8846248727065129</v>
      </c>
    </row>
    <row r="61" spans="1:8" s="1" customFormat="1" ht="15.45" customHeight="1">
      <c r="A61" s="16" t="s">
        <v>154</v>
      </c>
      <c r="B61" s="17">
        <v>2970</v>
      </c>
      <c r="C61" s="10">
        <v>0</v>
      </c>
      <c r="D61" s="10">
        <v>3948.3910246175815</v>
      </c>
      <c r="E61" s="10">
        <v>0</v>
      </c>
      <c r="F61" s="10">
        <v>0</v>
      </c>
      <c r="G61" s="10">
        <f t="shared" si="0"/>
        <v>3948.3910246175815</v>
      </c>
      <c r="H61" s="10">
        <f t="shared" si="1"/>
        <v>1.329424587413327</v>
      </c>
    </row>
    <row r="62" spans="1:8" s="1" customFormat="1" ht="15.45" customHeight="1">
      <c r="A62" s="16" t="s">
        <v>184</v>
      </c>
      <c r="B62" s="17">
        <v>6549</v>
      </c>
      <c r="C62" s="10">
        <v>0</v>
      </c>
      <c r="D62" s="10">
        <v>8706.4016229698791</v>
      </c>
      <c r="E62" s="10">
        <v>12129.74266376547</v>
      </c>
      <c r="F62" s="10">
        <v>0</v>
      </c>
      <c r="G62" s="10">
        <f t="shared" si="0"/>
        <v>20836.144286735347</v>
      </c>
      <c r="H62" s="10">
        <f t="shared" si="1"/>
        <v>3.1815764676645819</v>
      </c>
    </row>
    <row r="63" spans="1:8" s="1" customFormat="1" ht="15.45" customHeight="1">
      <c r="A63" s="16" t="s">
        <v>116</v>
      </c>
      <c r="B63" s="17">
        <v>2914</v>
      </c>
      <c r="C63" s="10">
        <v>5652.1898160454348</v>
      </c>
      <c r="D63" s="10">
        <v>3873.9432477224354</v>
      </c>
      <c r="E63" s="10">
        <v>5397.1705790521573</v>
      </c>
      <c r="F63" s="10">
        <v>5138.4932362467534</v>
      </c>
      <c r="G63" s="10">
        <f t="shared" si="0"/>
        <v>20061.79687906678</v>
      </c>
      <c r="H63" s="10">
        <f t="shared" si="1"/>
        <v>6.8846248727065138</v>
      </c>
    </row>
    <row r="64" spans="1:8" s="1" customFormat="1" ht="15.45" customHeight="1">
      <c r="A64" s="16" t="s">
        <v>112</v>
      </c>
      <c r="B64" s="17">
        <v>5025</v>
      </c>
      <c r="C64" s="10">
        <v>0</v>
      </c>
      <c r="D64" s="10">
        <v>6680.3585517519687</v>
      </c>
      <c r="E64" s="10">
        <v>9307.0631982625564</v>
      </c>
      <c r="F64" s="10">
        <v>8860.991253308146</v>
      </c>
      <c r="G64" s="10">
        <f t="shared" si="0"/>
        <v>24848.413003322668</v>
      </c>
      <c r="H64" s="10">
        <f t="shared" si="1"/>
        <v>4.9449578116065016</v>
      </c>
    </row>
    <row r="65" spans="1:8" s="1" customFormat="1" ht="15.45" customHeight="1">
      <c r="A65" s="16" t="s">
        <v>160</v>
      </c>
      <c r="B65" s="17">
        <v>2955</v>
      </c>
      <c r="C65" s="10">
        <v>5731.7161655505352</v>
      </c>
      <c r="D65" s="10">
        <v>3928.449655806382</v>
      </c>
      <c r="E65" s="10">
        <v>0</v>
      </c>
      <c r="F65" s="10">
        <v>5210.7918713483723</v>
      </c>
      <c r="G65" s="10">
        <f t="shared" si="0"/>
        <v>14870.957692705289</v>
      </c>
      <c r="H65" s="10">
        <f t="shared" si="1"/>
        <v>5.0324729924552587</v>
      </c>
    </row>
    <row r="66" spans="1:8" s="1" customFormat="1" ht="15.45" customHeight="1">
      <c r="A66" s="16" t="s">
        <v>245</v>
      </c>
      <c r="B66" s="17">
        <v>2148</v>
      </c>
      <c r="C66" s="10">
        <v>0</v>
      </c>
      <c r="D66" s="10">
        <v>2855.604013763827</v>
      </c>
      <c r="E66" s="10">
        <v>3978.4222387796963</v>
      </c>
      <c r="F66" s="10">
        <v>3787.7431267872435</v>
      </c>
      <c r="G66" s="10">
        <f t="shared" si="0"/>
        <v>10621.769379330766</v>
      </c>
      <c r="H66" s="10">
        <f t="shared" si="1"/>
        <v>4.9449578116065016</v>
      </c>
    </row>
    <row r="67" spans="1:8" s="1" customFormat="1" ht="15.45" customHeight="1">
      <c r="A67" s="16" t="s">
        <v>127</v>
      </c>
      <c r="B67" s="17">
        <v>3084</v>
      </c>
      <c r="C67" s="10">
        <v>5981.9332164324369</v>
      </c>
      <c r="D67" s="10">
        <v>4099.9454275827011</v>
      </c>
      <c r="E67" s="10">
        <v>5712.0363986948705</v>
      </c>
      <c r="F67" s="10">
        <v>0</v>
      </c>
      <c r="G67" s="10">
        <f t="shared" si="0"/>
        <v>15793.915042710008</v>
      </c>
      <c r="H67" s="10">
        <f t="shared" si="1"/>
        <v>5.1212435287645945</v>
      </c>
    </row>
    <row r="68" spans="1:8" s="1" customFormat="1" ht="15.45" customHeight="1">
      <c r="A68" s="16" t="s">
        <v>223</v>
      </c>
      <c r="B68" s="17">
        <v>3881</v>
      </c>
      <c r="C68" s="10">
        <v>0</v>
      </c>
      <c r="D68" s="10">
        <v>5159.496823751123</v>
      </c>
      <c r="E68" s="10">
        <v>7188.2014472551209</v>
      </c>
      <c r="F68" s="10">
        <v>6843.6829958385897</v>
      </c>
      <c r="G68" s="10">
        <f t="shared" ref="G68:G131" si="2">C68+D68+E68+F68</f>
        <v>19191.381266844834</v>
      </c>
      <c r="H68" s="10">
        <f t="shared" ref="H68:H131" si="3">G68/B68</f>
        <v>4.9449578116065016</v>
      </c>
    </row>
    <row r="69" spans="1:8" s="1" customFormat="1" ht="15.45" customHeight="1">
      <c r="A69" s="16" t="s">
        <v>136</v>
      </c>
      <c r="B69" s="17">
        <v>4033</v>
      </c>
      <c r="C69" s="10">
        <v>0</v>
      </c>
      <c r="D69" s="10">
        <v>5361.5693610379485</v>
      </c>
      <c r="E69" s="10">
        <v>0</v>
      </c>
      <c r="F69" s="10">
        <v>7111.7169601177611</v>
      </c>
      <c r="G69" s="10">
        <f t="shared" si="2"/>
        <v>12473.286321155709</v>
      </c>
      <c r="H69" s="10">
        <f t="shared" si="3"/>
        <v>3.0928059313552465</v>
      </c>
    </row>
    <row r="70" spans="1:8" s="1" customFormat="1" ht="15.45" customHeight="1">
      <c r="A70" s="16" t="s">
        <v>34</v>
      </c>
      <c r="B70" s="17">
        <v>5414</v>
      </c>
      <c r="C70" s="10">
        <v>10501.357468795464</v>
      </c>
      <c r="D70" s="10">
        <v>7197.504716255753</v>
      </c>
      <c r="E70" s="10">
        <v>10027.550279680296</v>
      </c>
      <c r="F70" s="10">
        <v>9546.9465961015521</v>
      </c>
      <c r="G70" s="10">
        <f t="shared" si="2"/>
        <v>37273.359060833063</v>
      </c>
      <c r="H70" s="10">
        <f t="shared" si="3"/>
        <v>6.8846248727065129</v>
      </c>
    </row>
    <row r="71" spans="1:8" s="1" customFormat="1" ht="15.45" customHeight="1">
      <c r="A71" s="16" t="s">
        <v>69</v>
      </c>
      <c r="B71" s="17">
        <v>4705</v>
      </c>
      <c r="C71" s="10">
        <v>9126.1335224755549</v>
      </c>
      <c r="D71" s="10">
        <v>6254.9426837797046</v>
      </c>
      <c r="E71" s="10">
        <v>0</v>
      </c>
      <c r="F71" s="10">
        <v>8296.7092232467312</v>
      </c>
      <c r="G71" s="10">
        <f t="shared" si="2"/>
        <v>23677.785429501993</v>
      </c>
      <c r="H71" s="10">
        <f t="shared" si="3"/>
        <v>5.0324729924552587</v>
      </c>
    </row>
    <row r="72" spans="1:8" s="1" customFormat="1" ht="15.45" customHeight="1">
      <c r="A72" s="16" t="s">
        <v>132</v>
      </c>
      <c r="B72" s="17">
        <v>5811</v>
      </c>
      <c r="C72" s="10">
        <v>11271.405292052168</v>
      </c>
      <c r="D72" s="10">
        <v>7725.2862774588439</v>
      </c>
      <c r="E72" s="10">
        <v>0</v>
      </c>
      <c r="F72" s="10">
        <v>10247.008989646494</v>
      </c>
      <c r="G72" s="10">
        <f t="shared" si="2"/>
        <v>29243.700559157507</v>
      </c>
      <c r="H72" s="10">
        <f t="shared" si="3"/>
        <v>5.0324729924552587</v>
      </c>
    </row>
    <row r="73" spans="1:8" s="1" customFormat="1" ht="15.45" customHeight="1">
      <c r="A73" s="16" t="s">
        <v>262</v>
      </c>
      <c r="B73" s="17">
        <v>384</v>
      </c>
      <c r="C73" s="10">
        <v>744.83215146240445</v>
      </c>
      <c r="D73" s="10">
        <v>510.49904156671761</v>
      </c>
      <c r="E73" s="10">
        <v>0</v>
      </c>
      <c r="F73" s="10">
        <v>0</v>
      </c>
      <c r="G73" s="10">
        <f t="shared" si="2"/>
        <v>1255.331193029122</v>
      </c>
      <c r="H73" s="10">
        <f t="shared" si="3"/>
        <v>3.2690916485133386</v>
      </c>
    </row>
    <row r="74" spans="1:8" s="1" customFormat="1" ht="15.45" customHeight="1">
      <c r="A74" s="16" t="s">
        <v>301</v>
      </c>
      <c r="B74" s="17">
        <v>5875</v>
      </c>
      <c r="C74" s="10">
        <v>11395.543983962569</v>
      </c>
      <c r="D74" s="10">
        <v>7810.3694510532969</v>
      </c>
      <c r="E74" s="10">
        <v>10881.392296476124</v>
      </c>
      <c r="F74" s="10">
        <v>10359.865395658777</v>
      </c>
      <c r="G74" s="10">
        <f t="shared" si="2"/>
        <v>40447.171127150767</v>
      </c>
      <c r="H74" s="10">
        <f t="shared" si="3"/>
        <v>6.8846248727065138</v>
      </c>
    </row>
    <row r="75" spans="1:8" s="1" customFormat="1" ht="15.45" customHeight="1">
      <c r="A75" s="16" t="s">
        <v>118</v>
      </c>
      <c r="B75" s="17">
        <v>5884</v>
      </c>
      <c r="C75" s="10">
        <v>0</v>
      </c>
      <c r="D75" s="10">
        <v>7822.3342723400174</v>
      </c>
      <c r="E75" s="10">
        <v>10898.061663398385</v>
      </c>
      <c r="F75" s="10">
        <v>10375.735827754255</v>
      </c>
      <c r="G75" s="10">
        <f t="shared" si="2"/>
        <v>29096.131763492656</v>
      </c>
      <c r="H75" s="10">
        <f t="shared" si="3"/>
        <v>4.9449578116065016</v>
      </c>
    </row>
    <row r="76" spans="1:8" s="1" customFormat="1" ht="15.45" customHeight="1">
      <c r="A76" s="16" t="s">
        <v>85</v>
      </c>
      <c r="B76" s="17">
        <v>3831</v>
      </c>
      <c r="C76" s="10">
        <v>7430.8645110741454</v>
      </c>
      <c r="D76" s="10">
        <v>5093.0255943804568</v>
      </c>
      <c r="E76" s="10">
        <v>7095.5938532425589</v>
      </c>
      <c r="F76" s="10">
        <v>6755.5139286414942</v>
      </c>
      <c r="G76" s="10">
        <f t="shared" si="2"/>
        <v>26374.997887338657</v>
      </c>
      <c r="H76" s="10">
        <f t="shared" si="3"/>
        <v>6.8846248727065147</v>
      </c>
    </row>
    <row r="77" spans="1:8" s="1" customFormat="1" ht="15.45" customHeight="1">
      <c r="A77" s="16" t="s">
        <v>95</v>
      </c>
      <c r="B77" s="17">
        <v>3574</v>
      </c>
      <c r="C77" s="10">
        <v>6932.3700763714423</v>
      </c>
      <c r="D77" s="10">
        <v>4751.3634754152317</v>
      </c>
      <c r="E77" s="10">
        <v>6619.5908200179856</v>
      </c>
      <c r="F77" s="10">
        <v>6302.3249232484204</v>
      </c>
      <c r="G77" s="10">
        <f t="shared" si="2"/>
        <v>24605.649295053077</v>
      </c>
      <c r="H77" s="10">
        <f t="shared" si="3"/>
        <v>6.8846248727065129</v>
      </c>
    </row>
    <row r="78" spans="1:8" s="1" customFormat="1" ht="15.45" customHeight="1">
      <c r="A78" s="16" t="s">
        <v>252</v>
      </c>
      <c r="B78" s="17">
        <v>2055</v>
      </c>
      <c r="C78" s="10">
        <v>0</v>
      </c>
      <c r="D78" s="10">
        <v>2731.9675271343872</v>
      </c>
      <c r="E78" s="10">
        <v>0</v>
      </c>
      <c r="F78" s="10">
        <v>0</v>
      </c>
      <c r="G78" s="10">
        <f t="shared" si="2"/>
        <v>2731.9675271343872</v>
      </c>
      <c r="H78" s="10">
        <f t="shared" si="3"/>
        <v>1.329424587413327</v>
      </c>
    </row>
    <row r="79" spans="1:8" s="1" customFormat="1" ht="15.45" customHeight="1">
      <c r="A79" s="16" t="s">
        <v>42</v>
      </c>
      <c r="B79" s="17">
        <v>6148</v>
      </c>
      <c r="C79" s="10">
        <v>0</v>
      </c>
      <c r="D79" s="10">
        <v>8173.302363417135</v>
      </c>
      <c r="E79" s="10">
        <v>0</v>
      </c>
      <c r="F79" s="10">
        <v>10841.268502554922</v>
      </c>
      <c r="G79" s="10">
        <f t="shared" si="2"/>
        <v>19014.570865972055</v>
      </c>
      <c r="H79" s="10">
        <f t="shared" si="3"/>
        <v>3.0928059313552465</v>
      </c>
    </row>
    <row r="80" spans="1:8" s="1" customFormat="1" ht="15.45" customHeight="1">
      <c r="A80" s="16" t="s">
        <v>231</v>
      </c>
      <c r="B80" s="17">
        <v>3195</v>
      </c>
      <c r="C80" s="10">
        <v>0</v>
      </c>
      <c r="D80" s="10">
        <v>4247.5115567855801</v>
      </c>
      <c r="E80" s="10">
        <v>5917.6252574027603</v>
      </c>
      <c r="F80" s="10">
        <v>5634.0033938944325</v>
      </c>
      <c r="G80" s="10">
        <f t="shared" si="2"/>
        <v>15799.140208082772</v>
      </c>
      <c r="H80" s="10">
        <f t="shared" si="3"/>
        <v>4.9449578116065016</v>
      </c>
    </row>
    <row r="81" spans="1:8" s="1" customFormat="1" ht="15.45" customHeight="1">
      <c r="A81" s="16" t="s">
        <v>68</v>
      </c>
      <c r="B81" s="17">
        <v>3902</v>
      </c>
      <c r="C81" s="10">
        <v>7568.5808724122453</v>
      </c>
      <c r="D81" s="10">
        <v>5187.4147400868023</v>
      </c>
      <c r="E81" s="10">
        <v>7227.096636740398</v>
      </c>
      <c r="F81" s="10">
        <v>6880.7140040613704</v>
      </c>
      <c r="G81" s="10">
        <f t="shared" si="2"/>
        <v>26863.806253300816</v>
      </c>
      <c r="H81" s="10">
        <f t="shared" si="3"/>
        <v>6.8846248727065138</v>
      </c>
    </row>
    <row r="82" spans="1:8" s="1" customFormat="1" ht="15.45" customHeight="1">
      <c r="A82" s="16" t="s">
        <v>97</v>
      </c>
      <c r="B82" s="17">
        <v>3434</v>
      </c>
      <c r="C82" s="10">
        <v>0</v>
      </c>
      <c r="D82" s="10">
        <v>4565.2440331773651</v>
      </c>
      <c r="E82" s="10">
        <v>0</v>
      </c>
      <c r="F82" s="10">
        <v>6055.4515350965521</v>
      </c>
      <c r="G82" s="10">
        <f t="shared" si="2"/>
        <v>10620.695568273917</v>
      </c>
      <c r="H82" s="10">
        <f t="shared" si="3"/>
        <v>3.0928059313552465</v>
      </c>
    </row>
    <row r="83" spans="1:8" s="1" customFormat="1" ht="15.45" customHeight="1">
      <c r="A83" s="16" t="s">
        <v>113</v>
      </c>
      <c r="B83" s="17">
        <v>4294</v>
      </c>
      <c r="C83" s="10">
        <v>8328.9303603634507</v>
      </c>
      <c r="D83" s="10">
        <v>5708.5491783528269</v>
      </c>
      <c r="E83" s="10">
        <v>0</v>
      </c>
      <c r="F83" s="10">
        <v>7571.9594908866029</v>
      </c>
      <c r="G83" s="10">
        <f t="shared" si="2"/>
        <v>21609.43902960288</v>
      </c>
      <c r="H83" s="10">
        <f t="shared" si="3"/>
        <v>5.0324729924552587</v>
      </c>
    </row>
    <row r="84" spans="1:8" s="1" customFormat="1" ht="15.45" customHeight="1">
      <c r="A84" s="16" t="s">
        <v>101</v>
      </c>
      <c r="B84" s="17">
        <v>4588</v>
      </c>
      <c r="C84" s="10">
        <v>8899.1924763268544</v>
      </c>
      <c r="D84" s="10">
        <v>6099.4000070523452</v>
      </c>
      <c r="E84" s="10">
        <v>8497.6728265927595</v>
      </c>
      <c r="F84" s="10">
        <v>8090.3936060055275</v>
      </c>
      <c r="G84" s="10">
        <f t="shared" si="2"/>
        <v>31586.658915977489</v>
      </c>
      <c r="H84" s="10">
        <f t="shared" si="3"/>
        <v>6.8846248727065147</v>
      </c>
    </row>
    <row r="85" spans="1:8" s="1" customFormat="1" ht="15.45" customHeight="1">
      <c r="A85" s="16" t="s">
        <v>206</v>
      </c>
      <c r="B85" s="17">
        <v>3657</v>
      </c>
      <c r="C85" s="10">
        <v>7093.3624424427435</v>
      </c>
      <c r="D85" s="10">
        <v>4861.7057161705379</v>
      </c>
      <c r="E85" s="10">
        <v>6773.3194260788405</v>
      </c>
      <c r="F85" s="10">
        <v>6448.6855747955997</v>
      </c>
      <c r="G85" s="10">
        <f t="shared" si="2"/>
        <v>25177.073159487722</v>
      </c>
      <c r="H85" s="10">
        <f t="shared" si="3"/>
        <v>6.8846248727065138</v>
      </c>
    </row>
    <row r="86" spans="1:8" s="1" customFormat="1" ht="15.45" customHeight="1">
      <c r="A86" s="16" t="s">
        <v>37</v>
      </c>
      <c r="B86" s="17">
        <v>6385</v>
      </c>
      <c r="C86" s="10">
        <v>0</v>
      </c>
      <c r="D86" s="10">
        <v>8488.3759906340947</v>
      </c>
      <c r="E86" s="10">
        <v>0</v>
      </c>
      <c r="F86" s="10">
        <v>11259.189881069156</v>
      </c>
      <c r="G86" s="10">
        <f t="shared" si="2"/>
        <v>19747.565871703249</v>
      </c>
      <c r="H86" s="10">
        <f t="shared" si="3"/>
        <v>3.0928059313552465</v>
      </c>
    </row>
    <row r="87" spans="1:8" s="1" customFormat="1" ht="15.45" customHeight="1">
      <c r="A87" s="16" t="s">
        <v>230</v>
      </c>
      <c r="B87" s="17">
        <v>2670</v>
      </c>
      <c r="C87" s="10">
        <v>5178.9110531370316</v>
      </c>
      <c r="D87" s="10">
        <v>3549.5636483935837</v>
      </c>
      <c r="E87" s="10">
        <v>4945.2455202708516</v>
      </c>
      <c r="F87" s="10">
        <v>4708.2281883249252</v>
      </c>
      <c r="G87" s="10">
        <f t="shared" si="2"/>
        <v>18381.948410126392</v>
      </c>
      <c r="H87" s="10">
        <f t="shared" si="3"/>
        <v>6.8846248727065138</v>
      </c>
    </row>
    <row r="88" spans="1:8" s="1" customFormat="1" ht="15.45" customHeight="1">
      <c r="A88" s="16" t="s">
        <v>126</v>
      </c>
      <c r="B88" s="17">
        <v>3874</v>
      </c>
      <c r="C88" s="10">
        <v>7514.2701947014457</v>
      </c>
      <c r="D88" s="10">
        <v>5150.1908516392295</v>
      </c>
      <c r="E88" s="10">
        <v>7175.2363840933622</v>
      </c>
      <c r="F88" s="10">
        <v>0</v>
      </c>
      <c r="G88" s="10">
        <f t="shared" si="2"/>
        <v>19839.697430434037</v>
      </c>
      <c r="H88" s="10">
        <f t="shared" si="3"/>
        <v>5.1212435287645937</v>
      </c>
    </row>
    <row r="89" spans="1:8" s="1" customFormat="1" ht="15.45" customHeight="1">
      <c r="A89" s="16" t="s">
        <v>247</v>
      </c>
      <c r="B89" s="17">
        <v>4182</v>
      </c>
      <c r="C89" s="10">
        <v>0</v>
      </c>
      <c r="D89" s="10">
        <v>5559.6536245625339</v>
      </c>
      <c r="E89" s="10">
        <v>7745.6991632107492</v>
      </c>
      <c r="F89" s="10">
        <v>7374.4607803651079</v>
      </c>
      <c r="G89" s="10">
        <f t="shared" si="2"/>
        <v>20679.81356813839</v>
      </c>
      <c r="H89" s="10">
        <f t="shared" si="3"/>
        <v>4.9449578116065016</v>
      </c>
    </row>
    <row r="90" spans="1:8" s="1" customFormat="1" ht="15.45" customHeight="1">
      <c r="A90" s="16" t="s">
        <v>67</v>
      </c>
      <c r="B90" s="17">
        <v>3996</v>
      </c>
      <c r="C90" s="10">
        <v>7750.9095761556473</v>
      </c>
      <c r="D90" s="10">
        <v>5312.3806513036552</v>
      </c>
      <c r="E90" s="10">
        <v>7401.1989134840151</v>
      </c>
      <c r="F90" s="10">
        <v>7046.4718503919103</v>
      </c>
      <c r="G90" s="10">
        <f t="shared" si="2"/>
        <v>27510.960991335229</v>
      </c>
      <c r="H90" s="10">
        <f t="shared" si="3"/>
        <v>6.8846248727065138</v>
      </c>
    </row>
    <row r="91" spans="1:8" s="1" customFormat="1" ht="15.45" customHeight="1">
      <c r="A91" s="16" t="s">
        <v>88</v>
      </c>
      <c r="B91" s="17">
        <v>6106</v>
      </c>
      <c r="C91" s="10">
        <v>11843.607075076672</v>
      </c>
      <c r="D91" s="10">
        <v>8117.4665307457753</v>
      </c>
      <c r="E91" s="10">
        <v>0</v>
      </c>
      <c r="F91" s="10">
        <v>10767.20648610936</v>
      </c>
      <c r="G91" s="10">
        <f t="shared" si="2"/>
        <v>30728.280091931807</v>
      </c>
      <c r="H91" s="10">
        <f t="shared" si="3"/>
        <v>5.0324729924552587</v>
      </c>
    </row>
    <row r="92" spans="1:8" s="1" customFormat="1" ht="15.45" customHeight="1">
      <c r="A92" s="16" t="s">
        <v>183</v>
      </c>
      <c r="B92" s="17">
        <v>4189</v>
      </c>
      <c r="C92" s="10">
        <v>8125.2653189479497</v>
      </c>
      <c r="D92" s="10">
        <v>5568.9595966744273</v>
      </c>
      <c r="E92" s="10">
        <v>0</v>
      </c>
      <c r="F92" s="10">
        <v>7386.8044497727005</v>
      </c>
      <c r="G92" s="10">
        <f t="shared" si="2"/>
        <v>21081.029365395079</v>
      </c>
      <c r="H92" s="10">
        <f t="shared" si="3"/>
        <v>5.0324729924552587</v>
      </c>
    </row>
    <row r="93" spans="1:8" s="1" customFormat="1" ht="15.45" customHeight="1">
      <c r="A93" s="16" t="s">
        <v>305</v>
      </c>
      <c r="B93" s="17">
        <v>1700</v>
      </c>
      <c r="C93" s="10">
        <v>0</v>
      </c>
      <c r="D93" s="10">
        <v>2260.0217986026564</v>
      </c>
      <c r="E93" s="10">
        <v>0</v>
      </c>
      <c r="F93" s="10">
        <v>2997.7482847012634</v>
      </c>
      <c r="G93" s="10">
        <f t="shared" si="2"/>
        <v>5257.7700833039198</v>
      </c>
      <c r="H93" s="10">
        <f t="shared" si="3"/>
        <v>3.092805931355247</v>
      </c>
    </row>
    <row r="94" spans="1:8" s="1" customFormat="1" ht="15.45" customHeight="1">
      <c r="A94" s="16" t="s">
        <v>236</v>
      </c>
      <c r="B94" s="17">
        <v>6303</v>
      </c>
      <c r="C94" s="10">
        <v>12225.721486113374</v>
      </c>
      <c r="D94" s="10">
        <v>8379.3631744662016</v>
      </c>
      <c r="E94" s="10">
        <v>0</v>
      </c>
      <c r="F94" s="10">
        <v>0</v>
      </c>
      <c r="G94" s="10">
        <f t="shared" si="2"/>
        <v>20605.084660579574</v>
      </c>
      <c r="H94" s="10">
        <f t="shared" si="3"/>
        <v>3.2690916485133386</v>
      </c>
    </row>
    <row r="95" spans="1:8" s="1" customFormat="1" ht="15.45" customHeight="1">
      <c r="A95" s="16" t="s">
        <v>306</v>
      </c>
      <c r="B95" s="17">
        <v>3762</v>
      </c>
      <c r="C95" s="10">
        <v>0</v>
      </c>
      <c r="D95" s="10">
        <v>5001.2952978489366</v>
      </c>
      <c r="E95" s="10">
        <v>0</v>
      </c>
      <c r="F95" s="10">
        <v>0</v>
      </c>
      <c r="G95" s="10">
        <f t="shared" si="2"/>
        <v>5001.2952978489366</v>
      </c>
      <c r="H95" s="10">
        <f t="shared" si="3"/>
        <v>1.329424587413327</v>
      </c>
    </row>
    <row r="96" spans="1:8" s="1" customFormat="1" ht="15.45" customHeight="1">
      <c r="A96" s="16" t="s">
        <v>163</v>
      </c>
      <c r="B96" s="17">
        <v>2277</v>
      </c>
      <c r="C96" s="10">
        <v>4416.6218981247266</v>
      </c>
      <c r="D96" s="10">
        <v>3027.0997855401461</v>
      </c>
      <c r="E96" s="10">
        <v>0</v>
      </c>
      <c r="F96" s="10">
        <v>4015.2193201557511</v>
      </c>
      <c r="G96" s="10">
        <f t="shared" si="2"/>
        <v>11458.941003820624</v>
      </c>
      <c r="H96" s="10">
        <f t="shared" si="3"/>
        <v>5.0324729924552587</v>
      </c>
    </row>
    <row r="97" spans="1:8" s="1" customFormat="1" ht="15.45" customHeight="1">
      <c r="A97" s="16" t="s">
        <v>147</v>
      </c>
      <c r="B97" s="17">
        <v>3266</v>
      </c>
      <c r="C97" s="10">
        <v>0</v>
      </c>
      <c r="D97" s="10">
        <v>0</v>
      </c>
      <c r="E97" s="10">
        <v>0</v>
      </c>
      <c r="F97" s="10">
        <v>0</v>
      </c>
      <c r="G97" s="10">
        <f t="shared" si="2"/>
        <v>0</v>
      </c>
      <c r="H97" s="10">
        <f t="shared" si="3"/>
        <v>0</v>
      </c>
    </row>
    <row r="98" spans="1:8" s="1" customFormat="1" ht="15.45" customHeight="1">
      <c r="A98" s="16" t="s">
        <v>15</v>
      </c>
      <c r="B98" s="17">
        <v>7383</v>
      </c>
      <c r="C98" s="10">
        <v>14320.561912101388</v>
      </c>
      <c r="D98" s="10">
        <v>9815.1417288725952</v>
      </c>
      <c r="E98" s="10">
        <v>13674.437331895017</v>
      </c>
      <c r="F98" s="10">
        <v>13019.044462323192</v>
      </c>
      <c r="G98" s="10">
        <f t="shared" si="2"/>
        <v>50829.185435192194</v>
      </c>
      <c r="H98" s="10">
        <f t="shared" si="3"/>
        <v>6.8846248727065138</v>
      </c>
    </row>
    <row r="99" spans="1:8" s="1" customFormat="1" ht="15.45" customHeight="1">
      <c r="A99" s="16" t="s">
        <v>109</v>
      </c>
      <c r="B99" s="17">
        <v>4099</v>
      </c>
      <c r="C99" s="10">
        <v>7950.6952834489475</v>
      </c>
      <c r="D99" s="10">
        <v>5449.3113838072277</v>
      </c>
      <c r="E99" s="10">
        <v>7591.9705571498944</v>
      </c>
      <c r="F99" s="10">
        <v>7228.1001288179286</v>
      </c>
      <c r="G99" s="10">
        <f t="shared" si="2"/>
        <v>28220.077353223998</v>
      </c>
      <c r="H99" s="10">
        <f t="shared" si="3"/>
        <v>6.8846248727065129</v>
      </c>
    </row>
    <row r="100" spans="1:8" s="1" customFormat="1" ht="15.45" customHeight="1">
      <c r="A100" s="16" t="s">
        <v>209</v>
      </c>
      <c r="B100" s="17">
        <v>3245</v>
      </c>
      <c r="C100" s="10">
        <v>6294.2196132695381</v>
      </c>
      <c r="D100" s="10">
        <v>4313.9827861562462</v>
      </c>
      <c r="E100" s="10">
        <v>0</v>
      </c>
      <c r="F100" s="10">
        <v>5722.1724610915289</v>
      </c>
      <c r="G100" s="10">
        <f t="shared" si="2"/>
        <v>16330.374860517313</v>
      </c>
      <c r="H100" s="10">
        <f t="shared" si="3"/>
        <v>5.0324729924552587</v>
      </c>
    </row>
    <row r="101" spans="1:8" s="1" customFormat="1" ht="15.45" customHeight="1">
      <c r="A101" s="16" t="s">
        <v>81</v>
      </c>
      <c r="B101" s="17">
        <v>5099</v>
      </c>
      <c r="C101" s="10">
        <v>9890.3623445489593</v>
      </c>
      <c r="D101" s="10">
        <v>6778.7359712205553</v>
      </c>
      <c r="E101" s="10">
        <v>0</v>
      </c>
      <c r="F101" s="10">
        <v>8991.4814727598477</v>
      </c>
      <c r="G101" s="10">
        <f t="shared" si="2"/>
        <v>25660.579788529365</v>
      </c>
      <c r="H101" s="10">
        <f t="shared" si="3"/>
        <v>5.0324729924552587</v>
      </c>
    </row>
    <row r="102" spans="1:8" s="1" customFormat="1" ht="15.45" customHeight="1">
      <c r="A102" s="16" t="s">
        <v>152</v>
      </c>
      <c r="B102" s="17">
        <v>3411</v>
      </c>
      <c r="C102" s="10">
        <v>6616.2043454121394</v>
      </c>
      <c r="D102" s="10">
        <v>4534.6672676668586</v>
      </c>
      <c r="E102" s="10">
        <v>0</v>
      </c>
      <c r="F102" s="10">
        <v>0</v>
      </c>
      <c r="G102" s="10">
        <f t="shared" si="2"/>
        <v>11150.871613078998</v>
      </c>
      <c r="H102" s="10">
        <f t="shared" si="3"/>
        <v>3.2690916485133386</v>
      </c>
    </row>
    <row r="103" spans="1:8" s="1" customFormat="1" ht="15.45" customHeight="1">
      <c r="A103" s="16" t="s">
        <v>142</v>
      </c>
      <c r="B103" s="17">
        <v>3961</v>
      </c>
      <c r="C103" s="10">
        <v>7683.0212290171467</v>
      </c>
      <c r="D103" s="10">
        <v>5265.850790744189</v>
      </c>
      <c r="E103" s="10">
        <v>0</v>
      </c>
      <c r="F103" s="10">
        <v>6984.7535033539434</v>
      </c>
      <c r="G103" s="10">
        <f t="shared" si="2"/>
        <v>19933.625523115279</v>
      </c>
      <c r="H103" s="10">
        <f t="shared" si="3"/>
        <v>5.0324729924552587</v>
      </c>
    </row>
    <row r="104" spans="1:8" s="1" customFormat="1" ht="15.45" customHeight="1">
      <c r="A104" s="16" t="s">
        <v>148</v>
      </c>
      <c r="B104" s="17">
        <v>2691</v>
      </c>
      <c r="C104" s="10">
        <v>5219.6440614201319</v>
      </c>
      <c r="D104" s="10">
        <v>3577.4815647292635</v>
      </c>
      <c r="E104" s="10">
        <v>0</v>
      </c>
      <c r="F104" s="10">
        <v>0</v>
      </c>
      <c r="G104" s="10">
        <f t="shared" si="2"/>
        <v>8797.1256261493945</v>
      </c>
      <c r="H104" s="10">
        <f t="shared" si="3"/>
        <v>3.2690916485133386</v>
      </c>
    </row>
    <row r="105" spans="1:8" s="1" customFormat="1" ht="15.45" customHeight="1">
      <c r="A105" s="16" t="s">
        <v>59</v>
      </c>
      <c r="B105" s="17">
        <v>5513</v>
      </c>
      <c r="C105" s="10">
        <v>10693.384507844365</v>
      </c>
      <c r="D105" s="10">
        <v>7329.1177504096722</v>
      </c>
      <c r="E105" s="10">
        <v>10210.91331582517</v>
      </c>
      <c r="F105" s="10">
        <v>0</v>
      </c>
      <c r="G105" s="10">
        <f t="shared" si="2"/>
        <v>28233.415574079205</v>
      </c>
      <c r="H105" s="10">
        <f t="shared" si="3"/>
        <v>5.1212435287645937</v>
      </c>
    </row>
    <row r="106" spans="1:8" s="1" customFormat="1" ht="15.45" customHeight="1">
      <c r="A106" s="16" t="s">
        <v>272</v>
      </c>
      <c r="B106" s="17">
        <v>2595</v>
      </c>
      <c r="C106" s="10">
        <v>0</v>
      </c>
      <c r="D106" s="10">
        <v>3449.856804337584</v>
      </c>
      <c r="E106" s="10">
        <v>0</v>
      </c>
      <c r="F106" s="10">
        <v>0</v>
      </c>
      <c r="G106" s="10">
        <f t="shared" si="2"/>
        <v>3449.856804337584</v>
      </c>
      <c r="H106" s="10">
        <f t="shared" si="3"/>
        <v>1.3294245874133273</v>
      </c>
    </row>
    <row r="107" spans="1:8" s="1" customFormat="1" ht="15.45" customHeight="1">
      <c r="A107" s="16" t="s">
        <v>31</v>
      </c>
      <c r="B107" s="17">
        <v>5668</v>
      </c>
      <c r="C107" s="10">
        <v>10994.032902314866</v>
      </c>
      <c r="D107" s="10">
        <v>7535.1785614587388</v>
      </c>
      <c r="E107" s="10">
        <v>10497.996857264114</v>
      </c>
      <c r="F107" s="10">
        <v>9994.8454574628013</v>
      </c>
      <c r="G107" s="10">
        <f t="shared" si="2"/>
        <v>39022.053778500514</v>
      </c>
      <c r="H107" s="10">
        <f t="shared" si="3"/>
        <v>6.8846248727065129</v>
      </c>
    </row>
    <row r="108" spans="1:8" s="1" customFormat="1" ht="15.45" customHeight="1">
      <c r="A108" s="16" t="s">
        <v>16</v>
      </c>
      <c r="B108" s="17">
        <v>8378</v>
      </c>
      <c r="C108" s="10">
        <v>16250.530637895899</v>
      </c>
      <c r="D108" s="10">
        <v>11137.919193348855</v>
      </c>
      <c r="E108" s="10">
        <v>15517.328452745016</v>
      </c>
      <c r="F108" s="10">
        <v>14773.608899545401</v>
      </c>
      <c r="G108" s="10">
        <f t="shared" si="2"/>
        <v>57679.387183535175</v>
      </c>
      <c r="H108" s="10">
        <f t="shared" si="3"/>
        <v>6.8846248727065138</v>
      </c>
    </row>
    <row r="109" spans="1:8" s="1" customFormat="1" ht="15.45" customHeight="1">
      <c r="A109" s="16" t="s">
        <v>276</v>
      </c>
      <c r="B109" s="17">
        <v>2408</v>
      </c>
      <c r="C109" s="10">
        <v>0</v>
      </c>
      <c r="D109" s="10">
        <v>0</v>
      </c>
      <c r="E109" s="10">
        <v>0</v>
      </c>
      <c r="F109" s="10">
        <v>0</v>
      </c>
      <c r="G109" s="10">
        <f t="shared" si="2"/>
        <v>0</v>
      </c>
      <c r="H109" s="10">
        <f t="shared" si="3"/>
        <v>0</v>
      </c>
    </row>
    <row r="110" spans="1:8" s="1" customFormat="1" ht="15.45" customHeight="1">
      <c r="A110" s="16" t="s">
        <v>14</v>
      </c>
      <c r="B110" s="17">
        <v>9250</v>
      </c>
      <c r="C110" s="10">
        <v>17941.92031517511</v>
      </c>
      <c r="D110" s="10">
        <v>12297.177433573277</v>
      </c>
      <c r="E110" s="10">
        <v>17132.40489232411</v>
      </c>
      <c r="F110" s="10">
        <v>16311.277431462757</v>
      </c>
      <c r="G110" s="10">
        <f t="shared" si="2"/>
        <v>63682.780072535257</v>
      </c>
      <c r="H110" s="10">
        <f t="shared" si="3"/>
        <v>6.8846248727065147</v>
      </c>
    </row>
    <row r="111" spans="1:8" s="1" customFormat="1" ht="15.45" customHeight="1">
      <c r="A111" s="16" t="s">
        <v>39</v>
      </c>
      <c r="B111" s="17">
        <v>4795</v>
      </c>
      <c r="C111" s="10">
        <v>9300.703557974557</v>
      </c>
      <c r="D111" s="10">
        <v>6374.5908966469042</v>
      </c>
      <c r="E111" s="10">
        <v>8881.0682658047681</v>
      </c>
      <c r="F111" s="10">
        <v>8455.4135442015049</v>
      </c>
      <c r="G111" s="10">
        <f t="shared" si="2"/>
        <v>33011.776264627733</v>
      </c>
      <c r="H111" s="10">
        <f t="shared" si="3"/>
        <v>6.8846248727065138</v>
      </c>
    </row>
    <row r="112" spans="1:8" s="1" customFormat="1" ht="15.45" customHeight="1">
      <c r="A112" s="16" t="s">
        <v>56</v>
      </c>
      <c r="B112" s="17">
        <v>5777</v>
      </c>
      <c r="C112" s="10">
        <v>0</v>
      </c>
      <c r="D112" s="10">
        <v>7680.0858414867907</v>
      </c>
      <c r="E112" s="10">
        <v>0</v>
      </c>
      <c r="F112" s="10">
        <v>10187.054023952469</v>
      </c>
      <c r="G112" s="10">
        <f t="shared" si="2"/>
        <v>17867.139865439261</v>
      </c>
      <c r="H112" s="10">
        <f t="shared" si="3"/>
        <v>3.092805931355247</v>
      </c>
    </row>
    <row r="113" spans="1:8" s="1" customFormat="1" ht="15.45" customHeight="1">
      <c r="A113" s="16" t="s">
        <v>140</v>
      </c>
      <c r="B113" s="17">
        <v>2581</v>
      </c>
      <c r="C113" s="10">
        <v>5006.2806846991298</v>
      </c>
      <c r="D113" s="10">
        <v>3431.2448601137976</v>
      </c>
      <c r="E113" s="10">
        <v>4780.4040029284897</v>
      </c>
      <c r="F113" s="10">
        <v>4551.2872487140939</v>
      </c>
      <c r="G113" s="10">
        <f t="shared" si="2"/>
        <v>17769.216796455512</v>
      </c>
      <c r="H113" s="10">
        <f t="shared" si="3"/>
        <v>6.8846248727065138</v>
      </c>
    </row>
    <row r="114" spans="1:8" s="1" customFormat="1" ht="15.45" customHeight="1">
      <c r="A114" s="16" t="s">
        <v>32</v>
      </c>
      <c r="B114" s="17">
        <v>7518</v>
      </c>
      <c r="C114" s="10">
        <v>14582.416965349888</v>
      </c>
      <c r="D114" s="10">
        <v>9994.6140481733928</v>
      </c>
      <c r="E114" s="10">
        <v>13924.477835728936</v>
      </c>
      <c r="F114" s="10">
        <v>13257.100943755351</v>
      </c>
      <c r="G114" s="10">
        <f t="shared" si="2"/>
        <v>51758.60979300757</v>
      </c>
      <c r="H114" s="10">
        <f t="shared" si="3"/>
        <v>6.8846248727065138</v>
      </c>
    </row>
    <row r="115" spans="1:8" s="1" customFormat="1" ht="15.45" customHeight="1">
      <c r="A115" s="16" t="s">
        <v>46</v>
      </c>
      <c r="B115" s="17">
        <v>4012</v>
      </c>
      <c r="C115" s="10">
        <v>7781.9442491332466</v>
      </c>
      <c r="D115" s="10">
        <v>5333.6514447022682</v>
      </c>
      <c r="E115" s="10">
        <v>0</v>
      </c>
      <c r="F115" s="10">
        <v>7074.6859518949814</v>
      </c>
      <c r="G115" s="10">
        <f t="shared" si="2"/>
        <v>20190.281645730498</v>
      </c>
      <c r="H115" s="10">
        <f t="shared" si="3"/>
        <v>5.0324729924552587</v>
      </c>
    </row>
    <row r="116" spans="1:8" s="1" customFormat="1" ht="15.45" customHeight="1">
      <c r="A116" s="16" t="s">
        <v>124</v>
      </c>
      <c r="B116" s="17">
        <v>5518</v>
      </c>
      <c r="C116" s="10">
        <v>0</v>
      </c>
      <c r="D116" s="10">
        <v>7335.7648733467395</v>
      </c>
      <c r="E116" s="10">
        <v>10220.174075226425</v>
      </c>
      <c r="F116" s="10">
        <v>0</v>
      </c>
      <c r="G116" s="10">
        <f t="shared" si="2"/>
        <v>17555.938948573166</v>
      </c>
      <c r="H116" s="10">
        <f t="shared" si="3"/>
        <v>3.1815764676645824</v>
      </c>
    </row>
    <row r="117" spans="1:8" s="1" customFormat="1" ht="15.45" customHeight="1">
      <c r="A117" s="16" t="s">
        <v>176</v>
      </c>
      <c r="B117" s="17">
        <v>4494</v>
      </c>
      <c r="C117" s="10">
        <v>0</v>
      </c>
      <c r="D117" s="10">
        <v>5974.4340958354924</v>
      </c>
      <c r="E117" s="10">
        <v>0</v>
      </c>
      <c r="F117" s="10">
        <v>0</v>
      </c>
      <c r="G117" s="10">
        <f t="shared" si="2"/>
        <v>5974.4340958354924</v>
      </c>
      <c r="H117" s="10">
        <f t="shared" si="3"/>
        <v>1.3294245874133273</v>
      </c>
    </row>
    <row r="118" spans="1:8" s="1" customFormat="1" ht="15.45" customHeight="1">
      <c r="A118" s="16" t="s">
        <v>216</v>
      </c>
      <c r="B118" s="17">
        <v>3846</v>
      </c>
      <c r="C118" s="10">
        <v>0</v>
      </c>
      <c r="D118" s="10">
        <v>5112.9669631916568</v>
      </c>
      <c r="E118" s="10">
        <v>7123.3761314463272</v>
      </c>
      <c r="F118" s="10">
        <v>6781.9646488006229</v>
      </c>
      <c r="G118" s="10">
        <f t="shared" si="2"/>
        <v>19018.307743438607</v>
      </c>
      <c r="H118" s="10">
        <f t="shared" si="3"/>
        <v>4.9449578116065016</v>
      </c>
    </row>
    <row r="119" spans="1:8" s="1" customFormat="1" ht="15.45" customHeight="1">
      <c r="A119" s="16" t="s">
        <v>162</v>
      </c>
      <c r="B119" s="17">
        <v>2738</v>
      </c>
      <c r="C119" s="10">
        <v>5310.808413291832</v>
      </c>
      <c r="D119" s="10">
        <v>3639.9645203376899</v>
      </c>
      <c r="E119" s="10">
        <v>5071.1918481279363</v>
      </c>
      <c r="F119" s="10">
        <v>4828.1381197129758</v>
      </c>
      <c r="G119" s="10">
        <f t="shared" si="2"/>
        <v>18850.102901470433</v>
      </c>
      <c r="H119" s="10">
        <f t="shared" si="3"/>
        <v>6.8846248727065129</v>
      </c>
    </row>
    <row r="120" spans="1:8" s="1" customFormat="1" ht="15.45" customHeight="1">
      <c r="A120" s="16" t="s">
        <v>102</v>
      </c>
      <c r="B120" s="17">
        <v>6007</v>
      </c>
      <c r="C120" s="10">
        <v>11651.580036027772</v>
      </c>
      <c r="D120" s="10">
        <v>7985.8534965918561</v>
      </c>
      <c r="E120" s="10">
        <v>11125.87634466929</v>
      </c>
      <c r="F120" s="10">
        <v>0</v>
      </c>
      <c r="G120" s="10">
        <f t="shared" si="2"/>
        <v>30763.309877288917</v>
      </c>
      <c r="H120" s="10">
        <f t="shared" si="3"/>
        <v>5.1212435287645945</v>
      </c>
    </row>
    <row r="121" spans="1:8" s="1" customFormat="1" ht="15.45" customHeight="1">
      <c r="A121" s="16" t="s">
        <v>123</v>
      </c>
      <c r="B121" s="17">
        <v>2736</v>
      </c>
      <c r="C121" s="10">
        <v>5306.9290791696321</v>
      </c>
      <c r="D121" s="10">
        <v>3637.3056711628633</v>
      </c>
      <c r="E121" s="10">
        <v>5067.4875443674337</v>
      </c>
      <c r="F121" s="10">
        <v>4824.6113570250918</v>
      </c>
      <c r="G121" s="10">
        <f t="shared" si="2"/>
        <v>18836.333651725021</v>
      </c>
      <c r="H121" s="10">
        <f t="shared" si="3"/>
        <v>6.8846248727065138</v>
      </c>
    </row>
    <row r="122" spans="1:8" s="1" customFormat="1" ht="15.45" customHeight="1">
      <c r="A122" s="16" t="s">
        <v>201</v>
      </c>
      <c r="B122" s="17">
        <v>5373</v>
      </c>
      <c r="C122" s="10">
        <v>10421.831119290364</v>
      </c>
      <c r="D122" s="10">
        <v>7142.9983081718065</v>
      </c>
      <c r="E122" s="10">
        <v>9951.6120525899933</v>
      </c>
      <c r="F122" s="10">
        <v>0</v>
      </c>
      <c r="G122" s="10">
        <f t="shared" si="2"/>
        <v>27516.441480052163</v>
      </c>
      <c r="H122" s="10">
        <f t="shared" si="3"/>
        <v>5.1212435287645937</v>
      </c>
    </row>
    <row r="123" spans="1:8" s="1" customFormat="1" ht="15.45" customHeight="1">
      <c r="A123" s="16" t="s">
        <v>41</v>
      </c>
      <c r="B123" s="17">
        <v>4270</v>
      </c>
      <c r="C123" s="10">
        <v>8282.37835089705</v>
      </c>
      <c r="D123" s="10">
        <v>5676.6429882549073</v>
      </c>
      <c r="E123" s="10">
        <v>7908.6885286728593</v>
      </c>
      <c r="F123" s="10">
        <v>0</v>
      </c>
      <c r="G123" s="10">
        <f t="shared" si="2"/>
        <v>21867.709867824815</v>
      </c>
      <c r="H123" s="10">
        <f t="shared" si="3"/>
        <v>5.1212435287645937</v>
      </c>
    </row>
    <row r="124" spans="1:8" s="1" customFormat="1" ht="15.45" customHeight="1">
      <c r="A124" s="16" t="s">
        <v>213</v>
      </c>
      <c r="B124" s="17">
        <v>3581</v>
      </c>
      <c r="C124" s="10">
        <v>0</v>
      </c>
      <c r="D124" s="10">
        <v>4760.6694475271242</v>
      </c>
      <c r="E124" s="10">
        <v>6632.5558831797443</v>
      </c>
      <c r="F124" s="10">
        <v>6314.668592656014</v>
      </c>
      <c r="G124" s="10">
        <f t="shared" si="2"/>
        <v>17707.893923362881</v>
      </c>
      <c r="H124" s="10">
        <f t="shared" si="3"/>
        <v>4.9449578116065016</v>
      </c>
    </row>
    <row r="125" spans="1:8" s="1" customFormat="1" ht="15.45" customHeight="1">
      <c r="A125" s="16" t="s">
        <v>225</v>
      </c>
      <c r="B125" s="17">
        <v>1832</v>
      </c>
      <c r="C125" s="10">
        <v>0</v>
      </c>
      <c r="D125" s="10">
        <v>2435.5058441412152</v>
      </c>
      <c r="E125" s="10">
        <v>3393.1422446202996</v>
      </c>
      <c r="F125" s="10">
        <v>3230.5146221015966</v>
      </c>
      <c r="G125" s="10">
        <f t="shared" si="2"/>
        <v>9059.162710863111</v>
      </c>
      <c r="H125" s="10">
        <f t="shared" si="3"/>
        <v>4.9449578116065016</v>
      </c>
    </row>
    <row r="126" spans="1:8" s="1" customFormat="1" ht="15.45" customHeight="1">
      <c r="A126" s="16" t="s">
        <v>251</v>
      </c>
      <c r="B126" s="17">
        <v>2732</v>
      </c>
      <c r="C126" s="10">
        <v>0</v>
      </c>
      <c r="D126" s="10">
        <v>3631.98797281321</v>
      </c>
      <c r="E126" s="10">
        <v>0</v>
      </c>
      <c r="F126" s="10">
        <v>4817.5578316493247</v>
      </c>
      <c r="G126" s="10">
        <f t="shared" si="2"/>
        <v>8449.5458044625339</v>
      </c>
      <c r="H126" s="10">
        <f t="shared" si="3"/>
        <v>3.0928059313552465</v>
      </c>
    </row>
    <row r="127" spans="1:8" s="1" customFormat="1" ht="15.45" customHeight="1">
      <c r="A127" s="16" t="s">
        <v>244</v>
      </c>
      <c r="B127" s="17">
        <v>2429</v>
      </c>
      <c r="C127" s="10">
        <v>0</v>
      </c>
      <c r="D127" s="10">
        <v>3229.1723228269716</v>
      </c>
      <c r="E127" s="10">
        <v>0</v>
      </c>
      <c r="F127" s="10">
        <v>4283.2532844349225</v>
      </c>
      <c r="G127" s="10">
        <f t="shared" si="2"/>
        <v>7512.4256072618937</v>
      </c>
      <c r="H127" s="10">
        <f t="shared" si="3"/>
        <v>3.0928059313552465</v>
      </c>
    </row>
    <row r="128" spans="1:8" s="1" customFormat="1" ht="15.45" customHeight="1">
      <c r="A128" s="16" t="s">
        <v>86</v>
      </c>
      <c r="B128" s="17">
        <v>3665</v>
      </c>
      <c r="C128" s="10">
        <v>7108.8797789315431</v>
      </c>
      <c r="D128" s="10">
        <v>4872.3411128698444</v>
      </c>
      <c r="E128" s="10">
        <v>6788.1366411208501</v>
      </c>
      <c r="F128" s="10">
        <v>6462.7926255471357</v>
      </c>
      <c r="G128" s="10">
        <f t="shared" si="2"/>
        <v>25232.150158469372</v>
      </c>
      <c r="H128" s="10">
        <f t="shared" si="3"/>
        <v>6.8846248727065138</v>
      </c>
    </row>
    <row r="129" spans="1:8" s="1" customFormat="1" ht="15.45" customHeight="1">
      <c r="A129" s="16" t="s">
        <v>171</v>
      </c>
      <c r="B129" s="17">
        <v>4894</v>
      </c>
      <c r="C129" s="10">
        <v>0</v>
      </c>
      <c r="D129" s="10">
        <v>6506.2039308008234</v>
      </c>
      <c r="E129" s="10">
        <v>9064.4313019496421</v>
      </c>
      <c r="F129" s="10">
        <v>8629.9882972517553</v>
      </c>
      <c r="G129" s="10">
        <f t="shared" si="2"/>
        <v>24200.62353000222</v>
      </c>
      <c r="H129" s="10">
        <f t="shared" si="3"/>
        <v>4.9449578116065016</v>
      </c>
    </row>
    <row r="130" spans="1:8" s="1" customFormat="1" ht="15.45" customHeight="1">
      <c r="A130" s="16" t="s">
        <v>111</v>
      </c>
      <c r="B130" s="17">
        <v>3922</v>
      </c>
      <c r="C130" s="10">
        <v>0</v>
      </c>
      <c r="D130" s="10">
        <v>5214.0032318350695</v>
      </c>
      <c r="E130" s="10">
        <v>7264.1396743454225</v>
      </c>
      <c r="F130" s="10">
        <v>6915.9816309402086</v>
      </c>
      <c r="G130" s="10">
        <f t="shared" si="2"/>
        <v>19394.124537120701</v>
      </c>
      <c r="H130" s="10">
        <f t="shared" si="3"/>
        <v>4.9449578116065016</v>
      </c>
    </row>
    <row r="131" spans="1:8" s="1" customFormat="1" ht="15.45" customHeight="1">
      <c r="A131" s="16" t="s">
        <v>146</v>
      </c>
      <c r="B131" s="17">
        <v>3149</v>
      </c>
      <c r="C131" s="10">
        <v>0</v>
      </c>
      <c r="D131" s="10">
        <v>4186.3580257645672</v>
      </c>
      <c r="E131" s="10">
        <v>0</v>
      </c>
      <c r="F131" s="10">
        <v>5552.887852073105</v>
      </c>
      <c r="G131" s="10">
        <f t="shared" si="2"/>
        <v>9739.2458778376713</v>
      </c>
      <c r="H131" s="10">
        <f t="shared" si="3"/>
        <v>3.0928059313552465</v>
      </c>
    </row>
    <row r="132" spans="1:8" s="1" customFormat="1" ht="15.45" customHeight="1">
      <c r="A132" s="16" t="s">
        <v>29</v>
      </c>
      <c r="B132" s="17">
        <v>5927</v>
      </c>
      <c r="C132" s="10">
        <v>11496.40667113977</v>
      </c>
      <c r="D132" s="10">
        <v>7879.4995295987901</v>
      </c>
      <c r="E132" s="10">
        <v>10977.704194249189</v>
      </c>
      <c r="F132" s="10">
        <v>10451.561225543757</v>
      </c>
      <c r="G132" s="10">
        <f t="shared" ref="G132:G195" si="4">C132+D132+E132+F132</f>
        <v>40805.171620531502</v>
      </c>
      <c r="H132" s="10">
        <f t="shared" ref="H132:H195" si="5">G132/B132</f>
        <v>6.8846248727065129</v>
      </c>
    </row>
    <row r="133" spans="1:8" s="1" customFormat="1" ht="15.45" customHeight="1">
      <c r="A133" s="16" t="s">
        <v>302</v>
      </c>
      <c r="B133" s="17">
        <v>4812</v>
      </c>
      <c r="C133" s="10">
        <v>9333.6778980132567</v>
      </c>
      <c r="D133" s="10">
        <v>6397.1911146329303</v>
      </c>
      <c r="E133" s="10">
        <v>8912.554847769039</v>
      </c>
      <c r="F133" s="10">
        <v>8485.3910270485176</v>
      </c>
      <c r="G133" s="10">
        <f t="shared" si="4"/>
        <v>33128.814887463741</v>
      </c>
      <c r="H133" s="10">
        <f t="shared" si="5"/>
        <v>6.8846248727065129</v>
      </c>
    </row>
    <row r="134" spans="1:8" s="1" customFormat="1" ht="15.45" customHeight="1">
      <c r="A134" s="16" t="s">
        <v>180</v>
      </c>
      <c r="B134" s="17">
        <v>5897</v>
      </c>
      <c r="C134" s="10">
        <v>11438.216659306769</v>
      </c>
      <c r="D134" s="10">
        <v>7839.6167919763902</v>
      </c>
      <c r="E134" s="10">
        <v>0</v>
      </c>
      <c r="F134" s="10">
        <v>10398.6597852255</v>
      </c>
      <c r="G134" s="10">
        <f t="shared" si="4"/>
        <v>29676.493236508657</v>
      </c>
      <c r="H134" s="10">
        <f t="shared" si="5"/>
        <v>5.0324729924552578</v>
      </c>
    </row>
    <row r="135" spans="1:8" s="1" customFormat="1" ht="15.45" customHeight="1">
      <c r="A135" s="16" t="s">
        <v>202</v>
      </c>
      <c r="B135" s="17">
        <v>2361</v>
      </c>
      <c r="C135" s="10">
        <v>0</v>
      </c>
      <c r="D135" s="10">
        <v>0</v>
      </c>
      <c r="E135" s="10">
        <v>0</v>
      </c>
      <c r="F135" s="10">
        <v>0</v>
      </c>
      <c r="G135" s="10">
        <f t="shared" si="4"/>
        <v>0</v>
      </c>
      <c r="H135" s="10">
        <f t="shared" si="5"/>
        <v>0</v>
      </c>
    </row>
    <row r="136" spans="1:8" s="1" customFormat="1" ht="15.45" customHeight="1">
      <c r="A136" s="16" t="s">
        <v>82</v>
      </c>
      <c r="B136" s="17">
        <v>4553</v>
      </c>
      <c r="C136" s="10">
        <v>8831.3041291883528</v>
      </c>
      <c r="D136" s="10">
        <v>6052.8701464928781</v>
      </c>
      <c r="E136" s="10">
        <v>0</v>
      </c>
      <c r="F136" s="10">
        <v>8028.6752589675598</v>
      </c>
      <c r="G136" s="10">
        <f t="shared" si="4"/>
        <v>22912.849534648791</v>
      </c>
      <c r="H136" s="10">
        <f t="shared" si="5"/>
        <v>5.0324729924552578</v>
      </c>
    </row>
    <row r="137" spans="1:8" s="1" customFormat="1" ht="15.45" customHeight="1">
      <c r="A137" s="16" t="s">
        <v>26</v>
      </c>
      <c r="B137" s="17">
        <v>5326</v>
      </c>
      <c r="C137" s="10">
        <v>10330.666767418663</v>
      </c>
      <c r="D137" s="10">
        <v>7080.5153525633805</v>
      </c>
      <c r="E137" s="10">
        <v>9864.5609142181856</v>
      </c>
      <c r="F137" s="10">
        <v>9391.7690378346633</v>
      </c>
      <c r="G137" s="10">
        <f t="shared" si="4"/>
        <v>36667.512072034893</v>
      </c>
      <c r="H137" s="10">
        <f t="shared" si="5"/>
        <v>6.8846248727065138</v>
      </c>
    </row>
    <row r="138" spans="1:8" s="1" customFormat="1" ht="15.45" customHeight="1">
      <c r="A138" s="16" t="s">
        <v>114</v>
      </c>
      <c r="B138" s="17">
        <v>3146</v>
      </c>
      <c r="C138" s="10">
        <v>6102.1925742206367</v>
      </c>
      <c r="D138" s="10">
        <v>4182.369752002327</v>
      </c>
      <c r="E138" s="10">
        <v>0</v>
      </c>
      <c r="F138" s="10">
        <v>5547.5977080412795</v>
      </c>
      <c r="G138" s="10">
        <f t="shared" si="4"/>
        <v>15832.160034264243</v>
      </c>
      <c r="H138" s="10">
        <f t="shared" si="5"/>
        <v>5.0324729924552587</v>
      </c>
    </row>
    <row r="139" spans="1:8" s="1" customFormat="1" ht="15.45" customHeight="1">
      <c r="A139" s="16" t="s">
        <v>78</v>
      </c>
      <c r="B139" s="17">
        <v>3736</v>
      </c>
      <c r="C139" s="10">
        <v>7246.5961402696439</v>
      </c>
      <c r="D139" s="10">
        <v>4966.73025857619</v>
      </c>
      <c r="E139" s="10">
        <v>6919.6394246186892</v>
      </c>
      <c r="F139" s="10">
        <v>6587.9927009670118</v>
      </c>
      <c r="G139" s="10">
        <f t="shared" si="4"/>
        <v>25720.958524431539</v>
      </c>
      <c r="H139" s="10">
        <f t="shared" si="5"/>
        <v>6.8846248727065147</v>
      </c>
    </row>
    <row r="140" spans="1:8" s="1" customFormat="1" ht="15.45" customHeight="1">
      <c r="A140" s="16" t="s">
        <v>192</v>
      </c>
      <c r="B140" s="17">
        <v>3140</v>
      </c>
      <c r="C140" s="10">
        <v>6090.554571854037</v>
      </c>
      <c r="D140" s="10">
        <v>4174.3932044778476</v>
      </c>
      <c r="E140" s="10">
        <v>5815.7569039889413</v>
      </c>
      <c r="F140" s="10">
        <v>0</v>
      </c>
      <c r="G140" s="10">
        <f t="shared" si="4"/>
        <v>16080.704680320825</v>
      </c>
      <c r="H140" s="10">
        <f t="shared" si="5"/>
        <v>5.1212435287645937</v>
      </c>
    </row>
    <row r="141" spans="1:8" s="1" customFormat="1" ht="15.45" customHeight="1">
      <c r="A141" s="16" t="s">
        <v>207</v>
      </c>
      <c r="B141" s="17">
        <v>3645</v>
      </c>
      <c r="C141" s="10">
        <v>7070.0864377095422</v>
      </c>
      <c r="D141" s="10">
        <v>4845.7526211215772</v>
      </c>
      <c r="E141" s="10">
        <v>6751.0936035158247</v>
      </c>
      <c r="F141" s="10">
        <v>6427.5249986682966</v>
      </c>
      <c r="G141" s="10">
        <f t="shared" si="4"/>
        <v>25094.457661015244</v>
      </c>
      <c r="H141" s="10">
        <f t="shared" si="5"/>
        <v>6.8846248727065138</v>
      </c>
    </row>
    <row r="142" spans="1:8" s="1" customFormat="1" ht="15.45" customHeight="1">
      <c r="A142" s="16" t="s">
        <v>271</v>
      </c>
      <c r="B142" s="17">
        <v>3309</v>
      </c>
      <c r="C142" s="10">
        <v>0</v>
      </c>
      <c r="D142" s="10">
        <v>0</v>
      </c>
      <c r="E142" s="10">
        <v>0</v>
      </c>
      <c r="F142" s="10">
        <v>0</v>
      </c>
      <c r="G142" s="10">
        <f t="shared" si="4"/>
        <v>0</v>
      </c>
      <c r="H142" s="10">
        <f t="shared" si="5"/>
        <v>0</v>
      </c>
    </row>
    <row r="143" spans="1:8" s="1" customFormat="1" ht="15.45" customHeight="1">
      <c r="A143" s="16" t="s">
        <v>280</v>
      </c>
      <c r="B143" s="17">
        <v>2093</v>
      </c>
      <c r="C143" s="10">
        <v>0</v>
      </c>
      <c r="D143" s="10">
        <v>2782.4856614560936</v>
      </c>
      <c r="E143" s="10">
        <v>0</v>
      </c>
      <c r="F143" s="10">
        <v>3690.7571528704375</v>
      </c>
      <c r="G143" s="10">
        <f t="shared" si="4"/>
        <v>6473.2428143265315</v>
      </c>
      <c r="H143" s="10">
        <f t="shared" si="5"/>
        <v>3.092805931355247</v>
      </c>
    </row>
    <row r="144" spans="1:8" s="1" customFormat="1" ht="15.45" customHeight="1">
      <c r="A144" s="16" t="s">
        <v>174</v>
      </c>
      <c r="B144" s="17">
        <v>2968</v>
      </c>
      <c r="C144" s="10">
        <v>0</v>
      </c>
      <c r="D144" s="10">
        <v>0</v>
      </c>
      <c r="E144" s="10">
        <v>0</v>
      </c>
      <c r="F144" s="10">
        <v>0</v>
      </c>
      <c r="G144" s="10">
        <f t="shared" si="4"/>
        <v>0</v>
      </c>
      <c r="H144" s="10">
        <f t="shared" si="5"/>
        <v>0</v>
      </c>
    </row>
    <row r="145" spans="1:8" s="1" customFormat="1" ht="15.45" customHeight="1">
      <c r="A145" s="16" t="s">
        <v>98</v>
      </c>
      <c r="B145" s="17">
        <v>4627</v>
      </c>
      <c r="C145" s="10">
        <v>8974.8394917097539</v>
      </c>
      <c r="D145" s="10">
        <v>6151.2475659614647</v>
      </c>
      <c r="E145" s="10">
        <v>0</v>
      </c>
      <c r="F145" s="10">
        <v>8159.1654784192615</v>
      </c>
      <c r="G145" s="10">
        <f t="shared" si="4"/>
        <v>23285.25253609048</v>
      </c>
      <c r="H145" s="10">
        <f t="shared" si="5"/>
        <v>5.0324729924552587</v>
      </c>
    </row>
    <row r="146" spans="1:8" s="1" customFormat="1" ht="15.45" customHeight="1">
      <c r="A146" s="16" t="s">
        <v>87</v>
      </c>
      <c r="B146" s="17">
        <v>4379</v>
      </c>
      <c r="C146" s="10">
        <v>8493.8020605569509</v>
      </c>
      <c r="D146" s="10">
        <v>5821.5502682829592</v>
      </c>
      <c r="E146" s="10">
        <v>8110.5730836202456</v>
      </c>
      <c r="F146" s="10">
        <v>7721.8469051216653</v>
      </c>
      <c r="G146" s="10">
        <f t="shared" si="4"/>
        <v>30147.772317581825</v>
      </c>
      <c r="H146" s="10">
        <f t="shared" si="5"/>
        <v>6.8846248727065138</v>
      </c>
    </row>
    <row r="147" spans="1:8" s="1" customFormat="1" ht="15.45" customHeight="1">
      <c r="A147" s="16" t="s">
        <v>186</v>
      </c>
      <c r="B147" s="17">
        <v>4668</v>
      </c>
      <c r="C147" s="10">
        <v>0</v>
      </c>
      <c r="D147" s="10">
        <v>6205.7539740454113</v>
      </c>
      <c r="E147" s="10">
        <v>0</v>
      </c>
      <c r="F147" s="10">
        <v>8231.4641135208803</v>
      </c>
      <c r="G147" s="10">
        <f t="shared" si="4"/>
        <v>14437.218087566293</v>
      </c>
      <c r="H147" s="10">
        <f t="shared" si="5"/>
        <v>3.092805931355247</v>
      </c>
    </row>
    <row r="148" spans="1:8" s="1" customFormat="1" ht="15.45" customHeight="1">
      <c r="A148" s="16" t="s">
        <v>119</v>
      </c>
      <c r="B148" s="17">
        <v>4172</v>
      </c>
      <c r="C148" s="10">
        <v>0</v>
      </c>
      <c r="D148" s="10">
        <v>5546.3593786884012</v>
      </c>
      <c r="E148" s="10">
        <v>7727.1776444082361</v>
      </c>
      <c r="F148" s="10">
        <v>7356.8269669256879</v>
      </c>
      <c r="G148" s="10">
        <f t="shared" si="4"/>
        <v>20630.363990022324</v>
      </c>
      <c r="H148" s="10">
        <f t="shared" si="5"/>
        <v>4.9449578116065016</v>
      </c>
    </row>
    <row r="149" spans="1:8" s="1" customFormat="1" ht="15.45" customHeight="1">
      <c r="A149" s="16" t="s">
        <v>30</v>
      </c>
      <c r="B149" s="17">
        <v>5269</v>
      </c>
      <c r="C149" s="10">
        <v>0</v>
      </c>
      <c r="D149" s="10">
        <v>0</v>
      </c>
      <c r="E149" s="10">
        <v>0</v>
      </c>
      <c r="F149" s="10">
        <v>0</v>
      </c>
      <c r="G149" s="10">
        <f t="shared" si="4"/>
        <v>0</v>
      </c>
      <c r="H149" s="10">
        <f t="shared" si="5"/>
        <v>0</v>
      </c>
    </row>
    <row r="150" spans="1:8" s="1" customFormat="1" ht="15.45" customHeight="1">
      <c r="A150" s="16" t="s">
        <v>274</v>
      </c>
      <c r="B150" s="17">
        <v>2520</v>
      </c>
      <c r="C150" s="10">
        <v>0</v>
      </c>
      <c r="D150" s="10">
        <v>0</v>
      </c>
      <c r="E150" s="10">
        <v>0</v>
      </c>
      <c r="F150" s="10">
        <v>0</v>
      </c>
      <c r="G150" s="10">
        <f t="shared" si="4"/>
        <v>0</v>
      </c>
      <c r="H150" s="10">
        <f t="shared" si="5"/>
        <v>0</v>
      </c>
    </row>
    <row r="151" spans="1:8" s="1" customFormat="1" ht="15.45" customHeight="1">
      <c r="A151" s="16" t="s">
        <v>220</v>
      </c>
      <c r="B151" s="17">
        <v>1396</v>
      </c>
      <c r="C151" s="10">
        <v>2707.7752172956161</v>
      </c>
      <c r="D151" s="10">
        <v>1855.8767240290047</v>
      </c>
      <c r="E151" s="10">
        <v>2585.6040248307522</v>
      </c>
      <c r="F151" s="10">
        <v>0</v>
      </c>
      <c r="G151" s="10">
        <f t="shared" si="4"/>
        <v>7149.2559661553732</v>
      </c>
      <c r="H151" s="10">
        <f t="shared" si="5"/>
        <v>5.1212435287645937</v>
      </c>
    </row>
    <row r="152" spans="1:8" s="1" customFormat="1" ht="15.45" customHeight="1">
      <c r="A152" s="16" t="s">
        <v>27</v>
      </c>
      <c r="B152" s="17">
        <v>5454</v>
      </c>
      <c r="C152" s="10">
        <v>10578.944151239464</v>
      </c>
      <c r="D152" s="10">
        <v>7250.6816997522865</v>
      </c>
      <c r="E152" s="10">
        <v>10101.636354890346</v>
      </c>
      <c r="F152" s="10">
        <v>9617.4818498592285</v>
      </c>
      <c r="G152" s="10">
        <f t="shared" si="4"/>
        <v>37548.744055741321</v>
      </c>
      <c r="H152" s="10">
        <f t="shared" si="5"/>
        <v>6.8846248727065129</v>
      </c>
    </row>
    <row r="153" spans="1:8" s="1" customFormat="1" ht="15.45" customHeight="1">
      <c r="A153" s="16" t="s">
        <v>179</v>
      </c>
      <c r="B153" s="17">
        <v>2754</v>
      </c>
      <c r="C153" s="10">
        <v>5341.8430862694322</v>
      </c>
      <c r="D153" s="10">
        <v>3661.2353137363029</v>
      </c>
      <c r="E153" s="10">
        <v>5100.8262782119564</v>
      </c>
      <c r="F153" s="10">
        <v>4856.352221216046</v>
      </c>
      <c r="G153" s="10">
        <f t="shared" si="4"/>
        <v>18960.256899433738</v>
      </c>
      <c r="H153" s="10">
        <f t="shared" si="5"/>
        <v>6.8846248727065138</v>
      </c>
    </row>
    <row r="154" spans="1:8" s="1" customFormat="1" ht="15.45" customHeight="1">
      <c r="A154" s="16" t="s">
        <v>129</v>
      </c>
      <c r="B154" s="17">
        <v>4540</v>
      </c>
      <c r="C154" s="10">
        <v>0</v>
      </c>
      <c r="D154" s="10">
        <v>6035.5876268565053</v>
      </c>
      <c r="E154" s="10">
        <v>8408.7695363406983</v>
      </c>
      <c r="F154" s="10">
        <v>8005.7513014963151</v>
      </c>
      <c r="G154" s="10">
        <f t="shared" si="4"/>
        <v>22450.10846469352</v>
      </c>
      <c r="H154" s="10">
        <f t="shared" si="5"/>
        <v>4.9449578116065025</v>
      </c>
    </row>
    <row r="155" spans="1:8" s="1" customFormat="1" ht="15.45" customHeight="1">
      <c r="A155" s="16" t="s">
        <v>145</v>
      </c>
      <c r="B155" s="17">
        <v>3288</v>
      </c>
      <c r="C155" s="10">
        <v>6377.6252968968383</v>
      </c>
      <c r="D155" s="10">
        <v>4371.1480434150199</v>
      </c>
      <c r="E155" s="10">
        <v>6089.8753822661265</v>
      </c>
      <c r="F155" s="10">
        <v>0</v>
      </c>
      <c r="G155" s="10">
        <f t="shared" si="4"/>
        <v>16838.648722577986</v>
      </c>
      <c r="H155" s="10">
        <f t="shared" si="5"/>
        <v>5.1212435287645945</v>
      </c>
    </row>
    <row r="156" spans="1:8" s="1" customFormat="1" ht="15.45" customHeight="1">
      <c r="A156" s="16" t="s">
        <v>254</v>
      </c>
      <c r="B156" s="17">
        <v>1475</v>
      </c>
      <c r="C156" s="10">
        <v>0</v>
      </c>
      <c r="D156" s="10">
        <v>1960.9012664346576</v>
      </c>
      <c r="E156" s="10">
        <v>2731.9240233706014</v>
      </c>
      <c r="F156" s="10">
        <v>2600.9874823143314</v>
      </c>
      <c r="G156" s="10">
        <f t="shared" si="4"/>
        <v>7293.8127721195906</v>
      </c>
      <c r="H156" s="10">
        <f t="shared" si="5"/>
        <v>4.9449578116065025</v>
      </c>
    </row>
    <row r="157" spans="1:8" s="1" customFormat="1" ht="15.45" customHeight="1">
      <c r="A157" s="16" t="s">
        <v>156</v>
      </c>
      <c r="B157" s="17">
        <v>3048</v>
      </c>
      <c r="C157" s="10">
        <v>5912.1052022328358</v>
      </c>
      <c r="D157" s="10">
        <v>4052.0861424358213</v>
      </c>
      <c r="E157" s="10">
        <v>0</v>
      </c>
      <c r="F157" s="10">
        <v>5374.7863363349707</v>
      </c>
      <c r="G157" s="10">
        <f t="shared" si="4"/>
        <v>15338.977681003627</v>
      </c>
      <c r="H157" s="10">
        <f t="shared" si="5"/>
        <v>5.0324729924552587</v>
      </c>
    </row>
    <row r="158" spans="1:8" s="1" customFormat="1" ht="15.45" customHeight="1">
      <c r="A158" s="16" t="s">
        <v>52</v>
      </c>
      <c r="B158" s="17">
        <v>5331</v>
      </c>
      <c r="C158" s="10">
        <v>10340.365102724163</v>
      </c>
      <c r="D158" s="10">
        <v>7087.1624755004468</v>
      </c>
      <c r="E158" s="10">
        <v>9873.8216736194408</v>
      </c>
      <c r="F158" s="10">
        <v>0</v>
      </c>
      <c r="G158" s="10">
        <f t="shared" si="4"/>
        <v>27301.349251844051</v>
      </c>
      <c r="H158" s="10">
        <f t="shared" si="5"/>
        <v>5.1212435287645937</v>
      </c>
    </row>
    <row r="159" spans="1:8" s="1" customFormat="1" ht="15.45" customHeight="1">
      <c r="A159" s="16" t="s">
        <v>151</v>
      </c>
      <c r="B159" s="17">
        <v>2699</v>
      </c>
      <c r="C159" s="10">
        <v>5235.1613979089316</v>
      </c>
      <c r="D159" s="10">
        <v>3588.11696142857</v>
      </c>
      <c r="E159" s="10">
        <v>0</v>
      </c>
      <c r="F159" s="10">
        <v>4759.366247299241</v>
      </c>
      <c r="G159" s="10">
        <f t="shared" si="4"/>
        <v>13582.644606636743</v>
      </c>
      <c r="H159" s="10">
        <f t="shared" si="5"/>
        <v>5.0324729924552587</v>
      </c>
    </row>
    <row r="160" spans="1:8" s="1" customFormat="1" ht="15.45" customHeight="1">
      <c r="A160" s="16" t="s">
        <v>234</v>
      </c>
      <c r="B160" s="17">
        <v>1999</v>
      </c>
      <c r="C160" s="10">
        <v>0</v>
      </c>
      <c r="D160" s="10">
        <v>2657.5197502392411</v>
      </c>
      <c r="E160" s="10">
        <v>3702.4516086222588</v>
      </c>
      <c r="F160" s="10">
        <v>3524.9993065398976</v>
      </c>
      <c r="G160" s="10">
        <f t="shared" si="4"/>
        <v>9884.9706654013971</v>
      </c>
      <c r="H160" s="10">
        <f t="shared" si="5"/>
        <v>4.9449578116065016</v>
      </c>
    </row>
    <row r="161" spans="1:8" s="1" customFormat="1" ht="15.45" customHeight="1">
      <c r="A161" s="16" t="s">
        <v>222</v>
      </c>
      <c r="B161" s="17">
        <v>1834</v>
      </c>
      <c r="C161" s="10">
        <v>0</v>
      </c>
      <c r="D161" s="10">
        <v>2438.1646933160418</v>
      </c>
      <c r="E161" s="10">
        <v>3396.8465483808018</v>
      </c>
      <c r="F161" s="10">
        <v>3234.0413847894806</v>
      </c>
      <c r="G161" s="10">
        <f t="shared" si="4"/>
        <v>9069.0526264863256</v>
      </c>
      <c r="H161" s="10">
        <f t="shared" si="5"/>
        <v>4.9449578116065025</v>
      </c>
    </row>
    <row r="162" spans="1:8" s="1" customFormat="1" ht="15.45" customHeight="1">
      <c r="A162" s="16" t="s">
        <v>96</v>
      </c>
      <c r="B162" s="17">
        <v>7213</v>
      </c>
      <c r="C162" s="10">
        <v>0</v>
      </c>
      <c r="D162" s="10">
        <v>9589.1395490123286</v>
      </c>
      <c r="E162" s="10">
        <v>13359.571512252303</v>
      </c>
      <c r="F162" s="10">
        <v>12719.269633853066</v>
      </c>
      <c r="G162" s="10">
        <f t="shared" si="4"/>
        <v>35667.980695117702</v>
      </c>
      <c r="H162" s="10">
        <f t="shared" si="5"/>
        <v>4.9449578116065025</v>
      </c>
    </row>
    <row r="163" spans="1:8" s="1" customFormat="1" ht="15.45" customHeight="1">
      <c r="A163" s="16" t="s">
        <v>157</v>
      </c>
      <c r="B163" s="17">
        <v>3275</v>
      </c>
      <c r="C163" s="10">
        <v>6352.4096251025385</v>
      </c>
      <c r="D163" s="10">
        <v>4353.8655237786461</v>
      </c>
      <c r="E163" s="10">
        <v>6065.7974078228599</v>
      </c>
      <c r="F163" s="10">
        <v>5775.0739014097871</v>
      </c>
      <c r="G163" s="10">
        <f t="shared" si="4"/>
        <v>22547.146458113828</v>
      </c>
      <c r="H163" s="10">
        <f t="shared" si="5"/>
        <v>6.884624872706512</v>
      </c>
    </row>
    <row r="164" spans="1:8" s="1" customFormat="1" ht="15.45" customHeight="1">
      <c r="A164" s="16" t="s">
        <v>105</v>
      </c>
      <c r="B164" s="17">
        <v>3085</v>
      </c>
      <c r="C164" s="10">
        <v>5983.8728834935364</v>
      </c>
      <c r="D164" s="10">
        <v>4101.2748521701142</v>
      </c>
      <c r="E164" s="10">
        <v>5713.8885505751223</v>
      </c>
      <c r="F164" s="10">
        <v>5440.0314460608224</v>
      </c>
      <c r="G164" s="10">
        <f t="shared" si="4"/>
        <v>21239.067732299594</v>
      </c>
      <c r="H164" s="10">
        <f t="shared" si="5"/>
        <v>6.8846248727065138</v>
      </c>
    </row>
    <row r="165" spans="1:8" s="1" customFormat="1" ht="15.45" customHeight="1">
      <c r="A165" s="16" t="s">
        <v>188</v>
      </c>
      <c r="B165" s="17">
        <v>3369</v>
      </c>
      <c r="C165" s="10">
        <v>6534.7383288459396</v>
      </c>
      <c r="D165" s="10">
        <v>4478.831434995499</v>
      </c>
      <c r="E165" s="10">
        <v>6239.8996845664788</v>
      </c>
      <c r="F165" s="10">
        <v>0</v>
      </c>
      <c r="G165" s="10">
        <f t="shared" si="4"/>
        <v>17253.469448407915</v>
      </c>
      <c r="H165" s="10">
        <f t="shared" si="5"/>
        <v>5.1212435287645937</v>
      </c>
    </row>
    <row r="166" spans="1:8" s="1" customFormat="1" ht="15.45" customHeight="1">
      <c r="A166" s="16" t="s">
        <v>137</v>
      </c>
      <c r="B166" s="17">
        <v>3489</v>
      </c>
      <c r="C166" s="10">
        <v>6767.4983761779404</v>
      </c>
      <c r="D166" s="10">
        <v>4638.3623854850985</v>
      </c>
      <c r="E166" s="10">
        <v>6462.157910196629</v>
      </c>
      <c r="F166" s="10">
        <v>0</v>
      </c>
      <c r="G166" s="10">
        <f t="shared" si="4"/>
        <v>17868.018671859667</v>
      </c>
      <c r="H166" s="10">
        <f t="shared" si="5"/>
        <v>5.1212435287645937</v>
      </c>
    </row>
    <row r="167" spans="1:8" s="1" customFormat="1" ht="15.45" customHeight="1">
      <c r="A167" s="16" t="s">
        <v>200</v>
      </c>
      <c r="B167" s="17">
        <v>1853</v>
      </c>
      <c r="C167" s="10">
        <v>3594.2030642183217</v>
      </c>
      <c r="D167" s="10">
        <v>2463.423760476895</v>
      </c>
      <c r="E167" s="10">
        <v>3432.0374341055758</v>
      </c>
      <c r="F167" s="10">
        <v>3267.5456303243773</v>
      </c>
      <c r="G167" s="10">
        <f t="shared" si="4"/>
        <v>12757.20988912517</v>
      </c>
      <c r="H167" s="10">
        <f t="shared" si="5"/>
        <v>6.8846248727065138</v>
      </c>
    </row>
    <row r="168" spans="1:8" s="1" customFormat="1" ht="15.45" customHeight="1">
      <c r="A168" s="16" t="s">
        <v>19</v>
      </c>
      <c r="B168" s="17">
        <v>6759</v>
      </c>
      <c r="C168" s="10">
        <v>13110.20966597498</v>
      </c>
      <c r="D168" s="10">
        <v>8985.5807863266782</v>
      </c>
      <c r="E168" s="10">
        <v>12518.694558618234</v>
      </c>
      <c r="F168" s="10">
        <v>11918.694503703435</v>
      </c>
      <c r="G168" s="10">
        <f t="shared" si="4"/>
        <v>46533.17951462332</v>
      </c>
      <c r="H168" s="10">
        <f t="shared" si="5"/>
        <v>6.8846248727065129</v>
      </c>
    </row>
    <row r="169" spans="1:8" s="1" customFormat="1" ht="15.45" customHeight="1">
      <c r="A169" s="16" t="s">
        <v>265</v>
      </c>
      <c r="B169" s="17">
        <v>4390</v>
      </c>
      <c r="C169" s="10">
        <v>0</v>
      </c>
      <c r="D169" s="10">
        <v>5836.1739387445059</v>
      </c>
      <c r="E169" s="10">
        <v>8130.9467543030096</v>
      </c>
      <c r="F169" s="10">
        <v>7741.2440999050268</v>
      </c>
      <c r="G169" s="10">
        <f t="shared" si="4"/>
        <v>21708.364792952543</v>
      </c>
      <c r="H169" s="10">
        <f t="shared" si="5"/>
        <v>4.9449578116065016</v>
      </c>
    </row>
    <row r="170" spans="1:8" s="1" customFormat="1" ht="15.45" customHeight="1">
      <c r="A170" s="16" t="s">
        <v>279</v>
      </c>
      <c r="B170" s="17">
        <v>2539</v>
      </c>
      <c r="C170" s="10">
        <v>4924.8146681329299</v>
      </c>
      <c r="D170" s="10">
        <v>3375.4090274424375</v>
      </c>
      <c r="E170" s="10">
        <v>4702.6136239579364</v>
      </c>
      <c r="F170" s="10">
        <v>4477.2252322685335</v>
      </c>
      <c r="G170" s="10">
        <f t="shared" si="4"/>
        <v>17480.062551801839</v>
      </c>
      <c r="H170" s="10">
        <f t="shared" si="5"/>
        <v>6.8846248727065138</v>
      </c>
    </row>
    <row r="171" spans="1:8" s="1" customFormat="1" ht="15.45" customHeight="1">
      <c r="A171" s="16" t="s">
        <v>235</v>
      </c>
      <c r="B171" s="17">
        <v>3615</v>
      </c>
      <c r="C171" s="10">
        <v>7011.8964258765427</v>
      </c>
      <c r="D171" s="10">
        <v>4805.8698834991774</v>
      </c>
      <c r="E171" s="10">
        <v>6695.5290471082872</v>
      </c>
      <c r="F171" s="10">
        <v>0</v>
      </c>
      <c r="G171" s="10">
        <f t="shared" si="4"/>
        <v>18513.295356484006</v>
      </c>
      <c r="H171" s="10">
        <f t="shared" si="5"/>
        <v>5.1212435287645937</v>
      </c>
    </row>
    <row r="172" spans="1:8" s="1" customFormat="1" ht="15.45" customHeight="1">
      <c r="A172" s="16" t="s">
        <v>196</v>
      </c>
      <c r="B172" s="17">
        <v>4010</v>
      </c>
      <c r="C172" s="10">
        <v>0</v>
      </c>
      <c r="D172" s="10">
        <v>5330.9925955274421</v>
      </c>
      <c r="E172" s="10">
        <v>0</v>
      </c>
      <c r="F172" s="10">
        <v>7071.1591892070974</v>
      </c>
      <c r="G172" s="10">
        <f t="shared" si="4"/>
        <v>12402.151784734539</v>
      </c>
      <c r="H172" s="10">
        <f t="shared" si="5"/>
        <v>3.0928059313552465</v>
      </c>
    </row>
    <row r="173" spans="1:8" s="1" customFormat="1" ht="15.45" customHeight="1">
      <c r="A173" s="16" t="s">
        <v>45</v>
      </c>
      <c r="B173" s="17">
        <v>4386</v>
      </c>
      <c r="C173" s="10">
        <v>0</v>
      </c>
      <c r="D173" s="10">
        <v>5830.8562403948526</v>
      </c>
      <c r="E173" s="10">
        <v>8123.5381467820043</v>
      </c>
      <c r="F173" s="10">
        <v>0</v>
      </c>
      <c r="G173" s="10">
        <f t="shared" si="4"/>
        <v>13954.394387176857</v>
      </c>
      <c r="H173" s="10">
        <f t="shared" si="5"/>
        <v>3.1815764676645819</v>
      </c>
    </row>
    <row r="174" spans="1:8" s="1" customFormat="1" ht="15.45" customHeight="1">
      <c r="A174" s="16" t="s">
        <v>57</v>
      </c>
      <c r="B174" s="17">
        <v>4288</v>
      </c>
      <c r="C174" s="10">
        <v>8317.2923579968501</v>
      </c>
      <c r="D174" s="10">
        <v>5700.5726308283465</v>
      </c>
      <c r="E174" s="10">
        <v>7942.027262517382</v>
      </c>
      <c r="F174" s="10">
        <v>7561.3792028229509</v>
      </c>
      <c r="G174" s="10">
        <f t="shared" si="4"/>
        <v>29521.27145416553</v>
      </c>
      <c r="H174" s="10">
        <f t="shared" si="5"/>
        <v>6.8846248727065138</v>
      </c>
    </row>
    <row r="175" spans="1:8" s="1" customFormat="1" ht="15.45" customHeight="1">
      <c r="A175" s="16" t="s">
        <v>73</v>
      </c>
      <c r="B175" s="17">
        <v>5728</v>
      </c>
      <c r="C175" s="10">
        <v>0</v>
      </c>
      <c r="D175" s="10">
        <v>7614.9440367035377</v>
      </c>
      <c r="E175" s="10">
        <v>0</v>
      </c>
      <c r="F175" s="10">
        <v>0</v>
      </c>
      <c r="G175" s="10">
        <f t="shared" si="4"/>
        <v>7614.9440367035377</v>
      </c>
      <c r="H175" s="10">
        <f t="shared" si="5"/>
        <v>1.329424587413327</v>
      </c>
    </row>
    <row r="176" spans="1:8" s="1" customFormat="1" ht="15.45" customHeight="1">
      <c r="A176" s="16" t="s">
        <v>134</v>
      </c>
      <c r="B176" s="17">
        <v>2817</v>
      </c>
      <c r="C176" s="10">
        <v>5464.0421111187334</v>
      </c>
      <c r="D176" s="10">
        <v>3744.9890627433424</v>
      </c>
      <c r="E176" s="10">
        <v>0</v>
      </c>
      <c r="F176" s="10">
        <v>4967.445245884388</v>
      </c>
      <c r="G176" s="10">
        <f t="shared" si="4"/>
        <v>14176.476419746465</v>
      </c>
      <c r="H176" s="10">
        <f t="shared" si="5"/>
        <v>5.0324729924552587</v>
      </c>
    </row>
    <row r="177" spans="1:8" s="1" customFormat="1" ht="15.45" customHeight="1">
      <c r="A177" s="16" t="s">
        <v>304</v>
      </c>
      <c r="B177" s="17">
        <v>3603</v>
      </c>
      <c r="C177" s="10">
        <v>6988.6204211433424</v>
      </c>
      <c r="D177" s="10">
        <v>4789.9167884502176</v>
      </c>
      <c r="E177" s="10">
        <v>6673.3032245452723</v>
      </c>
      <c r="F177" s="10">
        <v>6353.4629822227362</v>
      </c>
      <c r="G177" s="10">
        <f t="shared" si="4"/>
        <v>24805.303416361567</v>
      </c>
      <c r="H177" s="10">
        <f t="shared" si="5"/>
        <v>6.8846248727065129</v>
      </c>
    </row>
    <row r="178" spans="1:8" s="1" customFormat="1" ht="15.45" customHeight="1">
      <c r="A178" s="16" t="s">
        <v>169</v>
      </c>
      <c r="B178" s="17">
        <v>2848</v>
      </c>
      <c r="C178" s="10">
        <v>0</v>
      </c>
      <c r="D178" s="10">
        <v>3786.2012249531558</v>
      </c>
      <c r="E178" s="10">
        <v>5274.9285549555743</v>
      </c>
      <c r="F178" s="10">
        <v>5022.1100675465868</v>
      </c>
      <c r="G178" s="10">
        <f t="shared" si="4"/>
        <v>14083.239847455316</v>
      </c>
      <c r="H178" s="10">
        <f t="shared" si="5"/>
        <v>4.9449578116065016</v>
      </c>
    </row>
    <row r="179" spans="1:8" s="1" customFormat="1" ht="15.45" customHeight="1">
      <c r="A179" s="16" t="s">
        <v>33</v>
      </c>
      <c r="B179" s="17">
        <v>5114</v>
      </c>
      <c r="C179" s="10">
        <v>9919.45735046546</v>
      </c>
      <c r="D179" s="10">
        <v>6798.6773400317552</v>
      </c>
      <c r="E179" s="10">
        <v>9471.9047156049182</v>
      </c>
      <c r="F179" s="10">
        <v>0</v>
      </c>
      <c r="G179" s="10">
        <f t="shared" si="4"/>
        <v>26190.039406102136</v>
      </c>
      <c r="H179" s="10">
        <f t="shared" si="5"/>
        <v>5.1212435287645945</v>
      </c>
    </row>
    <row r="180" spans="1:8" s="1" customFormat="1" ht="15.45" customHeight="1">
      <c r="A180" s="16" t="s">
        <v>232</v>
      </c>
      <c r="B180" s="17">
        <v>2072</v>
      </c>
      <c r="C180" s="10">
        <v>0</v>
      </c>
      <c r="D180" s="10">
        <v>0</v>
      </c>
      <c r="E180" s="10">
        <v>0</v>
      </c>
      <c r="F180" s="10">
        <v>0</v>
      </c>
      <c r="G180" s="10">
        <f t="shared" si="4"/>
        <v>0</v>
      </c>
      <c r="H180" s="10">
        <f t="shared" si="5"/>
        <v>0</v>
      </c>
    </row>
    <row r="181" spans="1:8" s="1" customFormat="1" ht="15.45" customHeight="1">
      <c r="A181" s="16" t="s">
        <v>273</v>
      </c>
      <c r="B181" s="17">
        <v>2711</v>
      </c>
      <c r="C181" s="10">
        <v>0</v>
      </c>
      <c r="D181" s="10">
        <v>0</v>
      </c>
      <c r="E181" s="10">
        <v>0</v>
      </c>
      <c r="F181" s="10">
        <v>0</v>
      </c>
      <c r="G181" s="10">
        <f t="shared" si="4"/>
        <v>0</v>
      </c>
      <c r="H181" s="10">
        <f t="shared" si="5"/>
        <v>0</v>
      </c>
    </row>
    <row r="182" spans="1:8" s="1" customFormat="1" ht="15.45" customHeight="1">
      <c r="A182" s="16" t="s">
        <v>153</v>
      </c>
      <c r="B182" s="17">
        <v>2165</v>
      </c>
      <c r="C182" s="10">
        <v>4199.3791872815254</v>
      </c>
      <c r="D182" s="10">
        <v>2878.2042317498535</v>
      </c>
      <c r="E182" s="10">
        <v>4009.9088207439672</v>
      </c>
      <c r="F182" s="10">
        <v>3817.7206096342561</v>
      </c>
      <c r="G182" s="10">
        <f t="shared" si="4"/>
        <v>14905.212849409603</v>
      </c>
      <c r="H182" s="10">
        <f t="shared" si="5"/>
        <v>6.8846248727065138</v>
      </c>
    </row>
    <row r="183" spans="1:8" s="1" customFormat="1" ht="15.45" customHeight="1">
      <c r="A183" s="16" t="s">
        <v>89</v>
      </c>
      <c r="B183" s="17">
        <v>5235</v>
      </c>
      <c r="C183" s="10">
        <v>10154.157064858562</v>
      </c>
      <c r="D183" s="10">
        <v>6959.5377151087678</v>
      </c>
      <c r="E183" s="10">
        <v>9696.0150931153203</v>
      </c>
      <c r="F183" s="10">
        <v>9231.301335535949</v>
      </c>
      <c r="G183" s="10">
        <f t="shared" si="4"/>
        <v>36041.011208618598</v>
      </c>
      <c r="H183" s="10">
        <f t="shared" si="5"/>
        <v>6.8846248727065138</v>
      </c>
    </row>
    <row r="184" spans="1:8" s="1" customFormat="1" ht="15.45" customHeight="1">
      <c r="A184" s="16" t="s">
        <v>128</v>
      </c>
      <c r="B184" s="17">
        <v>2876</v>
      </c>
      <c r="C184" s="10">
        <v>5578.4824677236338</v>
      </c>
      <c r="D184" s="10">
        <v>3823.4251134007291</v>
      </c>
      <c r="E184" s="10">
        <v>0</v>
      </c>
      <c r="F184" s="10">
        <v>5071.484745176961</v>
      </c>
      <c r="G184" s="10">
        <f t="shared" si="4"/>
        <v>14473.392326301324</v>
      </c>
      <c r="H184" s="10">
        <f t="shared" si="5"/>
        <v>5.0324729924552587</v>
      </c>
    </row>
    <row r="185" spans="1:8" s="1" customFormat="1" ht="15.45" customHeight="1">
      <c r="A185" s="16" t="s">
        <v>241</v>
      </c>
      <c r="B185" s="17">
        <v>2425</v>
      </c>
      <c r="C185" s="10">
        <v>0</v>
      </c>
      <c r="D185" s="10">
        <v>3223.8546244773183</v>
      </c>
      <c r="E185" s="10">
        <v>4491.468309609294</v>
      </c>
      <c r="F185" s="10">
        <v>0</v>
      </c>
      <c r="G185" s="10">
        <f t="shared" si="4"/>
        <v>7715.3229340866128</v>
      </c>
      <c r="H185" s="10">
        <f t="shared" si="5"/>
        <v>3.1815764676645828</v>
      </c>
    </row>
    <row r="186" spans="1:8" s="1" customFormat="1" ht="15.45" customHeight="1">
      <c r="A186" s="16" t="s">
        <v>60</v>
      </c>
      <c r="B186" s="17">
        <v>4100</v>
      </c>
      <c r="C186" s="10">
        <v>7952.6349505100479</v>
      </c>
      <c r="D186" s="10">
        <v>5450.6408083946417</v>
      </c>
      <c r="E186" s="10">
        <v>7593.8227090301461</v>
      </c>
      <c r="F186" s="10">
        <v>7229.8635101618702</v>
      </c>
      <c r="G186" s="10">
        <f t="shared" si="4"/>
        <v>28226.961978096704</v>
      </c>
      <c r="H186" s="10">
        <f t="shared" si="5"/>
        <v>6.8846248727065129</v>
      </c>
    </row>
    <row r="187" spans="1:8" s="1" customFormat="1" ht="15.45" customHeight="1">
      <c r="A187" s="16" t="s">
        <v>177</v>
      </c>
      <c r="B187" s="17">
        <v>2479</v>
      </c>
      <c r="C187" s="10">
        <v>4808.4346444669291</v>
      </c>
      <c r="D187" s="10">
        <v>3295.6435521976382</v>
      </c>
      <c r="E187" s="10">
        <v>4591.4845111428613</v>
      </c>
      <c r="F187" s="10">
        <v>4371.4223516320189</v>
      </c>
      <c r="G187" s="10">
        <f t="shared" si="4"/>
        <v>17066.985059439448</v>
      </c>
      <c r="H187" s="10">
        <f t="shared" si="5"/>
        <v>6.8846248727065138</v>
      </c>
    </row>
    <row r="188" spans="1:8" s="1" customFormat="1" ht="15.45" customHeight="1">
      <c r="A188" s="16" t="s">
        <v>264</v>
      </c>
      <c r="B188" s="17">
        <v>9831</v>
      </c>
      <c r="C188" s="10">
        <v>0</v>
      </c>
      <c r="D188" s="10">
        <v>13069.573118860419</v>
      </c>
      <c r="E188" s="10">
        <v>18208.505134750088</v>
      </c>
      <c r="F188" s="10">
        <v>0</v>
      </c>
      <c r="G188" s="10">
        <f t="shared" si="4"/>
        <v>31278.078253610507</v>
      </c>
      <c r="H188" s="10">
        <f t="shared" si="5"/>
        <v>3.1815764676645824</v>
      </c>
    </row>
    <row r="189" spans="1:8" s="1" customFormat="1" ht="15.45" customHeight="1">
      <c r="A189" s="16" t="s">
        <v>72</v>
      </c>
      <c r="B189" s="17">
        <v>3989</v>
      </c>
      <c r="C189" s="10">
        <v>7737.3319067279463</v>
      </c>
      <c r="D189" s="10">
        <v>5303.0746791917618</v>
      </c>
      <c r="E189" s="10">
        <v>7388.2338503222563</v>
      </c>
      <c r="F189" s="10">
        <v>7034.1281809843167</v>
      </c>
      <c r="G189" s="10">
        <f t="shared" si="4"/>
        <v>27462.76861722628</v>
      </c>
      <c r="H189" s="10">
        <f t="shared" si="5"/>
        <v>6.8846248727065129</v>
      </c>
    </row>
    <row r="190" spans="1:8" s="1" customFormat="1" ht="15.45" customHeight="1">
      <c r="A190" s="16" t="s">
        <v>38</v>
      </c>
      <c r="B190" s="17">
        <v>7253</v>
      </c>
      <c r="C190" s="10">
        <v>14068.405194158386</v>
      </c>
      <c r="D190" s="10">
        <v>9642.3165325088612</v>
      </c>
      <c r="E190" s="10">
        <v>13433.657587462352</v>
      </c>
      <c r="F190" s="10">
        <v>0</v>
      </c>
      <c r="G190" s="10">
        <f t="shared" si="4"/>
        <v>37144.379314129597</v>
      </c>
      <c r="H190" s="10">
        <f t="shared" si="5"/>
        <v>5.1212435287645937</v>
      </c>
    </row>
    <row r="191" spans="1:8" s="1" customFormat="1" ht="15.45" customHeight="1">
      <c r="A191" s="16" t="s">
        <v>255</v>
      </c>
      <c r="B191" s="17">
        <v>3616</v>
      </c>
      <c r="C191" s="10">
        <v>0</v>
      </c>
      <c r="D191" s="10">
        <v>4807.1993080865914</v>
      </c>
      <c r="E191" s="10">
        <v>0</v>
      </c>
      <c r="F191" s="10">
        <v>0</v>
      </c>
      <c r="G191" s="10">
        <f t="shared" si="4"/>
        <v>4807.1993080865914</v>
      </c>
      <c r="H191" s="10">
        <f t="shared" si="5"/>
        <v>1.3294245874133273</v>
      </c>
    </row>
    <row r="192" spans="1:8" s="1" customFormat="1" ht="15.45" customHeight="1">
      <c r="A192" s="16" t="s">
        <v>167</v>
      </c>
      <c r="B192" s="17">
        <v>3389</v>
      </c>
      <c r="C192" s="10">
        <v>6573.5316700679396</v>
      </c>
      <c r="D192" s="10">
        <v>4505.4199267437662</v>
      </c>
      <c r="E192" s="10">
        <v>6276.9427221715032</v>
      </c>
      <c r="F192" s="10">
        <v>5976.0993746191652</v>
      </c>
      <c r="G192" s="10">
        <f t="shared" si="4"/>
        <v>23331.993693602373</v>
      </c>
      <c r="H192" s="10">
        <f t="shared" si="5"/>
        <v>6.8846248727065129</v>
      </c>
    </row>
    <row r="193" spans="1:8" s="1" customFormat="1" ht="15.45" customHeight="1">
      <c r="A193" s="16" t="s">
        <v>218</v>
      </c>
      <c r="B193" s="17">
        <v>2139</v>
      </c>
      <c r="C193" s="10">
        <v>0</v>
      </c>
      <c r="D193" s="10">
        <v>2843.6391924771069</v>
      </c>
      <c r="E193" s="10">
        <v>3961.7528718574349</v>
      </c>
      <c r="F193" s="10">
        <v>0</v>
      </c>
      <c r="G193" s="10">
        <f t="shared" si="4"/>
        <v>6805.3920643345418</v>
      </c>
      <c r="H193" s="10">
        <f t="shared" si="5"/>
        <v>3.1815764676645824</v>
      </c>
    </row>
    <row r="194" spans="1:8" s="1" customFormat="1" ht="15.45" customHeight="1">
      <c r="A194" s="16" t="s">
        <v>263</v>
      </c>
      <c r="B194" s="17">
        <v>1039</v>
      </c>
      <c r="C194" s="10">
        <v>2015.3140764829122</v>
      </c>
      <c r="D194" s="10">
        <v>1381.272146322447</v>
      </c>
      <c r="E194" s="10">
        <v>0</v>
      </c>
      <c r="F194" s="10">
        <v>0</v>
      </c>
      <c r="G194" s="10">
        <f t="shared" si="4"/>
        <v>3396.5862228053593</v>
      </c>
      <c r="H194" s="10">
        <f t="shared" si="5"/>
        <v>3.269091648513339</v>
      </c>
    </row>
    <row r="195" spans="1:8" s="1" customFormat="1" ht="15.45" customHeight="1">
      <c r="A195" s="16" t="s">
        <v>159</v>
      </c>
      <c r="B195" s="17">
        <v>4504</v>
      </c>
      <c r="C195" s="10">
        <v>0</v>
      </c>
      <c r="D195" s="10">
        <v>5987.728341709626</v>
      </c>
      <c r="E195" s="10">
        <v>8342.0920686516529</v>
      </c>
      <c r="F195" s="10">
        <v>7942.2695731144058</v>
      </c>
      <c r="G195" s="10">
        <f t="shared" si="4"/>
        <v>22272.089983475686</v>
      </c>
      <c r="H195" s="10">
        <f t="shared" si="5"/>
        <v>4.9449578116065025</v>
      </c>
    </row>
    <row r="196" spans="1:8" s="1" customFormat="1" ht="15.45" customHeight="1">
      <c r="A196" s="16" t="s">
        <v>107</v>
      </c>
      <c r="B196" s="17">
        <v>2862</v>
      </c>
      <c r="C196" s="10">
        <v>5551.3271288682336</v>
      </c>
      <c r="D196" s="10">
        <v>3804.8131691769422</v>
      </c>
      <c r="E196" s="10">
        <v>5300.8586812790918</v>
      </c>
      <c r="F196" s="10">
        <v>5046.7974063617739</v>
      </c>
      <c r="G196" s="10">
        <f t="shared" ref="G196:G259" si="6">C196+D196+E196+F196</f>
        <v>19703.796385686041</v>
      </c>
      <c r="H196" s="10">
        <f t="shared" ref="H196:H259" si="7">G196/B196</f>
        <v>6.8846248727065129</v>
      </c>
    </row>
    <row r="197" spans="1:8" s="1" customFormat="1" ht="15.45" customHeight="1">
      <c r="A197" s="16" t="s">
        <v>239</v>
      </c>
      <c r="B197" s="17">
        <v>1317</v>
      </c>
      <c r="C197" s="10">
        <v>0</v>
      </c>
      <c r="D197" s="10">
        <v>1750.852181623352</v>
      </c>
      <c r="E197" s="10">
        <v>2439.2840262909031</v>
      </c>
      <c r="F197" s="10">
        <v>2322.373229971508</v>
      </c>
      <c r="G197" s="10">
        <f t="shared" si="6"/>
        <v>6512.509437885763</v>
      </c>
      <c r="H197" s="10">
        <f t="shared" si="7"/>
        <v>4.9449578116065016</v>
      </c>
    </row>
    <row r="198" spans="1:8" s="1" customFormat="1" ht="15.45" customHeight="1">
      <c r="A198" s="16" t="s">
        <v>249</v>
      </c>
      <c r="B198" s="17">
        <v>2002</v>
      </c>
      <c r="C198" s="10">
        <v>0</v>
      </c>
      <c r="D198" s="10">
        <v>2661.5080240014809</v>
      </c>
      <c r="E198" s="10">
        <v>3708.0080642630128</v>
      </c>
      <c r="F198" s="10">
        <v>3530.2894505717231</v>
      </c>
      <c r="G198" s="10">
        <f t="shared" si="6"/>
        <v>9899.8055388362172</v>
      </c>
      <c r="H198" s="10">
        <f t="shared" si="7"/>
        <v>4.9449578116065025</v>
      </c>
    </row>
    <row r="199" spans="1:8" s="1" customFormat="1" ht="15.45" customHeight="1">
      <c r="A199" s="16" t="s">
        <v>141</v>
      </c>
      <c r="B199" s="17">
        <v>4089</v>
      </c>
      <c r="C199" s="10">
        <v>7931.298612837948</v>
      </c>
      <c r="D199" s="10">
        <v>5436.017137933095</v>
      </c>
      <c r="E199" s="10">
        <v>0</v>
      </c>
      <c r="F199" s="10">
        <v>7210.4663153785095</v>
      </c>
      <c r="G199" s="10">
        <f t="shared" si="6"/>
        <v>20577.78206614955</v>
      </c>
      <c r="H199" s="10">
        <f t="shared" si="7"/>
        <v>5.0324729924552578</v>
      </c>
    </row>
    <row r="200" spans="1:8" s="1" customFormat="1" ht="15.45" customHeight="1">
      <c r="A200" s="16" t="s">
        <v>64</v>
      </c>
      <c r="B200" s="17">
        <v>4320</v>
      </c>
      <c r="C200" s="10">
        <v>8379.3617039520504</v>
      </c>
      <c r="D200" s="10">
        <v>5743.1142176255735</v>
      </c>
      <c r="E200" s="10">
        <v>8001.2961226854222</v>
      </c>
      <c r="F200" s="10">
        <v>7617.8074058290931</v>
      </c>
      <c r="G200" s="10">
        <f t="shared" si="6"/>
        <v>29741.57945009214</v>
      </c>
      <c r="H200" s="10">
        <f t="shared" si="7"/>
        <v>6.8846248727065138</v>
      </c>
    </row>
    <row r="201" spans="1:8" s="1" customFormat="1" ht="15.45" customHeight="1">
      <c r="A201" s="16" t="s">
        <v>173</v>
      </c>
      <c r="B201" s="17">
        <v>3535</v>
      </c>
      <c r="C201" s="10">
        <v>6856.723060988541</v>
      </c>
      <c r="D201" s="10">
        <v>4699.5159165061114</v>
      </c>
      <c r="E201" s="10">
        <v>0</v>
      </c>
      <c r="F201" s="10">
        <v>6233.5530508346856</v>
      </c>
      <c r="G201" s="10">
        <f t="shared" si="6"/>
        <v>17789.792028329339</v>
      </c>
      <c r="H201" s="10">
        <f t="shared" si="7"/>
        <v>5.0324729924552587</v>
      </c>
    </row>
    <row r="202" spans="1:8" s="1" customFormat="1" ht="15.45" customHeight="1">
      <c r="A202" s="16" t="s">
        <v>122</v>
      </c>
      <c r="B202" s="17">
        <v>5514</v>
      </c>
      <c r="C202" s="10">
        <v>10695.324174905465</v>
      </c>
      <c r="D202" s="10">
        <v>7330.4471749970862</v>
      </c>
      <c r="E202" s="10">
        <v>0</v>
      </c>
      <c r="F202" s="10">
        <v>0</v>
      </c>
      <c r="G202" s="10">
        <f t="shared" si="6"/>
        <v>18025.771349902552</v>
      </c>
      <c r="H202" s="10">
        <f t="shared" si="7"/>
        <v>3.269091648513339</v>
      </c>
    </row>
    <row r="203" spans="1:8" s="1" customFormat="1" ht="15.45" customHeight="1">
      <c r="A203" s="16" t="s">
        <v>197</v>
      </c>
      <c r="B203" s="17">
        <v>3692</v>
      </c>
      <c r="C203" s="10">
        <v>0</v>
      </c>
      <c r="D203" s="10">
        <v>4908.2355767300041</v>
      </c>
      <c r="E203" s="10">
        <v>6838.1447418876342</v>
      </c>
      <c r="F203" s="10">
        <v>0</v>
      </c>
      <c r="G203" s="10">
        <f t="shared" si="6"/>
        <v>11746.380318617637</v>
      </c>
      <c r="H203" s="10">
        <f t="shared" si="7"/>
        <v>3.1815764676645824</v>
      </c>
    </row>
    <row r="204" spans="1:8" s="1" customFormat="1" ht="15.45" customHeight="1">
      <c r="A204" s="16" t="s">
        <v>48</v>
      </c>
      <c r="B204" s="17">
        <v>6541</v>
      </c>
      <c r="C204" s="10">
        <v>12687.362246655177</v>
      </c>
      <c r="D204" s="10">
        <v>8695.7662262705726</v>
      </c>
      <c r="E204" s="10">
        <v>12114.925448723459</v>
      </c>
      <c r="F204" s="10">
        <v>0</v>
      </c>
      <c r="G204" s="10">
        <f t="shared" si="6"/>
        <v>33498.053921649211</v>
      </c>
      <c r="H204" s="10">
        <f t="shared" si="7"/>
        <v>5.1212435287645945</v>
      </c>
    </row>
    <row r="205" spans="1:8" s="1" customFormat="1" ht="15.45" customHeight="1">
      <c r="A205" s="16" t="s">
        <v>25</v>
      </c>
      <c r="B205" s="17">
        <v>5700</v>
      </c>
      <c r="C205" s="10">
        <v>11056.102248270066</v>
      </c>
      <c r="D205" s="10">
        <v>7577.7201482559649</v>
      </c>
      <c r="E205" s="10">
        <v>10557.265717432154</v>
      </c>
      <c r="F205" s="10">
        <v>10051.273660468942</v>
      </c>
      <c r="G205" s="10">
        <f t="shared" si="6"/>
        <v>39242.361774427132</v>
      </c>
      <c r="H205" s="10">
        <f t="shared" si="7"/>
        <v>6.8846248727065147</v>
      </c>
    </row>
    <row r="206" spans="1:8" s="1" customFormat="1" ht="15.45" customHeight="1">
      <c r="A206" s="16" t="s">
        <v>275</v>
      </c>
      <c r="B206" s="17">
        <v>2660</v>
      </c>
      <c r="C206" s="10">
        <v>0</v>
      </c>
      <c r="D206" s="10">
        <v>0</v>
      </c>
      <c r="E206" s="10">
        <v>0</v>
      </c>
      <c r="F206" s="10">
        <v>0</v>
      </c>
      <c r="G206" s="10">
        <f t="shared" si="6"/>
        <v>0</v>
      </c>
      <c r="H206" s="10">
        <f t="shared" si="7"/>
        <v>0</v>
      </c>
    </row>
    <row r="207" spans="1:8" s="1" customFormat="1" ht="15.45" customHeight="1">
      <c r="A207" s="16" t="s">
        <v>12</v>
      </c>
      <c r="B207" s="17">
        <v>7757</v>
      </c>
      <c r="C207" s="10">
        <v>15045.997392952791</v>
      </c>
      <c r="D207" s="10">
        <v>10312.346524565179</v>
      </c>
      <c r="E207" s="10">
        <v>14367.142135108985</v>
      </c>
      <c r="F207" s="10">
        <v>13678.549084957471</v>
      </c>
      <c r="G207" s="10">
        <f t="shared" si="6"/>
        <v>53404.035137584426</v>
      </c>
      <c r="H207" s="10">
        <f t="shared" si="7"/>
        <v>6.8846248727065138</v>
      </c>
    </row>
    <row r="208" spans="1:8" s="1" customFormat="1" ht="15.45" customHeight="1">
      <c r="A208" s="16" t="s">
        <v>161</v>
      </c>
      <c r="B208" s="17">
        <v>5239</v>
      </c>
      <c r="C208" s="10">
        <v>0</v>
      </c>
      <c r="D208" s="10">
        <v>6964.855413458421</v>
      </c>
      <c r="E208" s="10">
        <v>9703.4237006363255</v>
      </c>
      <c r="F208" s="10">
        <v>9238.354860911717</v>
      </c>
      <c r="G208" s="10">
        <f t="shared" si="6"/>
        <v>25906.633975006462</v>
      </c>
      <c r="H208" s="10">
        <f t="shared" si="7"/>
        <v>4.9449578116065016</v>
      </c>
    </row>
    <row r="209" spans="1:8" s="1" customFormat="1" ht="15.45" customHeight="1">
      <c r="A209" s="16" t="s">
        <v>168</v>
      </c>
      <c r="B209" s="17">
        <v>2913</v>
      </c>
      <c r="C209" s="10">
        <v>0</v>
      </c>
      <c r="D209" s="10">
        <v>3872.6138231350219</v>
      </c>
      <c r="E209" s="10">
        <v>0</v>
      </c>
      <c r="F209" s="10">
        <v>5136.7298549028119</v>
      </c>
      <c r="G209" s="10">
        <f t="shared" si="6"/>
        <v>9009.3436780378343</v>
      </c>
      <c r="H209" s="10">
        <f t="shared" si="7"/>
        <v>3.092805931355247</v>
      </c>
    </row>
    <row r="210" spans="1:8" s="1" customFormat="1" ht="15.45" customHeight="1">
      <c r="A210" s="16" t="s">
        <v>191</v>
      </c>
      <c r="B210" s="17">
        <v>4510</v>
      </c>
      <c r="C210" s="10">
        <v>8747.8984455610534</v>
      </c>
      <c r="D210" s="10">
        <v>5995.7048892341054</v>
      </c>
      <c r="E210" s="10">
        <v>8353.2049799331598</v>
      </c>
      <c r="F210" s="10">
        <v>7952.8498611780578</v>
      </c>
      <c r="G210" s="10">
        <f t="shared" si="6"/>
        <v>31049.658175906377</v>
      </c>
      <c r="H210" s="10">
        <f t="shared" si="7"/>
        <v>6.8846248727065138</v>
      </c>
    </row>
    <row r="211" spans="1:8" s="1" customFormat="1" ht="15.45" customHeight="1">
      <c r="A211" s="16" t="s">
        <v>150</v>
      </c>
      <c r="B211" s="17">
        <v>2428</v>
      </c>
      <c r="C211" s="10">
        <v>4709.5116243508282</v>
      </c>
      <c r="D211" s="10">
        <v>3227.8428982395585</v>
      </c>
      <c r="E211" s="10">
        <v>4497.0247652500475</v>
      </c>
      <c r="F211" s="10">
        <v>0</v>
      </c>
      <c r="G211" s="10">
        <f t="shared" si="6"/>
        <v>12434.379287840435</v>
      </c>
      <c r="H211" s="10">
        <f t="shared" si="7"/>
        <v>5.1212435287645945</v>
      </c>
    </row>
    <row r="212" spans="1:8" s="1" customFormat="1" ht="15.45" customHeight="1">
      <c r="A212" s="16" t="s">
        <v>61</v>
      </c>
      <c r="B212" s="17">
        <v>3648</v>
      </c>
      <c r="C212" s="10">
        <v>7075.9054388928434</v>
      </c>
      <c r="D212" s="10">
        <v>4849.7408948838174</v>
      </c>
      <c r="E212" s="10">
        <v>6756.6500591565782</v>
      </c>
      <c r="F212" s="10">
        <v>6432.815142700123</v>
      </c>
      <c r="G212" s="10">
        <f t="shared" si="6"/>
        <v>25115.111535633361</v>
      </c>
      <c r="H212" s="10">
        <f t="shared" si="7"/>
        <v>6.8846248727065138</v>
      </c>
    </row>
    <row r="213" spans="1:8" s="1" customFormat="1" ht="15.45" customHeight="1">
      <c r="A213" s="16" t="s">
        <v>258</v>
      </c>
      <c r="B213" s="17">
        <v>907</v>
      </c>
      <c r="C213" s="10">
        <v>1759.2780244177106</v>
      </c>
      <c r="D213" s="10">
        <v>1205.7881007838878</v>
      </c>
      <c r="E213" s="10">
        <v>0</v>
      </c>
      <c r="F213" s="10">
        <v>1599.3868789553212</v>
      </c>
      <c r="G213" s="10">
        <f t="shared" si="6"/>
        <v>4564.4530041569196</v>
      </c>
      <c r="H213" s="10">
        <f t="shared" si="7"/>
        <v>5.0324729924552587</v>
      </c>
    </row>
    <row r="214" spans="1:8" s="1" customFormat="1" ht="15.45" customHeight="1">
      <c r="A214" s="16" t="s">
        <v>22</v>
      </c>
      <c r="B214" s="17">
        <v>5526</v>
      </c>
      <c r="C214" s="10">
        <v>10718.600179638664</v>
      </c>
      <c r="D214" s="10">
        <v>7346.400270046046</v>
      </c>
      <c r="E214" s="10">
        <v>10234.991290268435</v>
      </c>
      <c r="F214" s="10">
        <v>9744.4453066230471</v>
      </c>
      <c r="G214" s="10">
        <f t="shared" si="6"/>
        <v>38044.437046576197</v>
      </c>
      <c r="H214" s="10">
        <f t="shared" si="7"/>
        <v>6.8846248727065138</v>
      </c>
    </row>
    <row r="215" spans="1:8" s="1" customFormat="1" ht="15.45" customHeight="1">
      <c r="A215" s="16" t="s">
        <v>138</v>
      </c>
      <c r="B215" s="17">
        <v>3661</v>
      </c>
      <c r="C215" s="10">
        <v>7101.1211106871433</v>
      </c>
      <c r="D215" s="10">
        <v>4867.0234145201912</v>
      </c>
      <c r="E215" s="10">
        <v>0</v>
      </c>
      <c r="F215" s="10">
        <v>0</v>
      </c>
      <c r="G215" s="10">
        <f t="shared" si="6"/>
        <v>11968.144525207335</v>
      </c>
      <c r="H215" s="10">
        <f t="shared" si="7"/>
        <v>3.2690916485133394</v>
      </c>
    </row>
    <row r="216" spans="1:8" s="1" customFormat="1" ht="15.45" customHeight="1">
      <c r="A216" s="16" t="s">
        <v>44</v>
      </c>
      <c r="B216" s="17">
        <v>4816</v>
      </c>
      <c r="C216" s="10">
        <v>9341.4365662576565</v>
      </c>
      <c r="D216" s="10">
        <v>6402.5088129825835</v>
      </c>
      <c r="E216" s="10">
        <v>8919.9634552900443</v>
      </c>
      <c r="F216" s="10">
        <v>8492.4445524242838</v>
      </c>
      <c r="G216" s="10">
        <f t="shared" si="6"/>
        <v>33156.353386954564</v>
      </c>
      <c r="H216" s="10">
        <f t="shared" si="7"/>
        <v>6.8846248727065129</v>
      </c>
    </row>
    <row r="217" spans="1:8" s="1" customFormat="1" ht="15.45" customHeight="1">
      <c r="A217" s="16" t="s">
        <v>117</v>
      </c>
      <c r="B217" s="17">
        <v>3202</v>
      </c>
      <c r="C217" s="10">
        <v>6210.8139296422378</v>
      </c>
      <c r="D217" s="10">
        <v>4256.8175288974735</v>
      </c>
      <c r="E217" s="10">
        <v>5930.5903205645191</v>
      </c>
      <c r="F217" s="10">
        <v>5646.3470633020261</v>
      </c>
      <c r="G217" s="10">
        <f t="shared" si="6"/>
        <v>22044.568842406257</v>
      </c>
      <c r="H217" s="10">
        <f t="shared" si="7"/>
        <v>6.8846248727065138</v>
      </c>
    </row>
    <row r="218" spans="1:8" s="1" customFormat="1" ht="15.45" customHeight="1">
      <c r="A218" s="16" t="s">
        <v>253</v>
      </c>
      <c r="B218" s="17">
        <v>3817</v>
      </c>
      <c r="C218" s="10">
        <v>7403.7091722187452</v>
      </c>
      <c r="D218" s="10">
        <v>5074.41365015667</v>
      </c>
      <c r="E218" s="10">
        <v>0</v>
      </c>
      <c r="F218" s="10">
        <v>6730.8265898263071</v>
      </c>
      <c r="G218" s="10">
        <f t="shared" si="6"/>
        <v>19208.94941220172</v>
      </c>
      <c r="H218" s="10">
        <f t="shared" si="7"/>
        <v>5.0324729924552578</v>
      </c>
    </row>
    <row r="219" spans="1:8" s="1" customFormat="1" ht="15.45" customHeight="1">
      <c r="A219" s="16" t="s">
        <v>58</v>
      </c>
      <c r="B219" s="17">
        <v>4385</v>
      </c>
      <c r="C219" s="10">
        <v>8505.4400629235515</v>
      </c>
      <c r="D219" s="10">
        <v>5829.5268158074396</v>
      </c>
      <c r="E219" s="10">
        <v>0</v>
      </c>
      <c r="F219" s="10">
        <v>7732.4271931853173</v>
      </c>
      <c r="G219" s="10">
        <f t="shared" si="6"/>
        <v>22067.394071916307</v>
      </c>
      <c r="H219" s="10">
        <f t="shared" si="7"/>
        <v>5.0324729924552578</v>
      </c>
    </row>
    <row r="220" spans="1:8" s="1" customFormat="1" ht="15.45" customHeight="1">
      <c r="A220" s="16" t="s">
        <v>131</v>
      </c>
      <c r="B220" s="17">
        <v>3170</v>
      </c>
      <c r="C220" s="10">
        <v>6148.7445836870374</v>
      </c>
      <c r="D220" s="10">
        <v>4214.2759421002474</v>
      </c>
      <c r="E220" s="10">
        <v>5871.3214603964789</v>
      </c>
      <c r="F220" s="10">
        <v>0</v>
      </c>
      <c r="G220" s="10">
        <f t="shared" si="6"/>
        <v>16234.341986183763</v>
      </c>
      <c r="H220" s="10">
        <f t="shared" si="7"/>
        <v>5.1212435287645937</v>
      </c>
    </row>
    <row r="221" spans="1:8" s="1" customFormat="1" ht="15.45" customHeight="1">
      <c r="A221" s="16" t="s">
        <v>65</v>
      </c>
      <c r="B221" s="17">
        <v>4241</v>
      </c>
      <c r="C221" s="10">
        <v>8226.1280061251491</v>
      </c>
      <c r="D221" s="10">
        <v>5638.0896752199205</v>
      </c>
      <c r="E221" s="10">
        <v>7854.9761241455726</v>
      </c>
      <c r="F221" s="10">
        <v>7478.5002796576809</v>
      </c>
      <c r="G221" s="10">
        <f t="shared" si="6"/>
        <v>29197.694085148323</v>
      </c>
      <c r="H221" s="10">
        <f t="shared" si="7"/>
        <v>6.8846248727065138</v>
      </c>
    </row>
    <row r="222" spans="1:8" s="1" customFormat="1" ht="15.45" customHeight="1">
      <c r="A222" s="16" t="s">
        <v>130</v>
      </c>
      <c r="B222" s="17">
        <v>2795</v>
      </c>
      <c r="C222" s="10">
        <v>5421.3694357745326</v>
      </c>
      <c r="D222" s="10">
        <v>3715.7417218202495</v>
      </c>
      <c r="E222" s="10">
        <v>5176.7645053022579</v>
      </c>
      <c r="F222" s="10">
        <v>4928.6508563176649</v>
      </c>
      <c r="G222" s="10">
        <f t="shared" si="6"/>
        <v>19242.526519214705</v>
      </c>
      <c r="H222" s="10">
        <f t="shared" si="7"/>
        <v>6.8846248727065138</v>
      </c>
    </row>
    <row r="223" spans="1:8" s="1" customFormat="1" ht="15.45" customHeight="1">
      <c r="A223" s="16" t="s">
        <v>71</v>
      </c>
      <c r="B223" s="17">
        <v>3801</v>
      </c>
      <c r="C223" s="10">
        <v>7372.6744992411441</v>
      </c>
      <c r="D223" s="10">
        <v>5053.142856758057</v>
      </c>
      <c r="E223" s="10">
        <v>7040.0292968350204</v>
      </c>
      <c r="F223" s="10">
        <v>6702.6124883232369</v>
      </c>
      <c r="G223" s="10">
        <f t="shared" si="6"/>
        <v>26168.459141157458</v>
      </c>
      <c r="H223" s="10">
        <f t="shared" si="7"/>
        <v>6.8846248727065138</v>
      </c>
    </row>
    <row r="224" spans="1:8" s="1" customFormat="1" ht="15.45" customHeight="1">
      <c r="A224" s="16" t="s">
        <v>246</v>
      </c>
      <c r="B224" s="17">
        <v>1292</v>
      </c>
      <c r="C224" s="10">
        <v>2506.049842941215</v>
      </c>
      <c r="D224" s="10">
        <v>1717.6165669380187</v>
      </c>
      <c r="E224" s="10">
        <v>2392.9802292846216</v>
      </c>
      <c r="F224" s="10">
        <v>2278.2886963729602</v>
      </c>
      <c r="G224" s="10">
        <f t="shared" si="6"/>
        <v>8894.9353355368148</v>
      </c>
      <c r="H224" s="10">
        <f t="shared" si="7"/>
        <v>6.8846248727065129</v>
      </c>
    </row>
    <row r="225" spans="1:8" s="1" customFormat="1" ht="15.45" customHeight="1">
      <c r="A225" s="16" t="s">
        <v>242</v>
      </c>
      <c r="B225" s="17">
        <v>2946</v>
      </c>
      <c r="C225" s="10">
        <v>0</v>
      </c>
      <c r="D225" s="10">
        <v>3916.4848345196619</v>
      </c>
      <c r="E225" s="10">
        <v>5456.4394392201975</v>
      </c>
      <c r="F225" s="10">
        <v>0</v>
      </c>
      <c r="G225" s="10">
        <f t="shared" si="6"/>
        <v>9372.9242737398599</v>
      </c>
      <c r="H225" s="10">
        <f t="shared" si="7"/>
        <v>3.1815764676645824</v>
      </c>
    </row>
    <row r="226" spans="1:8" s="1" customFormat="1" ht="15.45" customHeight="1">
      <c r="A226" s="16" t="s">
        <v>229</v>
      </c>
      <c r="B226" s="17">
        <v>2112</v>
      </c>
      <c r="C226" s="10">
        <v>4096.5768330432247</v>
      </c>
      <c r="D226" s="10">
        <v>2807.7447286169472</v>
      </c>
      <c r="E226" s="10">
        <v>3911.7447710906508</v>
      </c>
      <c r="F226" s="10">
        <v>3724.2613984053341</v>
      </c>
      <c r="G226" s="10">
        <f t="shared" si="6"/>
        <v>14540.327731156158</v>
      </c>
      <c r="H226" s="10">
        <f t="shared" si="7"/>
        <v>6.8846248727065138</v>
      </c>
    </row>
    <row r="227" spans="1:8" s="1" customFormat="1" ht="15.45" customHeight="1">
      <c r="A227" s="16" t="s">
        <v>92</v>
      </c>
      <c r="B227" s="17">
        <v>3249</v>
      </c>
      <c r="C227" s="10">
        <v>6301.9782815139388</v>
      </c>
      <c r="D227" s="10">
        <v>4319.3004845059004</v>
      </c>
      <c r="E227" s="10">
        <v>6017.6414589363276</v>
      </c>
      <c r="F227" s="10">
        <v>5729.2259864672969</v>
      </c>
      <c r="G227" s="10">
        <f t="shared" si="6"/>
        <v>22368.146211423464</v>
      </c>
      <c r="H227" s="10">
        <f t="shared" si="7"/>
        <v>6.8846248727065138</v>
      </c>
    </row>
    <row r="228" spans="1:8" s="1" customFormat="1" ht="15.45" customHeight="1">
      <c r="A228" s="16" t="s">
        <v>63</v>
      </c>
      <c r="B228" s="17">
        <v>4389</v>
      </c>
      <c r="C228" s="10">
        <v>8513.1987311679513</v>
      </c>
      <c r="D228" s="10">
        <v>5834.8445141570928</v>
      </c>
      <c r="E228" s="10">
        <v>0</v>
      </c>
      <c r="F228" s="10">
        <v>7739.4807185610853</v>
      </c>
      <c r="G228" s="10">
        <f t="shared" si="6"/>
        <v>22087.523963886128</v>
      </c>
      <c r="H228" s="10">
        <f t="shared" si="7"/>
        <v>5.0324729924552578</v>
      </c>
    </row>
    <row r="229" spans="1:8" s="1" customFormat="1" ht="15.45" customHeight="1">
      <c r="A229" s="16" t="s">
        <v>104</v>
      </c>
      <c r="B229" s="17">
        <v>4196</v>
      </c>
      <c r="C229" s="10">
        <v>0</v>
      </c>
      <c r="D229" s="10">
        <v>5578.2655687863207</v>
      </c>
      <c r="E229" s="10">
        <v>0</v>
      </c>
      <c r="F229" s="10">
        <v>7399.1481191802941</v>
      </c>
      <c r="G229" s="10">
        <f t="shared" si="6"/>
        <v>12977.413687966615</v>
      </c>
      <c r="H229" s="10">
        <f t="shared" si="7"/>
        <v>3.0928059313552465</v>
      </c>
    </row>
    <row r="230" spans="1:8" s="1" customFormat="1" ht="15.45" customHeight="1">
      <c r="A230" s="16" t="s">
        <v>215</v>
      </c>
      <c r="B230" s="17">
        <v>2494</v>
      </c>
      <c r="C230" s="10">
        <v>4837.5296503834288</v>
      </c>
      <c r="D230" s="10">
        <v>3315.5849210088381</v>
      </c>
      <c r="E230" s="10">
        <v>0</v>
      </c>
      <c r="F230" s="10">
        <v>0</v>
      </c>
      <c r="G230" s="10">
        <f t="shared" si="6"/>
        <v>8153.114571392267</v>
      </c>
      <c r="H230" s="10">
        <f t="shared" si="7"/>
        <v>3.269091648513339</v>
      </c>
    </row>
    <row r="231" spans="1:8" s="1" customFormat="1" ht="15.45" customHeight="1">
      <c r="A231" s="16" t="s">
        <v>217</v>
      </c>
      <c r="B231" s="17">
        <v>2371</v>
      </c>
      <c r="C231" s="10">
        <v>0</v>
      </c>
      <c r="D231" s="10">
        <v>3152.0656967569985</v>
      </c>
      <c r="E231" s="10">
        <v>4391.4521080757258</v>
      </c>
      <c r="F231" s="10">
        <v>4180.977166486291</v>
      </c>
      <c r="G231" s="10">
        <f t="shared" si="6"/>
        <v>11724.494971319014</v>
      </c>
      <c r="H231" s="10">
        <f t="shared" si="7"/>
        <v>4.9449578116065016</v>
      </c>
    </row>
    <row r="232" spans="1:8" s="1" customFormat="1" ht="15.45" customHeight="1">
      <c r="A232" s="16" t="s">
        <v>9</v>
      </c>
      <c r="B232" s="17">
        <v>13571</v>
      </c>
      <c r="C232" s="10">
        <v>26323.221686188259</v>
      </c>
      <c r="D232" s="10">
        <v>18041.621075786265</v>
      </c>
      <c r="E232" s="10">
        <v>25135.553166889782</v>
      </c>
      <c r="F232" s="10">
        <v>23930.848218635791</v>
      </c>
      <c r="G232" s="10">
        <f t="shared" si="6"/>
        <v>93431.244147500096</v>
      </c>
      <c r="H232" s="10">
        <f t="shared" si="7"/>
        <v>6.8846248727065138</v>
      </c>
    </row>
    <row r="233" spans="1:8" s="1" customFormat="1" ht="15.45" customHeight="1">
      <c r="A233" s="16" t="s">
        <v>144</v>
      </c>
      <c r="B233" s="17">
        <v>4066</v>
      </c>
      <c r="C233" s="10">
        <v>7886.6862704326477</v>
      </c>
      <c r="D233" s="10">
        <v>5405.4403724225886</v>
      </c>
      <c r="E233" s="10">
        <v>7530.8495451016033</v>
      </c>
      <c r="F233" s="10">
        <v>0</v>
      </c>
      <c r="G233" s="10">
        <f t="shared" si="6"/>
        <v>20822.97618795684</v>
      </c>
      <c r="H233" s="10">
        <f t="shared" si="7"/>
        <v>5.1212435287645937</v>
      </c>
    </row>
    <row r="234" spans="1:8" s="1" customFormat="1" ht="15.45" customHeight="1">
      <c r="A234" s="16" t="s">
        <v>36</v>
      </c>
      <c r="B234" s="17">
        <v>5024</v>
      </c>
      <c r="C234" s="10">
        <v>0</v>
      </c>
      <c r="D234" s="10">
        <v>0</v>
      </c>
      <c r="E234" s="10">
        <v>0</v>
      </c>
      <c r="F234" s="10">
        <v>0</v>
      </c>
      <c r="G234" s="10">
        <f t="shared" si="6"/>
        <v>0</v>
      </c>
      <c r="H234" s="10">
        <f t="shared" si="7"/>
        <v>0</v>
      </c>
    </row>
    <row r="235" spans="1:8" s="1" customFormat="1" ht="15.45" customHeight="1">
      <c r="A235" s="16" t="s">
        <v>189</v>
      </c>
      <c r="B235" s="17">
        <v>1734</v>
      </c>
      <c r="C235" s="10">
        <v>3363.3826839474204</v>
      </c>
      <c r="D235" s="10">
        <v>2305.2222345747095</v>
      </c>
      <c r="E235" s="10">
        <v>3211.6313603556764</v>
      </c>
      <c r="F235" s="10">
        <v>3057.7032503952887</v>
      </c>
      <c r="G235" s="10">
        <f t="shared" si="6"/>
        <v>11937.939529273095</v>
      </c>
      <c r="H235" s="10">
        <f t="shared" si="7"/>
        <v>6.8846248727065138</v>
      </c>
    </row>
    <row r="236" spans="1:8" s="1" customFormat="1" ht="15.45" customHeight="1">
      <c r="A236" s="16" t="s">
        <v>190</v>
      </c>
      <c r="B236" s="17">
        <v>2584</v>
      </c>
      <c r="C236" s="10">
        <v>0</v>
      </c>
      <c r="D236" s="10">
        <v>3435.2331338760373</v>
      </c>
      <c r="E236" s="10">
        <v>4785.9604585692432</v>
      </c>
      <c r="F236" s="10">
        <v>0</v>
      </c>
      <c r="G236" s="10">
        <f t="shared" si="6"/>
        <v>8221.193592445281</v>
      </c>
      <c r="H236" s="10">
        <f t="shared" si="7"/>
        <v>3.1815764676645824</v>
      </c>
    </row>
    <row r="237" spans="1:8" s="1" customFormat="1" ht="15.45" customHeight="1">
      <c r="A237" s="16" t="s">
        <v>100</v>
      </c>
      <c r="B237" s="17">
        <v>3313</v>
      </c>
      <c r="C237" s="10">
        <v>6426.1169734243394</v>
      </c>
      <c r="D237" s="10">
        <v>4404.3836581003525</v>
      </c>
      <c r="E237" s="10">
        <v>6136.179179272408</v>
      </c>
      <c r="F237" s="10">
        <v>0</v>
      </c>
      <c r="G237" s="10">
        <f t="shared" si="6"/>
        <v>16966.679810797101</v>
      </c>
      <c r="H237" s="10">
        <f t="shared" si="7"/>
        <v>5.1212435287645945</v>
      </c>
    </row>
    <row r="238" spans="1:8" s="1" customFormat="1" ht="15.45" customHeight="1">
      <c r="A238" s="16" t="s">
        <v>49</v>
      </c>
      <c r="B238" s="17">
        <v>5701</v>
      </c>
      <c r="C238" s="10">
        <v>11058.041915331167</v>
      </c>
      <c r="D238" s="10">
        <v>7579.049572843378</v>
      </c>
      <c r="E238" s="10">
        <v>10559.117869312406</v>
      </c>
      <c r="F238" s="10">
        <v>10053.037041812884</v>
      </c>
      <c r="G238" s="10">
        <f t="shared" si="6"/>
        <v>39249.246399299838</v>
      </c>
      <c r="H238" s="10">
        <f t="shared" si="7"/>
        <v>6.8846248727065147</v>
      </c>
    </row>
    <row r="239" spans="1:8" s="1" customFormat="1" ht="15.45" customHeight="1">
      <c r="A239" s="16" t="s">
        <v>21</v>
      </c>
      <c r="B239" s="17">
        <v>6349</v>
      </c>
      <c r="C239" s="10">
        <v>12314.946170923975</v>
      </c>
      <c r="D239" s="10">
        <v>8440.5167054872145</v>
      </c>
      <c r="E239" s="10">
        <v>11759.312287715218</v>
      </c>
      <c r="F239" s="10">
        <v>11195.708152687248</v>
      </c>
      <c r="G239" s="10">
        <f t="shared" si="6"/>
        <v>43710.483316813661</v>
      </c>
      <c r="H239" s="10">
        <f t="shared" si="7"/>
        <v>6.8846248727065147</v>
      </c>
    </row>
    <row r="240" spans="1:8" s="1" customFormat="1" ht="15.45" customHeight="1">
      <c r="A240" s="16" t="s">
        <v>243</v>
      </c>
      <c r="B240" s="17">
        <v>4575</v>
      </c>
      <c r="C240" s="10">
        <v>0</v>
      </c>
      <c r="D240" s="10">
        <v>6082.1174874159715</v>
      </c>
      <c r="E240" s="10">
        <v>0</v>
      </c>
      <c r="F240" s="10">
        <v>8067.469648534282</v>
      </c>
      <c r="G240" s="10">
        <f t="shared" si="6"/>
        <v>14149.587135950253</v>
      </c>
      <c r="H240" s="10">
        <f t="shared" si="7"/>
        <v>3.0928059313552465</v>
      </c>
    </row>
    <row r="241" spans="1:8" s="1" customFormat="1" ht="15.45" customHeight="1">
      <c r="A241" s="16" t="s">
        <v>28</v>
      </c>
      <c r="B241" s="17">
        <v>5136</v>
      </c>
      <c r="C241" s="10">
        <v>9962.1300258096599</v>
      </c>
      <c r="D241" s="10">
        <v>6827.9246809548486</v>
      </c>
      <c r="E241" s="10">
        <v>9512.6520569704462</v>
      </c>
      <c r="F241" s="10">
        <v>9056.7265824856986</v>
      </c>
      <c r="G241" s="10">
        <f t="shared" si="6"/>
        <v>35359.433346220656</v>
      </c>
      <c r="H241" s="10">
        <f t="shared" si="7"/>
        <v>6.8846248727065138</v>
      </c>
    </row>
    <row r="242" spans="1:8" s="1" customFormat="1" ht="15.45" customHeight="1">
      <c r="A242" s="16" t="s">
        <v>120</v>
      </c>
      <c r="B242" s="17">
        <v>4041</v>
      </c>
      <c r="C242" s="10">
        <v>7838.1945939051475</v>
      </c>
      <c r="D242" s="10">
        <v>5372.204757737255</v>
      </c>
      <c r="E242" s="10">
        <v>7484.5457480953219</v>
      </c>
      <c r="F242" s="10">
        <v>0</v>
      </c>
      <c r="G242" s="10">
        <f t="shared" si="6"/>
        <v>20694.945099737724</v>
      </c>
      <c r="H242" s="10">
        <f t="shared" si="7"/>
        <v>5.1212435287645937</v>
      </c>
    </row>
    <row r="243" spans="1:8" s="1" customFormat="1" ht="15.45" customHeight="1">
      <c r="A243" s="16" t="s">
        <v>281</v>
      </c>
      <c r="B243" s="17">
        <v>1500</v>
      </c>
      <c r="C243" s="10">
        <v>0</v>
      </c>
      <c r="D243" s="10">
        <v>0</v>
      </c>
      <c r="E243" s="10">
        <v>0</v>
      </c>
      <c r="F243" s="10">
        <v>0</v>
      </c>
      <c r="G243" s="10">
        <f t="shared" si="6"/>
        <v>0</v>
      </c>
      <c r="H243" s="10">
        <f t="shared" si="7"/>
        <v>0</v>
      </c>
    </row>
    <row r="244" spans="1:8" s="1" customFormat="1" ht="15.45" customHeight="1">
      <c r="A244" s="16" t="s">
        <v>115</v>
      </c>
      <c r="B244" s="17">
        <v>2708</v>
      </c>
      <c r="C244" s="10">
        <v>0</v>
      </c>
      <c r="D244" s="10">
        <v>3600.08178271529</v>
      </c>
      <c r="E244" s="10">
        <v>5015.6272917203987</v>
      </c>
      <c r="F244" s="10">
        <v>4775.2366793947185</v>
      </c>
      <c r="G244" s="10">
        <f t="shared" si="6"/>
        <v>13390.945753830407</v>
      </c>
      <c r="H244" s="10">
        <f t="shared" si="7"/>
        <v>4.9449578116065016</v>
      </c>
    </row>
    <row r="245" spans="1:8" s="1" customFormat="1" ht="15.45" customHeight="1">
      <c r="A245" s="16" t="s">
        <v>238</v>
      </c>
      <c r="B245" s="17">
        <v>1520</v>
      </c>
      <c r="C245" s="10">
        <v>2948.2939328720176</v>
      </c>
      <c r="D245" s="10">
        <v>2020.7253728682572</v>
      </c>
      <c r="E245" s="10">
        <v>2815.2708579819077</v>
      </c>
      <c r="F245" s="10">
        <v>0</v>
      </c>
      <c r="G245" s="10">
        <f t="shared" si="6"/>
        <v>7784.2901637221821</v>
      </c>
      <c r="H245" s="10">
        <f t="shared" si="7"/>
        <v>5.1212435287645937</v>
      </c>
    </row>
    <row r="246" spans="1:8" s="1" customFormat="1" ht="15.45" customHeight="1">
      <c r="A246" s="16" t="s">
        <v>158</v>
      </c>
      <c r="B246" s="17">
        <v>2071</v>
      </c>
      <c r="C246" s="10">
        <v>4017.0504835381244</v>
      </c>
      <c r="D246" s="10">
        <v>2753.2383205330007</v>
      </c>
      <c r="E246" s="10">
        <v>3835.8065440003493</v>
      </c>
      <c r="F246" s="10">
        <v>3651.9627633037153</v>
      </c>
      <c r="G246" s="10">
        <f t="shared" si="6"/>
        <v>14258.05811137519</v>
      </c>
      <c r="H246" s="10">
        <f t="shared" si="7"/>
        <v>6.8846248727065138</v>
      </c>
    </row>
    <row r="247" spans="1:8" s="1" customFormat="1" ht="15.45" customHeight="1">
      <c r="A247" s="16" t="s">
        <v>20</v>
      </c>
      <c r="B247" s="17">
        <v>5972</v>
      </c>
      <c r="C247" s="10">
        <v>11583.69168888927</v>
      </c>
      <c r="D247" s="10">
        <v>7939.3236360323899</v>
      </c>
      <c r="E247" s="10">
        <v>11061.051028860496</v>
      </c>
      <c r="F247" s="10">
        <v>10530.913386021144</v>
      </c>
      <c r="G247" s="10">
        <f t="shared" si="6"/>
        <v>41114.979739803297</v>
      </c>
      <c r="H247" s="10">
        <f t="shared" si="7"/>
        <v>6.8846248727065129</v>
      </c>
    </row>
    <row r="248" spans="1:8" s="1" customFormat="1" ht="15.45" customHeight="1">
      <c r="A248" s="16" t="s">
        <v>224</v>
      </c>
      <c r="B248" s="17">
        <v>1538</v>
      </c>
      <c r="C248" s="10">
        <v>0</v>
      </c>
      <c r="D248" s="10">
        <v>2044.6550154416973</v>
      </c>
      <c r="E248" s="10">
        <v>2848.6095918264305</v>
      </c>
      <c r="F248" s="10">
        <v>2712.0805069826724</v>
      </c>
      <c r="G248" s="10">
        <f t="shared" si="6"/>
        <v>7605.3451142508002</v>
      </c>
      <c r="H248" s="10">
        <f t="shared" si="7"/>
        <v>4.9449578116065025</v>
      </c>
    </row>
    <row r="249" spans="1:8" s="1" customFormat="1" ht="15.45" customHeight="1">
      <c r="A249" s="16" t="s">
        <v>35</v>
      </c>
      <c r="B249" s="17">
        <v>8593</v>
      </c>
      <c r="C249" s="10">
        <v>0</v>
      </c>
      <c r="D249" s="10">
        <v>11423.745479642721</v>
      </c>
      <c r="E249" s="10">
        <v>15915.541106999035</v>
      </c>
      <c r="F249" s="10">
        <v>15152.735888492916</v>
      </c>
      <c r="G249" s="10">
        <f t="shared" si="6"/>
        <v>42492.022475134669</v>
      </c>
      <c r="H249" s="10">
        <f t="shared" si="7"/>
        <v>4.9449578116065016</v>
      </c>
    </row>
    <row r="250" spans="1:8" s="1" customFormat="1" ht="15.45" customHeight="1">
      <c r="A250" s="16" t="s">
        <v>143</v>
      </c>
      <c r="B250" s="17">
        <v>2386</v>
      </c>
      <c r="C250" s="10">
        <v>4628.0456077846284</v>
      </c>
      <c r="D250" s="10">
        <v>3172.0070655681984</v>
      </c>
      <c r="E250" s="10">
        <v>4419.2343862794951</v>
      </c>
      <c r="F250" s="10">
        <v>0</v>
      </c>
      <c r="G250" s="10">
        <f t="shared" si="6"/>
        <v>12219.287059632323</v>
      </c>
      <c r="H250" s="10">
        <f t="shared" si="7"/>
        <v>5.1212435287645945</v>
      </c>
    </row>
    <row r="251" spans="1:8" s="1" customFormat="1" ht="15.45" customHeight="1">
      <c r="A251" s="16" t="s">
        <v>13</v>
      </c>
      <c r="B251" s="17">
        <v>7634</v>
      </c>
      <c r="C251" s="10">
        <v>14807.41834443749</v>
      </c>
      <c r="D251" s="10">
        <v>10148.82730031334</v>
      </c>
      <c r="E251" s="10">
        <v>14139.327453838081</v>
      </c>
      <c r="F251" s="10">
        <v>13461.653179652614</v>
      </c>
      <c r="G251" s="10">
        <f t="shared" si="6"/>
        <v>52557.22627824152</v>
      </c>
      <c r="H251" s="10">
        <f t="shared" si="7"/>
        <v>6.8846248727065129</v>
      </c>
    </row>
    <row r="252" spans="1:8" s="1" customFormat="1" ht="15.45" customHeight="1">
      <c r="A252" s="16" t="s">
        <v>187</v>
      </c>
      <c r="B252" s="17">
        <v>2067</v>
      </c>
      <c r="C252" s="10">
        <v>0</v>
      </c>
      <c r="D252" s="10">
        <v>2747.9206221833474</v>
      </c>
      <c r="E252" s="10">
        <v>3828.397936479344</v>
      </c>
      <c r="F252" s="10">
        <v>0</v>
      </c>
      <c r="G252" s="10">
        <f t="shared" si="6"/>
        <v>6576.3185586626914</v>
      </c>
      <c r="H252" s="10">
        <f t="shared" si="7"/>
        <v>3.1815764676645824</v>
      </c>
    </row>
    <row r="253" spans="1:8" s="1" customFormat="1" ht="15.45" customHeight="1">
      <c r="A253" s="16" t="s">
        <v>256</v>
      </c>
      <c r="B253" s="17">
        <v>830</v>
      </c>
      <c r="C253" s="10">
        <v>1609.9236607130097</v>
      </c>
      <c r="D253" s="10">
        <v>1103.4224075530615</v>
      </c>
      <c r="E253" s="10">
        <v>0</v>
      </c>
      <c r="F253" s="10">
        <v>0</v>
      </c>
      <c r="G253" s="10">
        <f t="shared" si="6"/>
        <v>2713.3460682660711</v>
      </c>
      <c r="H253" s="10">
        <f t="shared" si="7"/>
        <v>3.2690916485133386</v>
      </c>
    </row>
    <row r="254" spans="1:8" s="1" customFormat="1" ht="15.45" customHeight="1">
      <c r="A254" s="16" t="s">
        <v>18</v>
      </c>
      <c r="B254" s="17">
        <v>7204</v>
      </c>
      <c r="C254" s="10">
        <v>13973.361508164486</v>
      </c>
      <c r="D254" s="10">
        <v>9577.174727725609</v>
      </c>
      <c r="E254" s="10">
        <v>13342.902145330041</v>
      </c>
      <c r="F254" s="10">
        <v>12703.399201757589</v>
      </c>
      <c r="G254" s="10">
        <f t="shared" si="6"/>
        <v>49596.837582977729</v>
      </c>
      <c r="H254" s="10">
        <f t="shared" si="7"/>
        <v>6.8846248727065147</v>
      </c>
    </row>
    <row r="255" spans="1:8" s="1" customFormat="1" ht="15.45" customHeight="1">
      <c r="A255" s="16" t="s">
        <v>11</v>
      </c>
      <c r="B255" s="17">
        <v>8249</v>
      </c>
      <c r="C255" s="10">
        <v>16000.313587013996</v>
      </c>
      <c r="D255" s="10">
        <v>10966.423421572536</v>
      </c>
      <c r="E255" s="10">
        <v>15278.400860192603</v>
      </c>
      <c r="F255" s="10">
        <v>14546.132706176893</v>
      </c>
      <c r="G255" s="10">
        <f t="shared" si="6"/>
        <v>56791.270574956026</v>
      </c>
      <c r="H255" s="10">
        <f t="shared" si="7"/>
        <v>6.8846248727065129</v>
      </c>
    </row>
    <row r="256" spans="1:8" s="1" customFormat="1" ht="15.45" customHeight="1">
      <c r="A256" s="16" t="s">
        <v>181</v>
      </c>
      <c r="B256" s="17">
        <v>2780</v>
      </c>
      <c r="C256" s="10">
        <v>5392.2744298580328</v>
      </c>
      <c r="D256" s="10">
        <v>3695.8003530090496</v>
      </c>
      <c r="E256" s="10">
        <v>0</v>
      </c>
      <c r="F256" s="10">
        <v>4902.2001361585362</v>
      </c>
      <c r="G256" s="10">
        <f t="shared" si="6"/>
        <v>13990.274919025618</v>
      </c>
      <c r="H256" s="10">
        <f t="shared" si="7"/>
        <v>5.0324729924552587</v>
      </c>
    </row>
    <row r="257" spans="1:8" s="1" customFormat="1" ht="15.45" customHeight="1">
      <c r="A257" s="16" t="s">
        <v>125</v>
      </c>
      <c r="B257" s="17">
        <v>4005</v>
      </c>
      <c r="C257" s="10">
        <v>0</v>
      </c>
      <c r="D257" s="10">
        <v>5324.3454725903757</v>
      </c>
      <c r="E257" s="10">
        <v>7417.8682804062773</v>
      </c>
      <c r="F257" s="10">
        <v>7062.3422824873878</v>
      </c>
      <c r="G257" s="10">
        <f t="shared" si="6"/>
        <v>19804.556035484042</v>
      </c>
      <c r="H257" s="10">
        <f t="shared" si="7"/>
        <v>4.9449578116065025</v>
      </c>
    </row>
    <row r="258" spans="1:8" s="1" customFormat="1" ht="15.45" customHeight="1">
      <c r="A258" s="16" t="s">
        <v>227</v>
      </c>
      <c r="B258" s="17">
        <v>1246</v>
      </c>
      <c r="C258" s="10">
        <v>2416.8251581306149</v>
      </c>
      <c r="D258" s="10">
        <v>1656.4630359170058</v>
      </c>
      <c r="E258" s="10">
        <v>0</v>
      </c>
      <c r="F258" s="10">
        <v>2197.1731545516318</v>
      </c>
      <c r="G258" s="10">
        <f t="shared" si="6"/>
        <v>6270.4613485992522</v>
      </c>
      <c r="H258" s="10">
        <f t="shared" si="7"/>
        <v>5.0324729924552587</v>
      </c>
    </row>
    <row r="259" spans="1:8" s="1" customFormat="1" ht="15.45" customHeight="1">
      <c r="A259" s="16" t="s">
        <v>164</v>
      </c>
      <c r="B259" s="17">
        <v>3172</v>
      </c>
      <c r="C259" s="10">
        <v>6152.6239178092374</v>
      </c>
      <c r="D259" s="10">
        <v>4216.9347912750736</v>
      </c>
      <c r="E259" s="10">
        <v>0</v>
      </c>
      <c r="F259" s="10">
        <v>5593.4456229837688</v>
      </c>
      <c r="G259" s="10">
        <f t="shared" si="6"/>
        <v>15963.00433206808</v>
      </c>
      <c r="H259" s="10">
        <f t="shared" si="7"/>
        <v>5.0324729924552587</v>
      </c>
    </row>
    <row r="260" spans="1:8" s="1" customFormat="1" ht="15.45" customHeight="1">
      <c r="A260" s="16" t="s">
        <v>172</v>
      </c>
      <c r="B260" s="17">
        <v>3183</v>
      </c>
      <c r="C260" s="10">
        <v>6173.9602554813373</v>
      </c>
      <c r="D260" s="10">
        <v>4231.5584617366203</v>
      </c>
      <c r="E260" s="10">
        <v>0</v>
      </c>
      <c r="F260" s="10">
        <v>0</v>
      </c>
      <c r="G260" s="10">
        <f t="shared" ref="G260:G323" si="8">C260+D260+E260+F260</f>
        <v>10405.518717217958</v>
      </c>
      <c r="H260" s="10">
        <f t="shared" ref="H260:H323" si="9">G260/B260</f>
        <v>3.269091648513339</v>
      </c>
    </row>
    <row r="261" spans="1:8" s="1" customFormat="1" ht="15.45" customHeight="1">
      <c r="A261" s="16" t="s">
        <v>198</v>
      </c>
      <c r="B261" s="17">
        <v>1755</v>
      </c>
      <c r="C261" s="10">
        <v>3404.1156922305208</v>
      </c>
      <c r="D261" s="10">
        <v>2333.1401509103894</v>
      </c>
      <c r="E261" s="10">
        <v>3250.5265498409526</v>
      </c>
      <c r="F261" s="10">
        <v>3094.7342586180689</v>
      </c>
      <c r="G261" s="10">
        <f t="shared" si="8"/>
        <v>12082.516651599932</v>
      </c>
      <c r="H261" s="10">
        <f t="shared" si="9"/>
        <v>6.8846248727065138</v>
      </c>
    </row>
    <row r="262" spans="1:8" s="1" customFormat="1" ht="15.45" customHeight="1">
      <c r="A262" s="16" t="s">
        <v>155</v>
      </c>
      <c r="B262" s="17">
        <v>3462</v>
      </c>
      <c r="C262" s="10">
        <v>0</v>
      </c>
      <c r="D262" s="10">
        <v>4602.4679216249388</v>
      </c>
      <c r="E262" s="10">
        <v>0</v>
      </c>
      <c r="F262" s="10">
        <v>6104.8262127269254</v>
      </c>
      <c r="G262" s="10">
        <f t="shared" si="8"/>
        <v>10707.294134351865</v>
      </c>
      <c r="H262" s="10">
        <f t="shared" si="9"/>
        <v>3.092805931355247</v>
      </c>
    </row>
    <row r="263" spans="1:8" s="1" customFormat="1" ht="15.45" customHeight="1">
      <c r="A263" s="16" t="s">
        <v>175</v>
      </c>
      <c r="B263" s="17">
        <v>3975</v>
      </c>
      <c r="C263" s="10">
        <v>0</v>
      </c>
      <c r="D263" s="10">
        <v>5284.4627349679758</v>
      </c>
      <c r="E263" s="10">
        <v>0</v>
      </c>
      <c r="F263" s="10">
        <v>7009.4408421691305</v>
      </c>
      <c r="G263" s="10">
        <f t="shared" si="8"/>
        <v>12293.903577137105</v>
      </c>
      <c r="H263" s="10">
        <f t="shared" si="9"/>
        <v>3.0928059313552465</v>
      </c>
    </row>
    <row r="264" spans="1:8" s="1" customFormat="1" ht="15.45" customHeight="1">
      <c r="A264" s="16" t="s">
        <v>80</v>
      </c>
      <c r="B264" s="17">
        <v>3787</v>
      </c>
      <c r="C264" s="10">
        <v>7345.5191603857438</v>
      </c>
      <c r="D264" s="10">
        <v>5034.5309125342701</v>
      </c>
      <c r="E264" s="10">
        <v>7014.099170511503</v>
      </c>
      <c r="F264" s="10">
        <v>6677.9251495080498</v>
      </c>
      <c r="G264" s="10">
        <f t="shared" si="8"/>
        <v>26072.074392939565</v>
      </c>
      <c r="H264" s="10">
        <f t="shared" si="9"/>
        <v>6.8846248727065129</v>
      </c>
    </row>
    <row r="265" spans="1:8" s="1" customFormat="1" ht="15.45" customHeight="1">
      <c r="A265" s="16" t="s">
        <v>210</v>
      </c>
      <c r="B265" s="17">
        <v>1677</v>
      </c>
      <c r="C265" s="10">
        <v>0</v>
      </c>
      <c r="D265" s="10">
        <v>2229.4450330921495</v>
      </c>
      <c r="E265" s="10">
        <v>3106.0587031813548</v>
      </c>
      <c r="F265" s="10">
        <v>2957.1905137905992</v>
      </c>
      <c r="G265" s="10">
        <f t="shared" si="8"/>
        <v>8292.6942500641035</v>
      </c>
      <c r="H265" s="10">
        <f t="shared" si="9"/>
        <v>4.9449578116065016</v>
      </c>
    </row>
    <row r="266" spans="1:8" s="1" customFormat="1" ht="15.45" customHeight="1">
      <c r="A266" s="16" t="s">
        <v>221</v>
      </c>
      <c r="B266" s="17">
        <v>1375</v>
      </c>
      <c r="C266" s="10">
        <v>2667.0422090125162</v>
      </c>
      <c r="D266" s="10">
        <v>1827.9588076933248</v>
      </c>
      <c r="E266" s="10">
        <v>2546.7088353454756</v>
      </c>
      <c r="F266" s="10">
        <v>2424.6493479201395</v>
      </c>
      <c r="G266" s="10">
        <f t="shared" si="8"/>
        <v>9466.3591999714554</v>
      </c>
      <c r="H266" s="10">
        <f t="shared" si="9"/>
        <v>6.8846248727065129</v>
      </c>
    </row>
    <row r="267" spans="1:8" s="1" customFormat="1" ht="15.45" customHeight="1">
      <c r="A267" s="16" t="s">
        <v>66</v>
      </c>
      <c r="B267" s="17">
        <v>3897</v>
      </c>
      <c r="C267" s="10">
        <v>7558.882537106746</v>
      </c>
      <c r="D267" s="10">
        <v>5180.767617149736</v>
      </c>
      <c r="E267" s="10">
        <v>0</v>
      </c>
      <c r="F267" s="10">
        <v>6871.8970973416608</v>
      </c>
      <c r="G267" s="10">
        <f t="shared" si="8"/>
        <v>19611.547251598142</v>
      </c>
      <c r="H267" s="10">
        <f t="shared" si="9"/>
        <v>5.0324729924552587</v>
      </c>
    </row>
    <row r="268" spans="1:8" s="1" customFormat="1" ht="15.45" customHeight="1">
      <c r="A268" s="16" t="s">
        <v>75</v>
      </c>
      <c r="B268" s="17">
        <v>5977</v>
      </c>
      <c r="C268" s="10">
        <v>0</v>
      </c>
      <c r="D268" s="10">
        <v>7945.9707589694563</v>
      </c>
      <c r="E268" s="10">
        <v>11070.311788261752</v>
      </c>
      <c r="F268" s="10">
        <v>10539.730292740853</v>
      </c>
      <c r="G268" s="10">
        <f t="shared" si="8"/>
        <v>29556.01283997206</v>
      </c>
      <c r="H268" s="10">
        <f t="shared" si="9"/>
        <v>4.9449578116065016</v>
      </c>
    </row>
    <row r="269" spans="1:8" s="1" customFormat="1" ht="15.45" customHeight="1">
      <c r="A269" s="16" t="s">
        <v>23</v>
      </c>
      <c r="B269" s="17">
        <v>5937</v>
      </c>
      <c r="C269" s="10">
        <v>11515.80334175077</v>
      </c>
      <c r="D269" s="10">
        <v>7892.7937754729237</v>
      </c>
      <c r="E269" s="10">
        <v>10996.225713051701</v>
      </c>
      <c r="F269" s="10">
        <v>10469.195038983176</v>
      </c>
      <c r="G269" s="10">
        <f t="shared" si="8"/>
        <v>40874.017869258569</v>
      </c>
      <c r="H269" s="10">
        <f t="shared" si="9"/>
        <v>6.8846248727065129</v>
      </c>
    </row>
    <row r="270" spans="1:8" s="1" customFormat="1" ht="15.45" customHeight="1">
      <c r="A270" s="16" t="s">
        <v>53</v>
      </c>
      <c r="B270" s="17">
        <v>6127</v>
      </c>
      <c r="C270" s="10">
        <v>11884.340083359772</v>
      </c>
      <c r="D270" s="10">
        <v>8145.3844470814556</v>
      </c>
      <c r="E270" s="10">
        <v>0</v>
      </c>
      <c r="F270" s="10">
        <v>0</v>
      </c>
      <c r="G270" s="10">
        <f t="shared" si="8"/>
        <v>20029.724530441228</v>
      </c>
      <c r="H270" s="10">
        <f t="shared" si="9"/>
        <v>3.269091648513339</v>
      </c>
    </row>
    <row r="271" spans="1:8" s="1" customFormat="1" ht="15.45" customHeight="1">
      <c r="A271" s="16" t="s">
        <v>77</v>
      </c>
      <c r="B271" s="17">
        <v>3806</v>
      </c>
      <c r="C271" s="10">
        <v>7382.3728345466443</v>
      </c>
      <c r="D271" s="10">
        <v>5059.7899796951233</v>
      </c>
      <c r="E271" s="10">
        <v>7049.2900562362775</v>
      </c>
      <c r="F271" s="10">
        <v>6711.4293950429455</v>
      </c>
      <c r="G271" s="10">
        <f t="shared" si="8"/>
        <v>26202.882265520991</v>
      </c>
      <c r="H271" s="10">
        <f t="shared" si="9"/>
        <v>6.8846248727065138</v>
      </c>
    </row>
    <row r="272" spans="1:8" s="1" customFormat="1" ht="15.45" customHeight="1">
      <c r="A272" s="16" t="s">
        <v>212</v>
      </c>
      <c r="B272" s="17">
        <v>2285</v>
      </c>
      <c r="C272" s="10">
        <v>0</v>
      </c>
      <c r="D272" s="10">
        <v>3037.7351822394526</v>
      </c>
      <c r="E272" s="10">
        <v>0</v>
      </c>
      <c r="F272" s="10">
        <v>4029.3263709072862</v>
      </c>
      <c r="G272" s="10">
        <f t="shared" si="8"/>
        <v>7067.0615531467392</v>
      </c>
      <c r="H272" s="10">
        <f t="shared" si="9"/>
        <v>3.092805931355247</v>
      </c>
    </row>
    <row r="273" spans="1:8" s="1" customFormat="1" ht="15.45" customHeight="1">
      <c r="A273" s="16" t="s">
        <v>54</v>
      </c>
      <c r="B273" s="17">
        <v>6132</v>
      </c>
      <c r="C273" s="10">
        <v>0</v>
      </c>
      <c r="D273" s="10">
        <v>8152.031570018522</v>
      </c>
      <c r="E273" s="10">
        <v>11357.395329700696</v>
      </c>
      <c r="F273" s="10">
        <v>10813.054401051852</v>
      </c>
      <c r="G273" s="10">
        <f t="shared" si="8"/>
        <v>30322.481300771069</v>
      </c>
      <c r="H273" s="10">
        <f t="shared" si="9"/>
        <v>4.9449578116065016</v>
      </c>
    </row>
    <row r="274" spans="1:8" s="1" customFormat="1" ht="15.45" customHeight="1">
      <c r="A274" s="16" t="s">
        <v>228</v>
      </c>
      <c r="B274" s="17">
        <v>1923</v>
      </c>
      <c r="C274" s="10">
        <v>0</v>
      </c>
      <c r="D274" s="10">
        <v>2556.4834815958284</v>
      </c>
      <c r="E274" s="10">
        <v>3561.6880657231636</v>
      </c>
      <c r="F274" s="10">
        <v>0</v>
      </c>
      <c r="G274" s="10">
        <f t="shared" si="8"/>
        <v>6118.1715473189925</v>
      </c>
      <c r="H274" s="10">
        <f t="shared" si="9"/>
        <v>3.1815764676645828</v>
      </c>
    </row>
    <row r="275" spans="1:8" s="1" customFormat="1" ht="15.45" customHeight="1">
      <c r="A275" s="16" t="s">
        <v>166</v>
      </c>
      <c r="B275" s="17">
        <v>2337</v>
      </c>
      <c r="C275" s="10">
        <v>4533.0019217907275</v>
      </c>
      <c r="D275" s="10">
        <v>3106.8652607849458</v>
      </c>
      <c r="E275" s="10">
        <v>4328.478944147183</v>
      </c>
      <c r="F275" s="10">
        <v>4121.0222007922657</v>
      </c>
      <c r="G275" s="10">
        <f t="shared" si="8"/>
        <v>16089.368327515122</v>
      </c>
      <c r="H275" s="10">
        <f t="shared" si="9"/>
        <v>6.8846248727065129</v>
      </c>
    </row>
    <row r="276" spans="1:8" s="1" customFormat="1" ht="15.45" customHeight="1">
      <c r="A276" s="16" t="s">
        <v>70</v>
      </c>
      <c r="B276" s="17">
        <v>4032</v>
      </c>
      <c r="C276" s="10">
        <v>7820.7375903552474</v>
      </c>
      <c r="D276" s="10">
        <v>5360.2399364505354</v>
      </c>
      <c r="E276" s="10">
        <v>7467.8763811730605</v>
      </c>
      <c r="F276" s="10">
        <v>0</v>
      </c>
      <c r="G276" s="10">
        <f t="shared" si="8"/>
        <v>20648.853907978842</v>
      </c>
      <c r="H276" s="10">
        <f t="shared" si="9"/>
        <v>5.1212435287645937</v>
      </c>
    </row>
    <row r="277" spans="1:8" s="1" customFormat="1" ht="15.45" customHeight="1">
      <c r="A277" s="16" t="s">
        <v>193</v>
      </c>
      <c r="B277" s="17">
        <v>2438</v>
      </c>
      <c r="C277" s="10">
        <v>4728.9082949618287</v>
      </c>
      <c r="D277" s="10">
        <v>3241.1371441136916</v>
      </c>
      <c r="E277" s="10">
        <v>0</v>
      </c>
      <c r="F277" s="10">
        <v>4299.1237165304001</v>
      </c>
      <c r="G277" s="10">
        <f t="shared" si="8"/>
        <v>12269.16915560592</v>
      </c>
      <c r="H277" s="10">
        <f t="shared" si="9"/>
        <v>5.0324729924552578</v>
      </c>
    </row>
    <row r="278" spans="1:8" s="1" customFormat="1" ht="15.45" customHeight="1">
      <c r="A278" s="16" t="s">
        <v>103</v>
      </c>
      <c r="B278" s="17">
        <v>3667</v>
      </c>
      <c r="C278" s="10">
        <v>0</v>
      </c>
      <c r="D278" s="10">
        <v>4874.9999620446706</v>
      </c>
      <c r="E278" s="10">
        <v>0</v>
      </c>
      <c r="F278" s="10">
        <v>6466.3193882350188</v>
      </c>
      <c r="G278" s="10">
        <f t="shared" si="8"/>
        <v>11341.319350279689</v>
      </c>
      <c r="H278" s="10">
        <f t="shared" si="9"/>
        <v>3.0928059313552465</v>
      </c>
    </row>
    <row r="279" spans="1:8" s="1" customFormat="1" ht="15.45" customHeight="1">
      <c r="A279" s="16" t="s">
        <v>182</v>
      </c>
      <c r="B279" s="17">
        <v>2977</v>
      </c>
      <c r="C279" s="10">
        <v>5774.388840894735</v>
      </c>
      <c r="D279" s="10">
        <v>3957.6969967294749</v>
      </c>
      <c r="E279" s="10">
        <v>0</v>
      </c>
      <c r="F279" s="10">
        <v>5249.5862609150945</v>
      </c>
      <c r="G279" s="10">
        <f t="shared" si="8"/>
        <v>14981.672098539304</v>
      </c>
      <c r="H279" s="10">
        <f t="shared" si="9"/>
        <v>5.0324729924552587</v>
      </c>
    </row>
    <row r="280" spans="1:8" s="1" customFormat="1" ht="15.45" customHeight="1">
      <c r="A280" s="16" t="s">
        <v>240</v>
      </c>
      <c r="B280" s="17">
        <v>2597</v>
      </c>
      <c r="C280" s="10">
        <v>5037.3153576767309</v>
      </c>
      <c r="D280" s="10">
        <v>3452.5156535124106</v>
      </c>
      <c r="E280" s="10">
        <v>4810.0384330125098</v>
      </c>
      <c r="F280" s="10">
        <v>4579.5013502171651</v>
      </c>
      <c r="G280" s="10">
        <f t="shared" si="8"/>
        <v>17879.370794418814</v>
      </c>
      <c r="H280" s="10">
        <f t="shared" si="9"/>
        <v>6.8846248727065129</v>
      </c>
    </row>
    <row r="281" spans="1:8" s="1" customFormat="1" ht="15.45" customHeight="1">
      <c r="A281" s="16" t="s">
        <v>139</v>
      </c>
      <c r="B281" s="17">
        <v>3849</v>
      </c>
      <c r="C281" s="10">
        <v>0</v>
      </c>
      <c r="D281" s="10">
        <v>5116.955236953896</v>
      </c>
      <c r="E281" s="10">
        <v>7128.9325870870807</v>
      </c>
      <c r="F281" s="10">
        <v>6787.2547928324484</v>
      </c>
      <c r="G281" s="10">
        <f t="shared" si="8"/>
        <v>19033.142616873425</v>
      </c>
      <c r="H281" s="10">
        <f t="shared" si="9"/>
        <v>4.9449578116065016</v>
      </c>
    </row>
    <row r="282" spans="1:8" s="1" customFormat="1" ht="15.45" customHeight="1">
      <c r="A282" s="16" t="s">
        <v>260</v>
      </c>
      <c r="B282" s="17">
        <v>772</v>
      </c>
      <c r="C282" s="10">
        <v>0</v>
      </c>
      <c r="D282" s="10">
        <v>1026.3157814830886</v>
      </c>
      <c r="E282" s="10">
        <v>1429.8612515539689</v>
      </c>
      <c r="F282" s="10">
        <v>1361.330397523162</v>
      </c>
      <c r="G282" s="10">
        <f t="shared" si="8"/>
        <v>3817.5074305602193</v>
      </c>
      <c r="H282" s="10">
        <f t="shared" si="9"/>
        <v>4.9449578116065016</v>
      </c>
    </row>
    <row r="283" spans="1:8" s="1" customFormat="1" ht="15.45" customHeight="1">
      <c r="A283" s="9"/>
      <c r="B283" s="85">
        <f t="shared" ref="B283:G283" si="10">SUM(B4:B282)</f>
        <v>1085807</v>
      </c>
      <c r="C283" s="9">
        <f t="shared" si="10"/>
        <v>1357258.7499999995</v>
      </c>
      <c r="D283" s="9">
        <f t="shared" si="10"/>
        <v>1357258.7499999993</v>
      </c>
      <c r="E283" s="9">
        <f t="shared" si="10"/>
        <v>1357258.75</v>
      </c>
      <c r="F283" s="9">
        <f t="shared" si="10"/>
        <v>1357258.7500000002</v>
      </c>
      <c r="G283" s="21">
        <f t="shared" si="10"/>
        <v>5429034.9999999972</v>
      </c>
      <c r="H283" s="12"/>
    </row>
    <row r="284" spans="1:8" s="11" customFormat="1" ht="15.45" customHeight="1">
      <c r="A284" s="15"/>
      <c r="B284" s="14"/>
      <c r="C284" s="14"/>
    </row>
    <row r="285" spans="1:8" s="11" customFormat="1" ht="28.65" customHeight="1">
      <c r="A285" s="13"/>
      <c r="B285" s="14"/>
      <c r="C285" s="14"/>
    </row>
    <row r="286" spans="1:8">
      <c r="A286" s="18"/>
    </row>
    <row r="287" spans="1:8">
      <c r="A287" s="18"/>
      <c r="D287" s="2"/>
    </row>
    <row r="288" spans="1:8" ht="15" customHeight="1"/>
  </sheetData>
  <sheetProtection algorithmName="SHA-512" hashValue="bdOqrmS0IfmBBhV1jFIaicqL5nRJUNpX3/w79rxIJ1+qeKQ0N7E617RMKaoDl9tjdjSYWi3POCrKUWIhxOTDBQ==" saltValue="OKspPO0hjDPKgqPryMF+4Q==" spinCount="100000" sheet="1" objects="1" scenarios="1"/>
  <sortState xmlns:xlrd2="http://schemas.microsoft.com/office/spreadsheetml/2017/richdata2" ref="A4:H282">
    <sortCondition ref="A4:A282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0D83-35CD-41D0-BCCC-43007FDE36C8}">
  <dimension ref="A1:M292"/>
  <sheetViews>
    <sheetView zoomScale="110" zoomScaleNormal="110" workbookViewId="0">
      <pane ySplit="1" topLeftCell="A2" activePane="bottomLeft" state="frozen"/>
      <selection pane="bottomLeft" activeCell="A282" sqref="A282"/>
    </sheetView>
  </sheetViews>
  <sheetFormatPr defaultRowHeight="13.2"/>
  <cols>
    <col min="1" max="1" width="58.44140625" customWidth="1"/>
    <col min="2" max="2" width="12.44140625" customWidth="1"/>
    <col min="3" max="3" width="9.109375" customWidth="1"/>
    <col min="4" max="4" width="9.88671875" bestFit="1" customWidth="1"/>
    <col min="5" max="5" width="14.109375" bestFit="1" customWidth="1"/>
    <col min="6" max="6" width="9.109375" customWidth="1"/>
    <col min="7" max="7" width="13.33203125" customWidth="1"/>
    <col min="8" max="8" width="14" customWidth="1"/>
    <col min="9" max="9" width="10.6640625" bestFit="1" customWidth="1"/>
    <col min="10" max="10" width="7.88671875" bestFit="1" customWidth="1"/>
    <col min="11" max="11" width="13.33203125" customWidth="1"/>
    <col min="12" max="12" width="15" customWidth="1"/>
  </cols>
  <sheetData>
    <row r="1" spans="1:13" s="1" customFormat="1" ht="39.9" customHeight="1">
      <c r="A1" s="3" t="s">
        <v>0</v>
      </c>
      <c r="B1" s="3" t="s">
        <v>1</v>
      </c>
      <c r="C1" s="3" t="s">
        <v>282</v>
      </c>
      <c r="D1" s="3" t="s">
        <v>283</v>
      </c>
      <c r="E1" s="3" t="s">
        <v>284</v>
      </c>
      <c r="F1" s="48" t="s">
        <v>285</v>
      </c>
      <c r="G1" s="48" t="s">
        <v>7</v>
      </c>
      <c r="H1" s="3" t="s">
        <v>286</v>
      </c>
      <c r="I1" s="3" t="s">
        <v>287</v>
      </c>
      <c r="J1" s="3" t="s">
        <v>288</v>
      </c>
      <c r="K1" s="48" t="s">
        <v>289</v>
      </c>
      <c r="L1" s="48" t="s">
        <v>290</v>
      </c>
    </row>
    <row r="2" spans="1:13" s="1" customFormat="1" ht="15.45" customHeight="1">
      <c r="A2" s="16" t="s">
        <v>84</v>
      </c>
      <c r="B2" s="17">
        <v>4410</v>
      </c>
      <c r="C2" s="17">
        <f t="shared" ref="C2:C65" si="0">B2/I2</f>
        <v>1102.5</v>
      </c>
      <c r="D2" s="10">
        <v>1.25</v>
      </c>
      <c r="E2" s="22">
        <f t="shared" ref="E2:E65" si="1">B2*D2</f>
        <v>5512.5</v>
      </c>
      <c r="F2" s="10">
        <v>1.25</v>
      </c>
      <c r="G2" s="23">
        <f t="shared" ref="G2:G65" si="2">B2*F2</f>
        <v>5512.5</v>
      </c>
      <c r="H2" s="24">
        <f t="shared" ref="H2:H65" si="3">E2-G2</f>
        <v>0</v>
      </c>
      <c r="I2" s="24">
        <v>4</v>
      </c>
      <c r="J2" s="24">
        <f t="shared" ref="J2:J65" si="4">F2/1.25</f>
        <v>1</v>
      </c>
      <c r="K2" s="23">
        <f t="shared" ref="K2:K65" si="5">J2*$H$285</f>
        <v>2.758668244400047</v>
      </c>
      <c r="L2" s="10">
        <f t="shared" ref="L2:L65" si="6">K2*C2</f>
        <v>3041.4317394510517</v>
      </c>
    </row>
    <row r="3" spans="1:13" s="1" customFormat="1" ht="15.45" customHeight="1">
      <c r="A3" s="16" t="s">
        <v>259</v>
      </c>
      <c r="B3" s="17">
        <v>428</v>
      </c>
      <c r="C3" s="17">
        <f t="shared" si="0"/>
        <v>107</v>
      </c>
      <c r="D3" s="10">
        <v>1.25</v>
      </c>
      <c r="E3" s="22">
        <f t="shared" si="1"/>
        <v>535</v>
      </c>
      <c r="F3" s="10">
        <v>1.25</v>
      </c>
      <c r="G3" s="23">
        <f t="shared" si="2"/>
        <v>535</v>
      </c>
      <c r="H3" s="24">
        <f t="shared" si="3"/>
        <v>0</v>
      </c>
      <c r="I3" s="24">
        <v>4</v>
      </c>
      <c r="J3" s="24">
        <f t="shared" si="4"/>
        <v>1</v>
      </c>
      <c r="K3" s="23">
        <f t="shared" si="5"/>
        <v>2.758668244400047</v>
      </c>
      <c r="L3" s="10">
        <f t="shared" si="6"/>
        <v>295.17750215080503</v>
      </c>
      <c r="M3" s="11"/>
    </row>
    <row r="4" spans="1:13" s="1" customFormat="1" ht="15.45" customHeight="1">
      <c r="A4" s="16" t="s">
        <v>94</v>
      </c>
      <c r="B4" s="17">
        <v>4543</v>
      </c>
      <c r="C4" s="17">
        <f t="shared" si="0"/>
        <v>1135.75</v>
      </c>
      <c r="D4" s="10">
        <v>1.25</v>
      </c>
      <c r="E4" s="22">
        <f t="shared" si="1"/>
        <v>5678.75</v>
      </c>
      <c r="F4" s="10">
        <v>1.25</v>
      </c>
      <c r="G4" s="23">
        <f t="shared" si="2"/>
        <v>5678.75</v>
      </c>
      <c r="H4" s="24">
        <f t="shared" si="3"/>
        <v>0</v>
      </c>
      <c r="I4" s="24">
        <v>4</v>
      </c>
      <c r="J4" s="24">
        <f t="shared" si="4"/>
        <v>1</v>
      </c>
      <c r="K4" s="23">
        <f t="shared" si="5"/>
        <v>2.758668244400047</v>
      </c>
      <c r="L4" s="10">
        <f t="shared" si="6"/>
        <v>3133.1574585773533</v>
      </c>
      <c r="M4" s="49"/>
    </row>
    <row r="5" spans="1:13" s="1" customFormat="1" ht="15.45" customHeight="1">
      <c r="A5" s="16" t="s">
        <v>10</v>
      </c>
      <c r="B5" s="17">
        <v>8271</v>
      </c>
      <c r="C5" s="17">
        <f t="shared" si="0"/>
        <v>2067.75</v>
      </c>
      <c r="D5" s="10">
        <v>1.25</v>
      </c>
      <c r="E5" s="22">
        <f t="shared" si="1"/>
        <v>10338.75</v>
      </c>
      <c r="F5" s="10">
        <v>1.25</v>
      </c>
      <c r="G5" s="23">
        <f t="shared" si="2"/>
        <v>10338.75</v>
      </c>
      <c r="H5" s="24">
        <f t="shared" si="3"/>
        <v>0</v>
      </c>
      <c r="I5" s="24">
        <v>4</v>
      </c>
      <c r="J5" s="24">
        <f t="shared" si="4"/>
        <v>1</v>
      </c>
      <c r="K5" s="23">
        <f t="shared" si="5"/>
        <v>2.758668244400047</v>
      </c>
      <c r="L5" s="10">
        <f t="shared" si="6"/>
        <v>5704.2362623581976</v>
      </c>
      <c r="M5" s="50"/>
    </row>
    <row r="6" spans="1:13" s="1" customFormat="1" ht="15.45" customHeight="1">
      <c r="A6" s="16" t="s">
        <v>50</v>
      </c>
      <c r="B6" s="17">
        <v>6719</v>
      </c>
      <c r="C6" s="17">
        <f t="shared" si="0"/>
        <v>1679.75</v>
      </c>
      <c r="D6" s="10">
        <v>1.25</v>
      </c>
      <c r="E6" s="22">
        <f t="shared" si="1"/>
        <v>8398.75</v>
      </c>
      <c r="F6" s="10">
        <v>0</v>
      </c>
      <c r="G6" s="23">
        <f t="shared" si="2"/>
        <v>0</v>
      </c>
      <c r="H6" s="24">
        <f t="shared" si="3"/>
        <v>8398.75</v>
      </c>
      <c r="I6" s="24">
        <v>4</v>
      </c>
      <c r="J6" s="24">
        <f t="shared" si="4"/>
        <v>0</v>
      </c>
      <c r="K6" s="23">
        <f t="shared" si="5"/>
        <v>0</v>
      </c>
      <c r="L6" s="10">
        <f t="shared" si="6"/>
        <v>0</v>
      </c>
      <c r="M6" s="50"/>
    </row>
    <row r="7" spans="1:13" s="1" customFormat="1" ht="15.45" customHeight="1">
      <c r="A7" s="16" t="s">
        <v>214</v>
      </c>
      <c r="B7" s="17">
        <v>2207</v>
      </c>
      <c r="C7" s="17">
        <f t="shared" si="0"/>
        <v>551.75</v>
      </c>
      <c r="D7" s="10">
        <v>1.25</v>
      </c>
      <c r="E7" s="22">
        <f t="shared" si="1"/>
        <v>2758.75</v>
      </c>
      <c r="F7" s="10">
        <v>1.25</v>
      </c>
      <c r="G7" s="23">
        <f t="shared" si="2"/>
        <v>2758.75</v>
      </c>
      <c r="H7" s="24">
        <f t="shared" si="3"/>
        <v>0</v>
      </c>
      <c r="I7" s="24">
        <v>4</v>
      </c>
      <c r="J7" s="24">
        <f t="shared" si="4"/>
        <v>1</v>
      </c>
      <c r="K7" s="23">
        <f t="shared" si="5"/>
        <v>2.758668244400047</v>
      </c>
      <c r="L7" s="10">
        <f t="shared" si="6"/>
        <v>1522.095203847726</v>
      </c>
      <c r="M7" s="50"/>
    </row>
    <row r="8" spans="1:13" s="1" customFormat="1" ht="15.45" customHeight="1">
      <c r="A8" s="16" t="s">
        <v>83</v>
      </c>
      <c r="B8" s="17">
        <v>5201</v>
      </c>
      <c r="C8" s="17">
        <f t="shared" si="0"/>
        <v>1300.25</v>
      </c>
      <c r="D8" s="10">
        <v>1.25</v>
      </c>
      <c r="E8" s="22">
        <f t="shared" si="1"/>
        <v>6501.25</v>
      </c>
      <c r="F8" s="10">
        <v>1.25</v>
      </c>
      <c r="G8" s="23">
        <f t="shared" si="2"/>
        <v>6501.25</v>
      </c>
      <c r="H8" s="24">
        <f t="shared" si="3"/>
        <v>0</v>
      </c>
      <c r="I8" s="24">
        <v>4</v>
      </c>
      <c r="J8" s="24">
        <f t="shared" si="4"/>
        <v>1</v>
      </c>
      <c r="K8" s="23">
        <f t="shared" si="5"/>
        <v>2.758668244400047</v>
      </c>
      <c r="L8" s="10">
        <f t="shared" si="6"/>
        <v>3586.9583847811609</v>
      </c>
      <c r="M8" s="50"/>
    </row>
    <row r="9" spans="1:13" s="1" customFormat="1" ht="15.45" customHeight="1">
      <c r="A9" s="16" t="s">
        <v>195</v>
      </c>
      <c r="B9" s="17">
        <v>3611</v>
      </c>
      <c r="C9" s="17">
        <f t="shared" si="0"/>
        <v>902.75</v>
      </c>
      <c r="D9" s="10">
        <v>1.25</v>
      </c>
      <c r="E9" s="22">
        <f t="shared" si="1"/>
        <v>4513.75</v>
      </c>
      <c r="F9" s="10">
        <v>1.25</v>
      </c>
      <c r="G9" s="23">
        <f t="shared" si="2"/>
        <v>4513.75</v>
      </c>
      <c r="H9" s="24">
        <f t="shared" si="3"/>
        <v>0</v>
      </c>
      <c r="I9" s="24">
        <v>4</v>
      </c>
      <c r="J9" s="24">
        <f t="shared" si="4"/>
        <v>1</v>
      </c>
      <c r="K9" s="23">
        <f t="shared" si="5"/>
        <v>2.758668244400047</v>
      </c>
      <c r="L9" s="10">
        <f t="shared" si="6"/>
        <v>2490.3877576321424</v>
      </c>
      <c r="M9" s="50"/>
    </row>
    <row r="10" spans="1:13" s="1" customFormat="1" ht="15.45" customHeight="1">
      <c r="A10" s="16" t="s">
        <v>278</v>
      </c>
      <c r="B10" s="17">
        <v>2258</v>
      </c>
      <c r="C10" s="17">
        <f t="shared" si="0"/>
        <v>564.5</v>
      </c>
      <c r="D10" s="10">
        <v>1.25</v>
      </c>
      <c r="E10" s="22">
        <f t="shared" si="1"/>
        <v>2822.5</v>
      </c>
      <c r="F10" s="10">
        <v>0</v>
      </c>
      <c r="G10" s="23">
        <f t="shared" si="2"/>
        <v>0</v>
      </c>
      <c r="H10" s="24">
        <f t="shared" si="3"/>
        <v>2822.5</v>
      </c>
      <c r="I10" s="24">
        <v>4</v>
      </c>
      <c r="J10" s="24">
        <f t="shared" si="4"/>
        <v>0</v>
      </c>
      <c r="K10" s="23">
        <f t="shared" si="5"/>
        <v>0</v>
      </c>
      <c r="L10" s="10">
        <f t="shared" si="6"/>
        <v>0</v>
      </c>
      <c r="M10" s="49"/>
    </row>
    <row r="11" spans="1:13" s="1" customFormat="1" ht="15.45" customHeight="1">
      <c r="A11" s="16" t="s">
        <v>135</v>
      </c>
      <c r="B11" s="17">
        <v>6188</v>
      </c>
      <c r="C11" s="17">
        <f t="shared" si="0"/>
        <v>1547</v>
      </c>
      <c r="D11" s="10">
        <v>1.25</v>
      </c>
      <c r="E11" s="22">
        <f t="shared" si="1"/>
        <v>7735</v>
      </c>
      <c r="F11" s="10">
        <v>1.25</v>
      </c>
      <c r="G11" s="23">
        <f t="shared" si="2"/>
        <v>7735</v>
      </c>
      <c r="H11" s="24">
        <f t="shared" si="3"/>
        <v>0</v>
      </c>
      <c r="I11" s="24">
        <v>4</v>
      </c>
      <c r="J11" s="24">
        <f t="shared" si="4"/>
        <v>1</v>
      </c>
      <c r="K11" s="23">
        <f t="shared" si="5"/>
        <v>2.758668244400047</v>
      </c>
      <c r="L11" s="10">
        <f t="shared" si="6"/>
        <v>4267.6597740868729</v>
      </c>
      <c r="M11" s="11"/>
    </row>
    <row r="12" spans="1:13" s="1" customFormat="1" ht="15.45" customHeight="1">
      <c r="A12" s="16" t="s">
        <v>233</v>
      </c>
      <c r="B12" s="17">
        <v>2137</v>
      </c>
      <c r="C12" s="17">
        <f t="shared" si="0"/>
        <v>534.25</v>
      </c>
      <c r="D12" s="10">
        <v>1.25</v>
      </c>
      <c r="E12" s="22">
        <f t="shared" si="1"/>
        <v>2671.25</v>
      </c>
      <c r="F12" s="10">
        <v>0</v>
      </c>
      <c r="G12" s="23">
        <f t="shared" si="2"/>
        <v>0</v>
      </c>
      <c r="H12" s="24">
        <f t="shared" si="3"/>
        <v>2671.25</v>
      </c>
      <c r="I12" s="24">
        <v>4</v>
      </c>
      <c r="J12" s="24">
        <f t="shared" si="4"/>
        <v>0</v>
      </c>
      <c r="K12" s="23">
        <f t="shared" si="5"/>
        <v>0</v>
      </c>
      <c r="L12" s="10">
        <f t="shared" si="6"/>
        <v>0</v>
      </c>
    </row>
    <row r="13" spans="1:13" s="1" customFormat="1" ht="15.45" customHeight="1">
      <c r="A13" s="16" t="s">
        <v>24</v>
      </c>
      <c r="B13" s="17">
        <v>5822</v>
      </c>
      <c r="C13" s="17">
        <f t="shared" si="0"/>
        <v>1455.5</v>
      </c>
      <c r="D13" s="10">
        <v>1.25</v>
      </c>
      <c r="E13" s="22">
        <f t="shared" si="1"/>
        <v>7277.5</v>
      </c>
      <c r="F13" s="10">
        <v>0</v>
      </c>
      <c r="G13" s="23">
        <f t="shared" si="2"/>
        <v>0</v>
      </c>
      <c r="H13" s="24">
        <f t="shared" si="3"/>
        <v>7277.5</v>
      </c>
      <c r="I13" s="24">
        <v>4</v>
      </c>
      <c r="J13" s="24">
        <f t="shared" si="4"/>
        <v>0</v>
      </c>
      <c r="K13" s="23">
        <f t="shared" si="5"/>
        <v>0</v>
      </c>
      <c r="L13" s="10">
        <f t="shared" si="6"/>
        <v>0</v>
      </c>
    </row>
    <row r="14" spans="1:13" s="1" customFormat="1" ht="15.45" customHeight="1">
      <c r="A14" s="16" t="s">
        <v>121</v>
      </c>
      <c r="B14" s="17">
        <v>3969</v>
      </c>
      <c r="C14" s="17">
        <f t="shared" si="0"/>
        <v>992.25</v>
      </c>
      <c r="D14" s="10">
        <v>1.25</v>
      </c>
      <c r="E14" s="22">
        <f t="shared" si="1"/>
        <v>4961.25</v>
      </c>
      <c r="F14" s="10">
        <v>0</v>
      </c>
      <c r="G14" s="23">
        <f t="shared" si="2"/>
        <v>0</v>
      </c>
      <c r="H14" s="24">
        <f t="shared" si="3"/>
        <v>4961.25</v>
      </c>
      <c r="I14" s="24">
        <v>4</v>
      </c>
      <c r="J14" s="24">
        <f t="shared" si="4"/>
        <v>0</v>
      </c>
      <c r="K14" s="23">
        <f t="shared" si="5"/>
        <v>0</v>
      </c>
      <c r="L14" s="10">
        <f t="shared" si="6"/>
        <v>0</v>
      </c>
    </row>
    <row r="15" spans="1:13" s="1" customFormat="1" ht="15.45" customHeight="1">
      <c r="A15" s="16" t="s">
        <v>133</v>
      </c>
      <c r="B15" s="17">
        <v>13</v>
      </c>
      <c r="C15" s="17">
        <f t="shared" si="0"/>
        <v>3.25</v>
      </c>
      <c r="D15" s="10">
        <v>1.25</v>
      </c>
      <c r="E15" s="22">
        <f t="shared" si="1"/>
        <v>16.25</v>
      </c>
      <c r="F15" s="10">
        <v>1.25</v>
      </c>
      <c r="G15" s="23">
        <f t="shared" si="2"/>
        <v>16.25</v>
      </c>
      <c r="H15" s="24">
        <f t="shared" si="3"/>
        <v>0</v>
      </c>
      <c r="I15" s="24">
        <v>4</v>
      </c>
      <c r="J15" s="24">
        <f t="shared" si="4"/>
        <v>1</v>
      </c>
      <c r="K15" s="23">
        <f t="shared" si="5"/>
        <v>2.758668244400047</v>
      </c>
      <c r="L15" s="10">
        <f t="shared" si="6"/>
        <v>8.9656717943001532</v>
      </c>
    </row>
    <row r="16" spans="1:13" s="1" customFormat="1" ht="15.45" customHeight="1">
      <c r="A16" s="16" t="s">
        <v>257</v>
      </c>
      <c r="B16" s="17">
        <v>3254</v>
      </c>
      <c r="C16" s="17">
        <f t="shared" si="0"/>
        <v>813.5</v>
      </c>
      <c r="D16" s="10">
        <v>1.25</v>
      </c>
      <c r="E16" s="22">
        <f t="shared" si="1"/>
        <v>4067.5</v>
      </c>
      <c r="F16" s="10">
        <v>1.25</v>
      </c>
      <c r="G16" s="23">
        <f t="shared" si="2"/>
        <v>4067.5</v>
      </c>
      <c r="H16" s="24">
        <f t="shared" si="3"/>
        <v>0</v>
      </c>
      <c r="I16" s="24">
        <v>4</v>
      </c>
      <c r="J16" s="24">
        <f t="shared" si="4"/>
        <v>1</v>
      </c>
      <c r="K16" s="23">
        <f t="shared" si="5"/>
        <v>2.758668244400047</v>
      </c>
      <c r="L16" s="10">
        <f t="shared" si="6"/>
        <v>2244.1766168194381</v>
      </c>
    </row>
    <row r="17" spans="1:13" s="1" customFormat="1" ht="15.45" customHeight="1">
      <c r="A17" s="16" t="s">
        <v>74</v>
      </c>
      <c r="B17" s="17">
        <v>3160</v>
      </c>
      <c r="C17" s="17">
        <f t="shared" si="0"/>
        <v>790</v>
      </c>
      <c r="D17" s="10">
        <v>1.25</v>
      </c>
      <c r="E17" s="22">
        <f t="shared" si="1"/>
        <v>3950</v>
      </c>
      <c r="F17" s="10">
        <v>1.25</v>
      </c>
      <c r="G17" s="23">
        <f t="shared" si="2"/>
        <v>3950</v>
      </c>
      <c r="H17" s="24">
        <f t="shared" si="3"/>
        <v>0</v>
      </c>
      <c r="I17" s="24">
        <v>4</v>
      </c>
      <c r="J17" s="24">
        <f t="shared" si="4"/>
        <v>1</v>
      </c>
      <c r="K17" s="23">
        <f t="shared" si="5"/>
        <v>2.758668244400047</v>
      </c>
      <c r="L17" s="10">
        <f t="shared" si="6"/>
        <v>2179.347913076037</v>
      </c>
    </row>
    <row r="18" spans="1:13" s="1" customFormat="1" ht="15.45" customHeight="1">
      <c r="A18" s="16" t="s">
        <v>219</v>
      </c>
      <c r="B18" s="17">
        <v>2372</v>
      </c>
      <c r="C18" s="17">
        <f t="shared" si="0"/>
        <v>593</v>
      </c>
      <c r="D18" s="10">
        <v>1.25</v>
      </c>
      <c r="E18" s="22">
        <f t="shared" si="1"/>
        <v>2965</v>
      </c>
      <c r="F18" s="10">
        <v>1.25</v>
      </c>
      <c r="G18" s="23">
        <f t="shared" si="2"/>
        <v>2965</v>
      </c>
      <c r="H18" s="24">
        <f t="shared" si="3"/>
        <v>0</v>
      </c>
      <c r="I18" s="24">
        <v>4</v>
      </c>
      <c r="J18" s="24">
        <f t="shared" si="4"/>
        <v>1</v>
      </c>
      <c r="K18" s="23">
        <f t="shared" si="5"/>
        <v>2.758668244400047</v>
      </c>
      <c r="L18" s="10">
        <f t="shared" si="6"/>
        <v>1635.8902689292279</v>
      </c>
    </row>
    <row r="19" spans="1:13" s="1" customFormat="1" ht="15.45" customHeight="1">
      <c r="A19" s="16" t="s">
        <v>266</v>
      </c>
      <c r="B19" s="17">
        <v>3804</v>
      </c>
      <c r="C19" s="17">
        <f t="shared" si="0"/>
        <v>951</v>
      </c>
      <c r="D19" s="10">
        <v>1.25</v>
      </c>
      <c r="E19" s="22">
        <f t="shared" si="1"/>
        <v>4755</v>
      </c>
      <c r="F19" s="10">
        <v>0</v>
      </c>
      <c r="G19" s="23">
        <f t="shared" si="2"/>
        <v>0</v>
      </c>
      <c r="H19" s="24">
        <f t="shared" si="3"/>
        <v>4755</v>
      </c>
      <c r="I19" s="24">
        <v>4</v>
      </c>
      <c r="J19" s="24">
        <f t="shared" si="4"/>
        <v>0</v>
      </c>
      <c r="K19" s="23">
        <f t="shared" si="5"/>
        <v>0</v>
      </c>
      <c r="L19" s="10">
        <f t="shared" si="6"/>
        <v>0</v>
      </c>
    </row>
    <row r="20" spans="1:13" s="1" customFormat="1" ht="15.45" customHeight="1">
      <c r="A20" s="16" t="s">
        <v>40</v>
      </c>
      <c r="B20" s="17">
        <v>4596</v>
      </c>
      <c r="C20" s="17">
        <f t="shared" si="0"/>
        <v>1149</v>
      </c>
      <c r="D20" s="10">
        <v>1.25</v>
      </c>
      <c r="E20" s="22">
        <f t="shared" si="1"/>
        <v>5745</v>
      </c>
      <c r="F20" s="10">
        <v>0</v>
      </c>
      <c r="G20" s="23">
        <f t="shared" si="2"/>
        <v>0</v>
      </c>
      <c r="H20" s="24">
        <f t="shared" si="3"/>
        <v>5745</v>
      </c>
      <c r="I20" s="24">
        <v>4</v>
      </c>
      <c r="J20" s="24">
        <f t="shared" si="4"/>
        <v>0</v>
      </c>
      <c r="K20" s="23">
        <f t="shared" si="5"/>
        <v>0</v>
      </c>
      <c r="L20" s="10">
        <f t="shared" si="6"/>
        <v>0</v>
      </c>
    </row>
    <row r="21" spans="1:13" s="1" customFormat="1" ht="15.45" customHeight="1">
      <c r="A21" s="16" t="s">
        <v>226</v>
      </c>
      <c r="B21" s="17">
        <v>2659</v>
      </c>
      <c r="C21" s="17">
        <f t="shared" si="0"/>
        <v>664.75</v>
      </c>
      <c r="D21" s="10">
        <v>1.25</v>
      </c>
      <c r="E21" s="22">
        <f t="shared" si="1"/>
        <v>3323.75</v>
      </c>
      <c r="F21" s="10">
        <v>1.25</v>
      </c>
      <c r="G21" s="23">
        <f t="shared" si="2"/>
        <v>3323.75</v>
      </c>
      <c r="H21" s="24">
        <f t="shared" si="3"/>
        <v>0</v>
      </c>
      <c r="I21" s="24">
        <v>4</v>
      </c>
      <c r="J21" s="24">
        <f t="shared" si="4"/>
        <v>1</v>
      </c>
      <c r="K21" s="23">
        <f t="shared" si="5"/>
        <v>2.758668244400047</v>
      </c>
      <c r="L21" s="10">
        <f t="shared" si="6"/>
        <v>1833.8247154649312</v>
      </c>
    </row>
    <row r="22" spans="1:13" s="1" customFormat="1" ht="15.45" customHeight="1">
      <c r="A22" s="16" t="s">
        <v>237</v>
      </c>
      <c r="B22" s="17">
        <v>2608</v>
      </c>
      <c r="C22" s="17">
        <f t="shared" si="0"/>
        <v>652</v>
      </c>
      <c r="D22" s="10">
        <v>1.25</v>
      </c>
      <c r="E22" s="22">
        <f t="shared" si="1"/>
        <v>3260</v>
      </c>
      <c r="F22" s="10">
        <v>1.25</v>
      </c>
      <c r="G22" s="23">
        <f t="shared" si="2"/>
        <v>3260</v>
      </c>
      <c r="H22" s="24">
        <f t="shared" si="3"/>
        <v>0</v>
      </c>
      <c r="I22" s="24">
        <v>4</v>
      </c>
      <c r="J22" s="24">
        <f t="shared" si="4"/>
        <v>1</v>
      </c>
      <c r="K22" s="23">
        <f t="shared" si="5"/>
        <v>2.758668244400047</v>
      </c>
      <c r="L22" s="10">
        <f t="shared" si="6"/>
        <v>1798.6516953488306</v>
      </c>
    </row>
    <row r="23" spans="1:13" s="1" customFormat="1" ht="15.45" customHeight="1">
      <c r="A23" s="16" t="s">
        <v>250</v>
      </c>
      <c r="B23" s="17">
        <v>1891</v>
      </c>
      <c r="C23" s="17">
        <f t="shared" si="0"/>
        <v>472.75</v>
      </c>
      <c r="D23" s="10">
        <v>1.25</v>
      </c>
      <c r="E23" s="22">
        <f t="shared" si="1"/>
        <v>2363.75</v>
      </c>
      <c r="F23" s="10">
        <v>1.25</v>
      </c>
      <c r="G23" s="23">
        <f t="shared" si="2"/>
        <v>2363.75</v>
      </c>
      <c r="H23" s="24">
        <f t="shared" si="3"/>
        <v>0</v>
      </c>
      <c r="I23" s="24">
        <v>4</v>
      </c>
      <c r="J23" s="24">
        <f t="shared" si="4"/>
        <v>1</v>
      </c>
      <c r="K23" s="23">
        <f t="shared" si="5"/>
        <v>2.758668244400047</v>
      </c>
      <c r="L23" s="10">
        <f t="shared" si="6"/>
        <v>1304.1604125401223</v>
      </c>
    </row>
    <row r="24" spans="1:13" s="1" customFormat="1" ht="15.45" customHeight="1">
      <c r="A24" s="16" t="s">
        <v>79</v>
      </c>
      <c r="B24" s="17">
        <v>4027</v>
      </c>
      <c r="C24" s="17">
        <f t="shared" si="0"/>
        <v>1006.75</v>
      </c>
      <c r="D24" s="10">
        <v>1.25</v>
      </c>
      <c r="E24" s="22">
        <f t="shared" si="1"/>
        <v>5033.75</v>
      </c>
      <c r="F24" s="10">
        <v>1.25</v>
      </c>
      <c r="G24" s="23">
        <f t="shared" si="2"/>
        <v>5033.75</v>
      </c>
      <c r="H24" s="24">
        <f t="shared" si="3"/>
        <v>0</v>
      </c>
      <c r="I24" s="24">
        <v>4</v>
      </c>
      <c r="J24" s="24">
        <f t="shared" si="4"/>
        <v>1</v>
      </c>
      <c r="K24" s="23">
        <f t="shared" si="5"/>
        <v>2.758668244400047</v>
      </c>
      <c r="L24" s="10">
        <f t="shared" si="6"/>
        <v>2777.2892550497472</v>
      </c>
    </row>
    <row r="25" spans="1:13" s="1" customFormat="1" ht="15.45" customHeight="1">
      <c r="A25" s="16" t="s">
        <v>91</v>
      </c>
      <c r="B25" s="17">
        <v>4806</v>
      </c>
      <c r="C25" s="17">
        <f t="shared" si="0"/>
        <v>1201.5</v>
      </c>
      <c r="D25" s="10">
        <v>1.25</v>
      </c>
      <c r="E25" s="22">
        <f t="shared" si="1"/>
        <v>6007.5</v>
      </c>
      <c r="F25" s="10">
        <v>1.25</v>
      </c>
      <c r="G25" s="23">
        <f t="shared" si="2"/>
        <v>6007.5</v>
      </c>
      <c r="H25" s="24">
        <f t="shared" si="3"/>
        <v>0</v>
      </c>
      <c r="I25" s="24">
        <v>4</v>
      </c>
      <c r="J25" s="24">
        <f t="shared" si="4"/>
        <v>1</v>
      </c>
      <c r="K25" s="23">
        <f t="shared" si="5"/>
        <v>2.758668244400047</v>
      </c>
      <c r="L25" s="10">
        <f t="shared" si="6"/>
        <v>3314.5398956466565</v>
      </c>
      <c r="M25" s="51"/>
    </row>
    <row r="26" spans="1:13" s="1" customFormat="1" ht="15.45" customHeight="1">
      <c r="A26" s="16" t="s">
        <v>185</v>
      </c>
      <c r="B26" s="17">
        <v>4067</v>
      </c>
      <c r="C26" s="17">
        <f t="shared" si="0"/>
        <v>1016.75</v>
      </c>
      <c r="D26" s="10">
        <v>1.25</v>
      </c>
      <c r="E26" s="22">
        <f t="shared" si="1"/>
        <v>5083.75</v>
      </c>
      <c r="F26" s="10">
        <v>0</v>
      </c>
      <c r="G26" s="23">
        <f t="shared" si="2"/>
        <v>0</v>
      </c>
      <c r="H26" s="24">
        <f t="shared" si="3"/>
        <v>5083.75</v>
      </c>
      <c r="I26" s="24">
        <v>4</v>
      </c>
      <c r="J26" s="24">
        <f t="shared" si="4"/>
        <v>0</v>
      </c>
      <c r="K26" s="23">
        <f t="shared" si="5"/>
        <v>0</v>
      </c>
      <c r="L26" s="10">
        <f t="shared" si="6"/>
        <v>0</v>
      </c>
    </row>
    <row r="27" spans="1:13" s="1" customFormat="1" ht="15.45" customHeight="1">
      <c r="A27" s="16" t="s">
        <v>165</v>
      </c>
      <c r="B27" s="17">
        <v>2394</v>
      </c>
      <c r="C27" s="17">
        <f t="shared" si="0"/>
        <v>598.5</v>
      </c>
      <c r="D27" s="10">
        <v>1.25</v>
      </c>
      <c r="E27" s="22">
        <f t="shared" si="1"/>
        <v>2992.5</v>
      </c>
      <c r="F27" s="10">
        <v>1.25</v>
      </c>
      <c r="G27" s="23">
        <f t="shared" si="2"/>
        <v>2992.5</v>
      </c>
      <c r="H27" s="24">
        <f t="shared" si="3"/>
        <v>0</v>
      </c>
      <c r="I27" s="24">
        <v>4</v>
      </c>
      <c r="J27" s="24">
        <f t="shared" si="4"/>
        <v>1</v>
      </c>
      <c r="K27" s="23">
        <f t="shared" si="5"/>
        <v>2.758668244400047</v>
      </c>
      <c r="L27" s="10">
        <f t="shared" si="6"/>
        <v>1651.0629442734282</v>
      </c>
    </row>
    <row r="28" spans="1:13" s="1" customFormat="1" ht="15.45" customHeight="1">
      <c r="A28" s="16" t="s">
        <v>149</v>
      </c>
      <c r="B28" s="17">
        <v>3661</v>
      </c>
      <c r="C28" s="17">
        <f t="shared" si="0"/>
        <v>915.25</v>
      </c>
      <c r="D28" s="10">
        <v>1.25</v>
      </c>
      <c r="E28" s="22">
        <f t="shared" si="1"/>
        <v>4576.25</v>
      </c>
      <c r="F28" s="10">
        <v>1.25</v>
      </c>
      <c r="G28" s="23">
        <f t="shared" si="2"/>
        <v>4576.25</v>
      </c>
      <c r="H28" s="24">
        <f t="shared" si="3"/>
        <v>0</v>
      </c>
      <c r="I28" s="24">
        <v>4</v>
      </c>
      <c r="J28" s="24">
        <f t="shared" si="4"/>
        <v>1</v>
      </c>
      <c r="K28" s="23">
        <f t="shared" si="5"/>
        <v>2.758668244400047</v>
      </c>
      <c r="L28" s="10">
        <f t="shared" si="6"/>
        <v>2524.8711106871428</v>
      </c>
    </row>
    <row r="29" spans="1:13" s="1" customFormat="1" ht="15.45" customHeight="1">
      <c r="A29" s="16" t="s">
        <v>178</v>
      </c>
      <c r="B29" s="17">
        <v>4858</v>
      </c>
      <c r="C29" s="17">
        <f t="shared" si="0"/>
        <v>1214.5</v>
      </c>
      <c r="D29" s="10">
        <v>1.25</v>
      </c>
      <c r="E29" s="22">
        <f t="shared" si="1"/>
        <v>6072.5</v>
      </c>
      <c r="F29" s="10">
        <v>0</v>
      </c>
      <c r="G29" s="23">
        <f t="shared" si="2"/>
        <v>0</v>
      </c>
      <c r="H29" s="24">
        <f t="shared" si="3"/>
        <v>6072.5</v>
      </c>
      <c r="I29" s="24">
        <v>4</v>
      </c>
      <c r="J29" s="24">
        <f t="shared" si="4"/>
        <v>0</v>
      </c>
      <c r="K29" s="23">
        <f t="shared" si="5"/>
        <v>0</v>
      </c>
      <c r="L29" s="10">
        <f t="shared" si="6"/>
        <v>0</v>
      </c>
    </row>
    <row r="30" spans="1:13" s="1" customFormat="1" ht="15.45" customHeight="1">
      <c r="A30" s="16" t="s">
        <v>51</v>
      </c>
      <c r="B30" s="17">
        <v>5842</v>
      </c>
      <c r="C30" s="17">
        <f t="shared" si="0"/>
        <v>1460.5</v>
      </c>
      <c r="D30" s="10">
        <v>1.25</v>
      </c>
      <c r="E30" s="22">
        <f t="shared" si="1"/>
        <v>7302.5</v>
      </c>
      <c r="F30" s="10">
        <v>1.25</v>
      </c>
      <c r="G30" s="23">
        <f t="shared" si="2"/>
        <v>7302.5</v>
      </c>
      <c r="H30" s="24">
        <f t="shared" si="3"/>
        <v>0</v>
      </c>
      <c r="I30" s="24">
        <v>4</v>
      </c>
      <c r="J30" s="24">
        <f t="shared" si="4"/>
        <v>1</v>
      </c>
      <c r="K30" s="23">
        <f t="shared" si="5"/>
        <v>2.758668244400047</v>
      </c>
      <c r="L30" s="10">
        <f t="shared" si="6"/>
        <v>4029.0349709462685</v>
      </c>
    </row>
    <row r="31" spans="1:13" s="1" customFormat="1" ht="15.45" customHeight="1">
      <c r="A31" s="16" t="s">
        <v>269</v>
      </c>
      <c r="B31" s="17">
        <v>4103</v>
      </c>
      <c r="C31" s="17">
        <f t="shared" si="0"/>
        <v>1025.75</v>
      </c>
      <c r="D31" s="10">
        <v>1.25</v>
      </c>
      <c r="E31" s="22">
        <f t="shared" si="1"/>
        <v>5128.75</v>
      </c>
      <c r="F31" s="10">
        <v>0</v>
      </c>
      <c r="G31" s="23">
        <f t="shared" si="2"/>
        <v>0</v>
      </c>
      <c r="H31" s="24">
        <f t="shared" si="3"/>
        <v>5128.75</v>
      </c>
      <c r="I31" s="24">
        <v>4</v>
      </c>
      <c r="J31" s="24">
        <f t="shared" si="4"/>
        <v>0</v>
      </c>
      <c r="K31" s="23">
        <f t="shared" si="5"/>
        <v>0</v>
      </c>
      <c r="L31" s="10">
        <f t="shared" si="6"/>
        <v>0</v>
      </c>
    </row>
    <row r="32" spans="1:13" s="1" customFormat="1" ht="15.45" customHeight="1">
      <c r="A32" s="16" t="s">
        <v>108</v>
      </c>
      <c r="B32" s="17">
        <v>2866</v>
      </c>
      <c r="C32" s="17">
        <f t="shared" si="0"/>
        <v>716.5</v>
      </c>
      <c r="D32" s="10">
        <v>1.25</v>
      </c>
      <c r="E32" s="22">
        <f t="shared" si="1"/>
        <v>3582.5</v>
      </c>
      <c r="F32" s="10">
        <v>1.25</v>
      </c>
      <c r="G32" s="23">
        <f t="shared" si="2"/>
        <v>3582.5</v>
      </c>
      <c r="H32" s="24">
        <f t="shared" si="3"/>
        <v>0</v>
      </c>
      <c r="I32" s="24">
        <v>4</v>
      </c>
      <c r="J32" s="24">
        <f t="shared" si="4"/>
        <v>1</v>
      </c>
      <c r="K32" s="23">
        <f t="shared" si="5"/>
        <v>2.758668244400047</v>
      </c>
      <c r="L32" s="10">
        <f t="shared" si="6"/>
        <v>1976.5857971126336</v>
      </c>
    </row>
    <row r="33" spans="1:12" s="1" customFormat="1" ht="15.45" customHeight="1">
      <c r="A33" s="16" t="s">
        <v>43</v>
      </c>
      <c r="B33" s="17">
        <v>6418</v>
      </c>
      <c r="C33" s="17">
        <f t="shared" si="0"/>
        <v>1604.5</v>
      </c>
      <c r="D33" s="10">
        <v>1.25</v>
      </c>
      <c r="E33" s="22">
        <f t="shared" si="1"/>
        <v>8022.5</v>
      </c>
      <c r="F33" s="10">
        <v>0</v>
      </c>
      <c r="G33" s="23">
        <f t="shared" si="2"/>
        <v>0</v>
      </c>
      <c r="H33" s="24">
        <f t="shared" si="3"/>
        <v>8022.5</v>
      </c>
      <c r="I33" s="24">
        <v>4</v>
      </c>
      <c r="J33" s="24">
        <f t="shared" si="4"/>
        <v>0</v>
      </c>
      <c r="K33" s="23">
        <f t="shared" si="5"/>
        <v>0</v>
      </c>
      <c r="L33" s="10">
        <f t="shared" si="6"/>
        <v>0</v>
      </c>
    </row>
    <row r="34" spans="1:12" s="1" customFormat="1" ht="15.45" customHeight="1">
      <c r="A34" s="16" t="s">
        <v>194</v>
      </c>
      <c r="B34" s="17">
        <v>5109</v>
      </c>
      <c r="C34" s="17">
        <f t="shared" si="0"/>
        <v>1277.25</v>
      </c>
      <c r="D34" s="10">
        <v>1.25</v>
      </c>
      <c r="E34" s="22">
        <f t="shared" si="1"/>
        <v>6386.25</v>
      </c>
      <c r="F34" s="10">
        <v>0</v>
      </c>
      <c r="G34" s="23">
        <f t="shared" si="2"/>
        <v>0</v>
      </c>
      <c r="H34" s="24">
        <f t="shared" si="3"/>
        <v>6386.25</v>
      </c>
      <c r="I34" s="24">
        <v>4</v>
      </c>
      <c r="J34" s="24">
        <f t="shared" si="4"/>
        <v>0</v>
      </c>
      <c r="K34" s="23">
        <f t="shared" si="5"/>
        <v>0</v>
      </c>
      <c r="L34" s="10">
        <f t="shared" si="6"/>
        <v>0</v>
      </c>
    </row>
    <row r="35" spans="1:12" s="1" customFormat="1" ht="15.45" customHeight="1">
      <c r="A35" s="16" t="s">
        <v>62</v>
      </c>
      <c r="B35" s="17">
        <v>3858</v>
      </c>
      <c r="C35" s="17">
        <f t="shared" si="0"/>
        <v>964.5</v>
      </c>
      <c r="D35" s="10">
        <v>1.25</v>
      </c>
      <c r="E35" s="22">
        <f t="shared" si="1"/>
        <v>4822.5</v>
      </c>
      <c r="F35" s="10">
        <v>1.25</v>
      </c>
      <c r="G35" s="23">
        <f t="shared" si="2"/>
        <v>4822.5</v>
      </c>
      <c r="H35" s="24">
        <f t="shared" si="3"/>
        <v>0</v>
      </c>
      <c r="I35" s="24">
        <v>4</v>
      </c>
      <c r="J35" s="24">
        <f t="shared" si="4"/>
        <v>1</v>
      </c>
      <c r="K35" s="23">
        <f t="shared" si="5"/>
        <v>2.758668244400047</v>
      </c>
      <c r="L35" s="10">
        <f t="shared" si="6"/>
        <v>2660.7355217238455</v>
      </c>
    </row>
    <row r="36" spans="1:12" s="1" customFormat="1" ht="15.45" customHeight="1">
      <c r="A36" s="16" t="s">
        <v>47</v>
      </c>
      <c r="B36" s="17">
        <v>4028</v>
      </c>
      <c r="C36" s="17">
        <f t="shared" si="0"/>
        <v>1007</v>
      </c>
      <c r="D36" s="10">
        <v>1.25</v>
      </c>
      <c r="E36" s="22">
        <f t="shared" si="1"/>
        <v>5035</v>
      </c>
      <c r="F36" s="10">
        <v>0</v>
      </c>
      <c r="G36" s="23">
        <f t="shared" si="2"/>
        <v>0</v>
      </c>
      <c r="H36" s="24">
        <f t="shared" si="3"/>
        <v>5035</v>
      </c>
      <c r="I36" s="24">
        <v>4</v>
      </c>
      <c r="J36" s="24">
        <f t="shared" si="4"/>
        <v>0</v>
      </c>
      <c r="K36" s="23">
        <f t="shared" si="5"/>
        <v>0</v>
      </c>
      <c r="L36" s="10">
        <f t="shared" si="6"/>
        <v>0</v>
      </c>
    </row>
    <row r="37" spans="1:12" s="1" customFormat="1" ht="15.45" customHeight="1">
      <c r="A37" s="16" t="s">
        <v>199</v>
      </c>
      <c r="B37" s="17">
        <v>3630</v>
      </c>
      <c r="C37" s="17">
        <f t="shared" si="0"/>
        <v>907.5</v>
      </c>
      <c r="D37" s="10">
        <v>1.25</v>
      </c>
      <c r="E37" s="22">
        <f t="shared" si="1"/>
        <v>4537.5</v>
      </c>
      <c r="F37" s="10">
        <v>1.25</v>
      </c>
      <c r="G37" s="23">
        <f t="shared" si="2"/>
        <v>4537.5</v>
      </c>
      <c r="H37" s="24">
        <f t="shared" si="3"/>
        <v>0</v>
      </c>
      <c r="I37" s="24">
        <v>4</v>
      </c>
      <c r="J37" s="24">
        <f t="shared" si="4"/>
        <v>1</v>
      </c>
      <c r="K37" s="23">
        <f t="shared" si="5"/>
        <v>2.758668244400047</v>
      </c>
      <c r="L37" s="10">
        <f t="shared" si="6"/>
        <v>2503.4914317930425</v>
      </c>
    </row>
    <row r="38" spans="1:12" s="1" customFormat="1" ht="15.45" customHeight="1">
      <c r="A38" s="16" t="s">
        <v>17</v>
      </c>
      <c r="B38" s="17">
        <v>6575</v>
      </c>
      <c r="C38" s="17">
        <f t="shared" si="0"/>
        <v>1643.75</v>
      </c>
      <c r="D38" s="10">
        <v>1.25</v>
      </c>
      <c r="E38" s="22">
        <f t="shared" si="1"/>
        <v>8218.75</v>
      </c>
      <c r="F38" s="10">
        <v>1.25</v>
      </c>
      <c r="G38" s="23">
        <f t="shared" si="2"/>
        <v>8218.75</v>
      </c>
      <c r="H38" s="24">
        <f t="shared" si="3"/>
        <v>0</v>
      </c>
      <c r="I38" s="24">
        <v>4</v>
      </c>
      <c r="J38" s="24">
        <f t="shared" si="4"/>
        <v>1</v>
      </c>
      <c r="K38" s="23">
        <f t="shared" si="5"/>
        <v>2.758668244400047</v>
      </c>
      <c r="L38" s="10">
        <f t="shared" si="6"/>
        <v>4534.5609267325772</v>
      </c>
    </row>
    <row r="39" spans="1:12" s="1" customFormat="1" ht="15.45" customHeight="1">
      <c r="A39" s="16" t="s">
        <v>270</v>
      </c>
      <c r="B39" s="17">
        <v>3648</v>
      </c>
      <c r="C39" s="17">
        <f t="shared" si="0"/>
        <v>912</v>
      </c>
      <c r="D39" s="10">
        <v>1.25</v>
      </c>
      <c r="E39" s="22">
        <f t="shared" si="1"/>
        <v>4560</v>
      </c>
      <c r="F39" s="10">
        <v>0</v>
      </c>
      <c r="G39" s="23">
        <f t="shared" si="2"/>
        <v>0</v>
      </c>
      <c r="H39" s="24">
        <f t="shared" si="3"/>
        <v>4560</v>
      </c>
      <c r="I39" s="24">
        <v>4</v>
      </c>
      <c r="J39" s="24">
        <f t="shared" si="4"/>
        <v>0</v>
      </c>
      <c r="K39" s="23">
        <f t="shared" si="5"/>
        <v>0</v>
      </c>
      <c r="L39" s="10">
        <f t="shared" si="6"/>
        <v>0</v>
      </c>
    </row>
    <row r="40" spans="1:12" s="1" customFormat="1" ht="15.45" customHeight="1">
      <c r="A40" s="16" t="s">
        <v>204</v>
      </c>
      <c r="B40" s="17">
        <v>4450</v>
      </c>
      <c r="C40" s="17">
        <f t="shared" si="0"/>
        <v>1112.5</v>
      </c>
      <c r="D40" s="10">
        <v>1.25</v>
      </c>
      <c r="E40" s="22">
        <f t="shared" si="1"/>
        <v>5562.5</v>
      </c>
      <c r="F40" s="10">
        <v>0</v>
      </c>
      <c r="G40" s="23">
        <f t="shared" si="2"/>
        <v>0</v>
      </c>
      <c r="H40" s="24">
        <f t="shared" si="3"/>
        <v>5562.5</v>
      </c>
      <c r="I40" s="24">
        <v>4</v>
      </c>
      <c r="J40" s="24">
        <f t="shared" si="4"/>
        <v>0</v>
      </c>
      <c r="K40" s="23">
        <f t="shared" si="5"/>
        <v>0</v>
      </c>
      <c r="L40" s="10">
        <f t="shared" si="6"/>
        <v>0</v>
      </c>
    </row>
    <row r="41" spans="1:12" s="1" customFormat="1" ht="15.45" customHeight="1">
      <c r="A41" s="16" t="s">
        <v>203</v>
      </c>
      <c r="B41" s="17">
        <v>3647</v>
      </c>
      <c r="C41" s="17">
        <f t="shared" si="0"/>
        <v>911.75</v>
      </c>
      <c r="D41" s="10">
        <v>1.25</v>
      </c>
      <c r="E41" s="22">
        <f t="shared" si="1"/>
        <v>4558.75</v>
      </c>
      <c r="F41" s="10">
        <v>0</v>
      </c>
      <c r="G41" s="23">
        <f t="shared" si="2"/>
        <v>0</v>
      </c>
      <c r="H41" s="24">
        <f t="shared" si="3"/>
        <v>4558.75</v>
      </c>
      <c r="I41" s="24">
        <v>4</v>
      </c>
      <c r="J41" s="24">
        <f t="shared" si="4"/>
        <v>0</v>
      </c>
      <c r="K41" s="23">
        <f t="shared" si="5"/>
        <v>0</v>
      </c>
      <c r="L41" s="10">
        <f t="shared" si="6"/>
        <v>0</v>
      </c>
    </row>
    <row r="42" spans="1:12" s="1" customFormat="1" ht="15.45" customHeight="1">
      <c r="A42" s="16" t="s">
        <v>93</v>
      </c>
      <c r="B42" s="17">
        <v>5810</v>
      </c>
      <c r="C42" s="17">
        <f t="shared" si="0"/>
        <v>1452.5</v>
      </c>
      <c r="D42" s="10">
        <v>1.25</v>
      </c>
      <c r="E42" s="22">
        <f t="shared" si="1"/>
        <v>7262.5</v>
      </c>
      <c r="F42" s="10">
        <v>1.25</v>
      </c>
      <c r="G42" s="23">
        <f t="shared" si="2"/>
        <v>7262.5</v>
      </c>
      <c r="H42" s="24">
        <f t="shared" si="3"/>
        <v>0</v>
      </c>
      <c r="I42" s="24">
        <v>4</v>
      </c>
      <c r="J42" s="24">
        <f t="shared" si="4"/>
        <v>1</v>
      </c>
      <c r="K42" s="23">
        <f t="shared" si="5"/>
        <v>2.758668244400047</v>
      </c>
      <c r="L42" s="10">
        <f t="shared" si="6"/>
        <v>4006.9656249910681</v>
      </c>
    </row>
    <row r="43" spans="1:12" s="1" customFormat="1" ht="15.45" customHeight="1">
      <c r="A43" s="16" t="s">
        <v>277</v>
      </c>
      <c r="B43" s="17">
        <v>2416</v>
      </c>
      <c r="C43" s="17">
        <f t="shared" si="0"/>
        <v>604</v>
      </c>
      <c r="D43" s="10">
        <v>1.25</v>
      </c>
      <c r="E43" s="22">
        <f t="shared" si="1"/>
        <v>3020</v>
      </c>
      <c r="F43" s="10">
        <v>0</v>
      </c>
      <c r="G43" s="23">
        <f t="shared" si="2"/>
        <v>0</v>
      </c>
      <c r="H43" s="24">
        <f t="shared" si="3"/>
        <v>3020</v>
      </c>
      <c r="I43" s="24">
        <v>4</v>
      </c>
      <c r="J43" s="24">
        <f t="shared" si="4"/>
        <v>0</v>
      </c>
      <c r="K43" s="23">
        <f t="shared" si="5"/>
        <v>0</v>
      </c>
      <c r="L43" s="10">
        <f t="shared" si="6"/>
        <v>0</v>
      </c>
    </row>
    <row r="44" spans="1:12" s="1" customFormat="1" ht="15.45" customHeight="1">
      <c r="A44" s="16" t="s">
        <v>261</v>
      </c>
      <c r="B44" s="17">
        <v>583</v>
      </c>
      <c r="C44" s="17">
        <f t="shared" si="0"/>
        <v>145.75</v>
      </c>
      <c r="D44" s="10">
        <v>1.25</v>
      </c>
      <c r="E44" s="22">
        <f t="shared" si="1"/>
        <v>728.75</v>
      </c>
      <c r="F44" s="10">
        <v>1.25</v>
      </c>
      <c r="G44" s="23">
        <f t="shared" si="2"/>
        <v>728.75</v>
      </c>
      <c r="H44" s="24">
        <f t="shared" si="3"/>
        <v>0</v>
      </c>
      <c r="I44" s="24">
        <v>4</v>
      </c>
      <c r="J44" s="24">
        <f t="shared" si="4"/>
        <v>1</v>
      </c>
      <c r="K44" s="23">
        <f t="shared" si="5"/>
        <v>2.758668244400047</v>
      </c>
      <c r="L44" s="10">
        <f t="shared" si="6"/>
        <v>402.07589662130687</v>
      </c>
    </row>
    <row r="45" spans="1:12" s="1" customFormat="1" ht="15.45" customHeight="1">
      <c r="A45" s="16" t="s">
        <v>268</v>
      </c>
      <c r="B45" s="17">
        <v>3847</v>
      </c>
      <c r="C45" s="17">
        <f t="shared" si="0"/>
        <v>961.75</v>
      </c>
      <c r="D45" s="10">
        <v>1.25</v>
      </c>
      <c r="E45" s="22">
        <f t="shared" si="1"/>
        <v>4808.75</v>
      </c>
      <c r="F45" s="10">
        <v>0</v>
      </c>
      <c r="G45" s="23">
        <f t="shared" si="2"/>
        <v>0</v>
      </c>
      <c r="H45" s="24">
        <f t="shared" si="3"/>
        <v>4808.75</v>
      </c>
      <c r="I45" s="24">
        <v>4</v>
      </c>
      <c r="J45" s="24">
        <f t="shared" si="4"/>
        <v>0</v>
      </c>
      <c r="K45" s="23">
        <f t="shared" si="5"/>
        <v>0</v>
      </c>
      <c r="L45" s="10">
        <f t="shared" si="6"/>
        <v>0</v>
      </c>
    </row>
    <row r="46" spans="1:12" s="1" customFormat="1" ht="15.45" customHeight="1">
      <c r="A46" s="16" t="s">
        <v>267</v>
      </c>
      <c r="B46" s="17">
        <v>4241</v>
      </c>
      <c r="C46" s="17">
        <f t="shared" si="0"/>
        <v>1060.25</v>
      </c>
      <c r="D46" s="10">
        <v>1.25</v>
      </c>
      <c r="E46" s="22">
        <f t="shared" si="1"/>
        <v>5301.25</v>
      </c>
      <c r="F46" s="10">
        <v>0</v>
      </c>
      <c r="G46" s="23">
        <f t="shared" si="2"/>
        <v>0</v>
      </c>
      <c r="H46" s="24">
        <f t="shared" si="3"/>
        <v>5301.25</v>
      </c>
      <c r="I46" s="24">
        <v>4</v>
      </c>
      <c r="J46" s="24">
        <f t="shared" si="4"/>
        <v>0</v>
      </c>
      <c r="K46" s="23">
        <f t="shared" si="5"/>
        <v>0</v>
      </c>
      <c r="L46" s="10">
        <f t="shared" si="6"/>
        <v>0</v>
      </c>
    </row>
    <row r="47" spans="1:12" s="1" customFormat="1" ht="15.45" customHeight="1">
      <c r="A47" s="16" t="s">
        <v>170</v>
      </c>
      <c r="B47" s="17">
        <v>3661</v>
      </c>
      <c r="C47" s="17">
        <f t="shared" si="0"/>
        <v>915.25</v>
      </c>
      <c r="D47" s="10">
        <v>1.25</v>
      </c>
      <c r="E47" s="22">
        <f t="shared" si="1"/>
        <v>4576.25</v>
      </c>
      <c r="F47" s="10">
        <v>1.25</v>
      </c>
      <c r="G47" s="23">
        <f t="shared" si="2"/>
        <v>4576.25</v>
      </c>
      <c r="H47" s="24">
        <f t="shared" si="3"/>
        <v>0</v>
      </c>
      <c r="I47" s="24">
        <v>4</v>
      </c>
      <c r="J47" s="24">
        <f t="shared" si="4"/>
        <v>1</v>
      </c>
      <c r="K47" s="23">
        <f t="shared" si="5"/>
        <v>2.758668244400047</v>
      </c>
      <c r="L47" s="10">
        <f t="shared" si="6"/>
        <v>2524.8711106871428</v>
      </c>
    </row>
    <row r="48" spans="1:12" s="1" customFormat="1" ht="15.45" customHeight="1">
      <c r="A48" s="16" t="s">
        <v>205</v>
      </c>
      <c r="B48" s="17">
        <v>2178</v>
      </c>
      <c r="C48" s="17">
        <f t="shared" si="0"/>
        <v>544.5</v>
      </c>
      <c r="D48" s="10">
        <v>1.25</v>
      </c>
      <c r="E48" s="22">
        <f t="shared" si="1"/>
        <v>2722.5</v>
      </c>
      <c r="F48" s="10">
        <v>1.25</v>
      </c>
      <c r="G48" s="23">
        <f t="shared" si="2"/>
        <v>2722.5</v>
      </c>
      <c r="H48" s="24">
        <f t="shared" si="3"/>
        <v>0</v>
      </c>
      <c r="I48" s="24">
        <v>4</v>
      </c>
      <c r="J48" s="24">
        <f t="shared" si="4"/>
        <v>1</v>
      </c>
      <c r="K48" s="23">
        <f t="shared" si="5"/>
        <v>2.758668244400047</v>
      </c>
      <c r="L48" s="10">
        <f t="shared" si="6"/>
        <v>1502.0948590758255</v>
      </c>
    </row>
    <row r="49" spans="1:13" s="1" customFormat="1" ht="15.45" customHeight="1">
      <c r="A49" s="16" t="s">
        <v>76</v>
      </c>
      <c r="B49" s="17">
        <v>6260</v>
      </c>
      <c r="C49" s="17">
        <f t="shared" si="0"/>
        <v>1565</v>
      </c>
      <c r="D49" s="10">
        <v>1.25</v>
      </c>
      <c r="E49" s="22">
        <f t="shared" si="1"/>
        <v>7825</v>
      </c>
      <c r="F49" s="10">
        <v>1.25</v>
      </c>
      <c r="G49" s="23">
        <f t="shared" si="2"/>
        <v>7825</v>
      </c>
      <c r="H49" s="24">
        <f t="shared" si="3"/>
        <v>0</v>
      </c>
      <c r="I49" s="24">
        <v>4</v>
      </c>
      <c r="J49" s="24">
        <f t="shared" si="4"/>
        <v>1</v>
      </c>
      <c r="K49" s="23">
        <f t="shared" si="5"/>
        <v>2.758668244400047</v>
      </c>
      <c r="L49" s="10">
        <f t="shared" si="6"/>
        <v>4317.3158024860732</v>
      </c>
    </row>
    <row r="50" spans="1:13" s="1" customFormat="1" ht="15.45" customHeight="1">
      <c r="A50" s="16" t="s">
        <v>208</v>
      </c>
      <c r="B50" s="17">
        <v>1984</v>
      </c>
      <c r="C50" s="17">
        <f t="shared" si="0"/>
        <v>496</v>
      </c>
      <c r="D50" s="10">
        <v>1.25</v>
      </c>
      <c r="E50" s="22">
        <f t="shared" si="1"/>
        <v>2480</v>
      </c>
      <c r="F50" s="10">
        <v>1.25</v>
      </c>
      <c r="G50" s="23">
        <f t="shared" si="2"/>
        <v>2480</v>
      </c>
      <c r="H50" s="24">
        <f t="shared" si="3"/>
        <v>0</v>
      </c>
      <c r="I50" s="24">
        <v>4</v>
      </c>
      <c r="J50" s="24">
        <f t="shared" si="4"/>
        <v>1</v>
      </c>
      <c r="K50" s="23">
        <f t="shared" si="5"/>
        <v>2.758668244400047</v>
      </c>
      <c r="L50" s="10">
        <f t="shared" si="6"/>
        <v>1368.2994492224234</v>
      </c>
    </row>
    <row r="51" spans="1:13" s="1" customFormat="1" ht="15.45" customHeight="1">
      <c r="A51" s="16" t="s">
        <v>248</v>
      </c>
      <c r="B51" s="17">
        <v>1144</v>
      </c>
      <c r="C51" s="17">
        <f t="shared" si="0"/>
        <v>286</v>
      </c>
      <c r="D51" s="10">
        <v>1.25</v>
      </c>
      <c r="E51" s="22">
        <f t="shared" si="1"/>
        <v>1430</v>
      </c>
      <c r="F51" s="10">
        <v>0</v>
      </c>
      <c r="G51" s="23">
        <f t="shared" si="2"/>
        <v>0</v>
      </c>
      <c r="H51" s="24">
        <f t="shared" si="3"/>
        <v>1430</v>
      </c>
      <c r="I51" s="24">
        <v>4</v>
      </c>
      <c r="J51" s="24">
        <f t="shared" si="4"/>
        <v>0</v>
      </c>
      <c r="K51" s="23">
        <f t="shared" si="5"/>
        <v>0</v>
      </c>
      <c r="L51" s="10">
        <f t="shared" si="6"/>
        <v>0</v>
      </c>
    </row>
    <row r="52" spans="1:13" s="1" customFormat="1" ht="15.45" customHeight="1">
      <c r="A52" s="16" t="s">
        <v>106</v>
      </c>
      <c r="B52" s="17">
        <v>3061</v>
      </c>
      <c r="C52" s="17">
        <f t="shared" si="0"/>
        <v>765.25</v>
      </c>
      <c r="D52" s="10">
        <v>1.25</v>
      </c>
      <c r="E52" s="22">
        <f t="shared" si="1"/>
        <v>3826.25</v>
      </c>
      <c r="F52" s="10">
        <v>0</v>
      </c>
      <c r="G52" s="23">
        <f t="shared" si="2"/>
        <v>0</v>
      </c>
      <c r="H52" s="24">
        <f t="shared" si="3"/>
        <v>3826.25</v>
      </c>
      <c r="I52" s="24">
        <v>4</v>
      </c>
      <c r="J52" s="24">
        <f t="shared" si="4"/>
        <v>0</v>
      </c>
      <c r="K52" s="23">
        <f t="shared" si="5"/>
        <v>0</v>
      </c>
      <c r="L52" s="10">
        <f t="shared" si="6"/>
        <v>0</v>
      </c>
    </row>
    <row r="53" spans="1:13" s="1" customFormat="1" ht="15.45" customHeight="1">
      <c r="A53" s="16" t="s">
        <v>211</v>
      </c>
      <c r="B53" s="17">
        <v>3276</v>
      </c>
      <c r="C53" s="17">
        <f t="shared" si="0"/>
        <v>819</v>
      </c>
      <c r="D53" s="10">
        <v>1.25</v>
      </c>
      <c r="E53" s="22">
        <f t="shared" si="1"/>
        <v>4095</v>
      </c>
      <c r="F53" s="10">
        <v>1.25</v>
      </c>
      <c r="G53" s="23">
        <f t="shared" si="2"/>
        <v>4095</v>
      </c>
      <c r="H53" s="24">
        <f t="shared" si="3"/>
        <v>0</v>
      </c>
      <c r="I53" s="24">
        <v>4</v>
      </c>
      <c r="J53" s="24">
        <f t="shared" si="4"/>
        <v>1</v>
      </c>
      <c r="K53" s="23">
        <f t="shared" si="5"/>
        <v>2.758668244400047</v>
      </c>
      <c r="L53" s="10">
        <f t="shared" si="6"/>
        <v>2259.3492921636384</v>
      </c>
    </row>
    <row r="54" spans="1:13" s="1" customFormat="1" ht="15.45" customHeight="1">
      <c r="A54" s="16" t="s">
        <v>55</v>
      </c>
      <c r="B54" s="17">
        <v>4166</v>
      </c>
      <c r="C54" s="17">
        <f t="shared" si="0"/>
        <v>1041.5</v>
      </c>
      <c r="D54" s="10">
        <v>1.25</v>
      </c>
      <c r="E54" s="22">
        <f t="shared" si="1"/>
        <v>5207.5</v>
      </c>
      <c r="F54" s="10">
        <v>1.25</v>
      </c>
      <c r="G54" s="23">
        <f t="shared" si="2"/>
        <v>5207.5</v>
      </c>
      <c r="H54" s="24">
        <f t="shared" si="3"/>
        <v>0</v>
      </c>
      <c r="I54" s="24">
        <v>4</v>
      </c>
      <c r="J54" s="24">
        <f t="shared" si="4"/>
        <v>1</v>
      </c>
      <c r="K54" s="23">
        <f t="shared" si="5"/>
        <v>2.758668244400047</v>
      </c>
      <c r="L54" s="10">
        <f t="shared" si="6"/>
        <v>2873.152976542649</v>
      </c>
    </row>
    <row r="55" spans="1:13" s="1" customFormat="1" ht="15.45" customHeight="1">
      <c r="A55" s="16" t="s">
        <v>303</v>
      </c>
      <c r="B55" s="17">
        <v>4669</v>
      </c>
      <c r="C55" s="17">
        <f t="shared" si="0"/>
        <v>1167.25</v>
      </c>
      <c r="D55" s="10">
        <v>1.25</v>
      </c>
      <c r="E55" s="22">
        <f t="shared" si="1"/>
        <v>5836.25</v>
      </c>
      <c r="F55" s="10">
        <v>1.25</v>
      </c>
      <c r="G55" s="23">
        <f t="shared" si="2"/>
        <v>5836.25</v>
      </c>
      <c r="H55" s="24">
        <f t="shared" si="3"/>
        <v>0</v>
      </c>
      <c r="I55" s="24">
        <v>4</v>
      </c>
      <c r="J55" s="24">
        <f t="shared" si="4"/>
        <v>1</v>
      </c>
      <c r="K55" s="23">
        <f t="shared" si="5"/>
        <v>2.758668244400047</v>
      </c>
      <c r="L55" s="10">
        <f t="shared" si="6"/>
        <v>3220.0555082759547</v>
      </c>
    </row>
    <row r="56" spans="1:13" s="1" customFormat="1" ht="15.45" customHeight="1">
      <c r="A56" s="16" t="s">
        <v>90</v>
      </c>
      <c r="B56" s="17">
        <v>3253</v>
      </c>
      <c r="C56" s="17">
        <f t="shared" si="0"/>
        <v>813.25</v>
      </c>
      <c r="D56" s="10">
        <v>1.25</v>
      </c>
      <c r="E56" s="22">
        <f t="shared" si="1"/>
        <v>4066.25</v>
      </c>
      <c r="F56" s="10">
        <v>1.25</v>
      </c>
      <c r="G56" s="23">
        <f t="shared" si="2"/>
        <v>4066.25</v>
      </c>
      <c r="H56" s="24">
        <f t="shared" si="3"/>
        <v>0</v>
      </c>
      <c r="I56" s="24">
        <v>4</v>
      </c>
      <c r="J56" s="24">
        <f t="shared" si="4"/>
        <v>1</v>
      </c>
      <c r="K56" s="23">
        <f t="shared" si="5"/>
        <v>2.758668244400047</v>
      </c>
      <c r="L56" s="10">
        <f t="shared" si="6"/>
        <v>2243.4869497583381</v>
      </c>
    </row>
    <row r="57" spans="1:13" s="1" customFormat="1" ht="15.45" customHeight="1">
      <c r="A57" s="16" t="s">
        <v>110</v>
      </c>
      <c r="B57" s="17">
        <v>3203</v>
      </c>
      <c r="C57" s="17">
        <f t="shared" si="0"/>
        <v>800.75</v>
      </c>
      <c r="D57" s="10">
        <v>1.25</v>
      </c>
      <c r="E57" s="22">
        <f t="shared" si="1"/>
        <v>4003.75</v>
      </c>
      <c r="F57" s="10">
        <v>0</v>
      </c>
      <c r="G57" s="23">
        <f t="shared" si="2"/>
        <v>0</v>
      </c>
      <c r="H57" s="24">
        <f t="shared" si="3"/>
        <v>4003.75</v>
      </c>
      <c r="I57" s="24">
        <v>4</v>
      </c>
      <c r="J57" s="24">
        <f t="shared" si="4"/>
        <v>0</v>
      </c>
      <c r="K57" s="23">
        <f t="shared" si="5"/>
        <v>0</v>
      </c>
      <c r="L57" s="10">
        <f t="shared" si="6"/>
        <v>0</v>
      </c>
    </row>
    <row r="58" spans="1:13" s="1" customFormat="1" ht="15.45" customHeight="1">
      <c r="A58" s="16" t="s">
        <v>99</v>
      </c>
      <c r="B58" s="17">
        <v>3154</v>
      </c>
      <c r="C58" s="17">
        <f t="shared" si="0"/>
        <v>788.5</v>
      </c>
      <c r="D58" s="10">
        <v>1.25</v>
      </c>
      <c r="E58" s="22">
        <f t="shared" si="1"/>
        <v>3942.5</v>
      </c>
      <c r="F58" s="10">
        <v>1.25</v>
      </c>
      <c r="G58" s="23">
        <f t="shared" si="2"/>
        <v>3942.5</v>
      </c>
      <c r="H58" s="24">
        <f t="shared" si="3"/>
        <v>0</v>
      </c>
      <c r="I58" s="24">
        <v>4</v>
      </c>
      <c r="J58" s="24">
        <f t="shared" si="4"/>
        <v>1</v>
      </c>
      <c r="K58" s="23">
        <f t="shared" si="5"/>
        <v>2.758668244400047</v>
      </c>
      <c r="L58" s="10">
        <f t="shared" si="6"/>
        <v>2175.2099107094368</v>
      </c>
    </row>
    <row r="59" spans="1:13" s="1" customFormat="1" ht="15.45" customHeight="1">
      <c r="A59" s="16" t="s">
        <v>154</v>
      </c>
      <c r="B59" s="17">
        <v>2970</v>
      </c>
      <c r="C59" s="17">
        <f t="shared" si="0"/>
        <v>742.5</v>
      </c>
      <c r="D59" s="10">
        <v>1.25</v>
      </c>
      <c r="E59" s="22">
        <f t="shared" si="1"/>
        <v>3712.5</v>
      </c>
      <c r="F59" s="10">
        <v>0</v>
      </c>
      <c r="G59" s="23">
        <f t="shared" si="2"/>
        <v>0</v>
      </c>
      <c r="H59" s="24">
        <f t="shared" si="3"/>
        <v>3712.5</v>
      </c>
      <c r="I59" s="24">
        <v>4</v>
      </c>
      <c r="J59" s="24">
        <f t="shared" si="4"/>
        <v>0</v>
      </c>
      <c r="K59" s="23">
        <f t="shared" si="5"/>
        <v>0</v>
      </c>
      <c r="L59" s="10">
        <f t="shared" si="6"/>
        <v>0</v>
      </c>
      <c r="M59" s="52"/>
    </row>
    <row r="60" spans="1:13" s="1" customFormat="1" ht="15.45" customHeight="1">
      <c r="A60" s="16" t="s">
        <v>184</v>
      </c>
      <c r="B60" s="17">
        <v>6549</v>
      </c>
      <c r="C60" s="17">
        <f t="shared" si="0"/>
        <v>1637.25</v>
      </c>
      <c r="D60" s="10">
        <v>1.25</v>
      </c>
      <c r="E60" s="22">
        <f t="shared" si="1"/>
        <v>8186.25</v>
      </c>
      <c r="F60" s="10">
        <v>0</v>
      </c>
      <c r="G60" s="23">
        <f t="shared" si="2"/>
        <v>0</v>
      </c>
      <c r="H60" s="24">
        <f t="shared" si="3"/>
        <v>8186.25</v>
      </c>
      <c r="I60" s="24">
        <v>4</v>
      </c>
      <c r="J60" s="24">
        <f t="shared" si="4"/>
        <v>0</v>
      </c>
      <c r="K60" s="23">
        <f t="shared" si="5"/>
        <v>0</v>
      </c>
      <c r="L60" s="10">
        <f t="shared" si="6"/>
        <v>0</v>
      </c>
    </row>
    <row r="61" spans="1:13" s="1" customFormat="1" ht="15.45" customHeight="1">
      <c r="A61" s="16" t="s">
        <v>116</v>
      </c>
      <c r="B61" s="17">
        <v>2914</v>
      </c>
      <c r="C61" s="17">
        <f t="shared" si="0"/>
        <v>728.5</v>
      </c>
      <c r="D61" s="10">
        <v>1.25</v>
      </c>
      <c r="E61" s="22">
        <f t="shared" si="1"/>
        <v>3642.5</v>
      </c>
      <c r="F61" s="10">
        <v>1.25</v>
      </c>
      <c r="G61" s="23">
        <f t="shared" si="2"/>
        <v>3642.5</v>
      </c>
      <c r="H61" s="24">
        <f t="shared" si="3"/>
        <v>0</v>
      </c>
      <c r="I61" s="24">
        <v>4</v>
      </c>
      <c r="J61" s="24">
        <f t="shared" si="4"/>
        <v>1</v>
      </c>
      <c r="K61" s="23">
        <f t="shared" si="5"/>
        <v>2.758668244400047</v>
      </c>
      <c r="L61" s="10">
        <f t="shared" si="6"/>
        <v>2009.6898160454343</v>
      </c>
    </row>
    <row r="62" spans="1:13" s="1" customFormat="1" ht="15.45" customHeight="1">
      <c r="A62" s="16" t="s">
        <v>112</v>
      </c>
      <c r="B62" s="17">
        <v>5025</v>
      </c>
      <c r="C62" s="17">
        <f t="shared" si="0"/>
        <v>1256.25</v>
      </c>
      <c r="D62" s="10">
        <v>1.25</v>
      </c>
      <c r="E62" s="22">
        <f t="shared" si="1"/>
        <v>6281.25</v>
      </c>
      <c r="F62" s="10">
        <v>0</v>
      </c>
      <c r="G62" s="23">
        <f t="shared" si="2"/>
        <v>0</v>
      </c>
      <c r="H62" s="24">
        <f t="shared" si="3"/>
        <v>6281.25</v>
      </c>
      <c r="I62" s="24">
        <v>4</v>
      </c>
      <c r="J62" s="24">
        <f t="shared" si="4"/>
        <v>0</v>
      </c>
      <c r="K62" s="23">
        <f t="shared" si="5"/>
        <v>0</v>
      </c>
      <c r="L62" s="10">
        <f t="shared" si="6"/>
        <v>0</v>
      </c>
    </row>
    <row r="63" spans="1:13" s="1" customFormat="1" ht="15.45" customHeight="1">
      <c r="A63" s="16" t="s">
        <v>160</v>
      </c>
      <c r="B63" s="17">
        <v>2955</v>
      </c>
      <c r="C63" s="17">
        <f t="shared" si="0"/>
        <v>738.75</v>
      </c>
      <c r="D63" s="10">
        <v>1.25</v>
      </c>
      <c r="E63" s="22">
        <f t="shared" si="1"/>
        <v>3693.75</v>
      </c>
      <c r="F63" s="10">
        <v>1.25</v>
      </c>
      <c r="G63" s="23">
        <f t="shared" si="2"/>
        <v>3693.75</v>
      </c>
      <c r="H63" s="24">
        <f t="shared" si="3"/>
        <v>0</v>
      </c>
      <c r="I63" s="24">
        <v>4</v>
      </c>
      <c r="J63" s="24">
        <f t="shared" si="4"/>
        <v>1</v>
      </c>
      <c r="K63" s="23">
        <f t="shared" si="5"/>
        <v>2.758668244400047</v>
      </c>
      <c r="L63" s="10">
        <f t="shared" si="6"/>
        <v>2037.9661655505347</v>
      </c>
    </row>
    <row r="64" spans="1:13" s="1" customFormat="1" ht="15.45" customHeight="1">
      <c r="A64" s="16" t="s">
        <v>245</v>
      </c>
      <c r="B64" s="17">
        <v>2148</v>
      </c>
      <c r="C64" s="17">
        <f t="shared" si="0"/>
        <v>537</v>
      </c>
      <c r="D64" s="10">
        <v>1.25</v>
      </c>
      <c r="E64" s="22">
        <f t="shared" si="1"/>
        <v>2685</v>
      </c>
      <c r="F64" s="10">
        <v>0</v>
      </c>
      <c r="G64" s="23">
        <f t="shared" si="2"/>
        <v>0</v>
      </c>
      <c r="H64" s="24">
        <f t="shared" si="3"/>
        <v>2685</v>
      </c>
      <c r="I64" s="24">
        <v>4</v>
      </c>
      <c r="J64" s="24">
        <f t="shared" si="4"/>
        <v>0</v>
      </c>
      <c r="K64" s="23">
        <f t="shared" si="5"/>
        <v>0</v>
      </c>
      <c r="L64" s="10">
        <f t="shared" si="6"/>
        <v>0</v>
      </c>
    </row>
    <row r="65" spans="1:12" s="1" customFormat="1" ht="15.45" customHeight="1">
      <c r="A65" s="16" t="s">
        <v>127</v>
      </c>
      <c r="B65" s="17">
        <v>3084</v>
      </c>
      <c r="C65" s="17">
        <f t="shared" si="0"/>
        <v>771</v>
      </c>
      <c r="D65" s="10">
        <v>1.25</v>
      </c>
      <c r="E65" s="22">
        <f t="shared" si="1"/>
        <v>3855</v>
      </c>
      <c r="F65" s="10">
        <v>1.25</v>
      </c>
      <c r="G65" s="23">
        <f t="shared" si="2"/>
        <v>3855</v>
      </c>
      <c r="H65" s="24">
        <f t="shared" si="3"/>
        <v>0</v>
      </c>
      <c r="I65" s="24">
        <v>4</v>
      </c>
      <c r="J65" s="24">
        <f t="shared" si="4"/>
        <v>1</v>
      </c>
      <c r="K65" s="23">
        <f t="shared" si="5"/>
        <v>2.758668244400047</v>
      </c>
      <c r="L65" s="10">
        <f t="shared" si="6"/>
        <v>2126.9332164324364</v>
      </c>
    </row>
    <row r="66" spans="1:12" s="1" customFormat="1" ht="15.45" customHeight="1">
      <c r="A66" s="16" t="s">
        <v>223</v>
      </c>
      <c r="B66" s="17">
        <v>3881</v>
      </c>
      <c r="C66" s="17">
        <f t="shared" ref="C66:C128" si="7">B66/I66</f>
        <v>970.25</v>
      </c>
      <c r="D66" s="10">
        <v>1.25</v>
      </c>
      <c r="E66" s="22">
        <f t="shared" ref="E66:E128" si="8">B66*D66</f>
        <v>4851.25</v>
      </c>
      <c r="F66" s="10">
        <v>0</v>
      </c>
      <c r="G66" s="23">
        <f t="shared" ref="G66:G128" si="9">B66*F66</f>
        <v>0</v>
      </c>
      <c r="H66" s="24">
        <f t="shared" ref="H66:H128" si="10">E66-G66</f>
        <v>4851.25</v>
      </c>
      <c r="I66" s="24">
        <v>4</v>
      </c>
      <c r="J66" s="24">
        <f t="shared" ref="J66:J128" si="11">F66/1.25</f>
        <v>0</v>
      </c>
      <c r="K66" s="23">
        <f t="shared" ref="K66:K129" si="12">J66*$H$285</f>
        <v>0</v>
      </c>
      <c r="L66" s="10">
        <f t="shared" ref="L66:L128" si="13">K66*C66</f>
        <v>0</v>
      </c>
    </row>
    <row r="67" spans="1:12" s="1" customFormat="1" ht="15.45" customHeight="1">
      <c r="A67" s="16" t="s">
        <v>136</v>
      </c>
      <c r="B67" s="17">
        <v>4033</v>
      </c>
      <c r="C67" s="17">
        <f t="shared" si="7"/>
        <v>1008.25</v>
      </c>
      <c r="D67" s="10">
        <v>1.25</v>
      </c>
      <c r="E67" s="22">
        <f t="shared" si="8"/>
        <v>5041.25</v>
      </c>
      <c r="F67" s="10">
        <v>0</v>
      </c>
      <c r="G67" s="23">
        <f t="shared" si="9"/>
        <v>0</v>
      </c>
      <c r="H67" s="24">
        <f t="shared" si="10"/>
        <v>5041.25</v>
      </c>
      <c r="I67" s="24">
        <v>4</v>
      </c>
      <c r="J67" s="24">
        <f t="shared" si="11"/>
        <v>0</v>
      </c>
      <c r="K67" s="23">
        <f t="shared" si="12"/>
        <v>0</v>
      </c>
      <c r="L67" s="10">
        <f t="shared" si="13"/>
        <v>0</v>
      </c>
    </row>
    <row r="68" spans="1:12" s="1" customFormat="1" ht="15.45" customHeight="1">
      <c r="A68" s="16" t="s">
        <v>34</v>
      </c>
      <c r="B68" s="17">
        <v>5414</v>
      </c>
      <c r="C68" s="17">
        <f t="shared" si="7"/>
        <v>1353.5</v>
      </c>
      <c r="D68" s="10">
        <v>1.25</v>
      </c>
      <c r="E68" s="22">
        <f t="shared" si="8"/>
        <v>6767.5</v>
      </c>
      <c r="F68" s="10">
        <v>1.25</v>
      </c>
      <c r="G68" s="23">
        <f t="shared" si="9"/>
        <v>6767.5</v>
      </c>
      <c r="H68" s="24">
        <f t="shared" si="10"/>
        <v>0</v>
      </c>
      <c r="I68" s="24">
        <v>4</v>
      </c>
      <c r="J68" s="24">
        <f t="shared" si="11"/>
        <v>1</v>
      </c>
      <c r="K68" s="23">
        <f t="shared" si="12"/>
        <v>2.758668244400047</v>
      </c>
      <c r="L68" s="10">
        <f t="shared" si="13"/>
        <v>3733.8574687954638</v>
      </c>
    </row>
    <row r="69" spans="1:12" s="1" customFormat="1" ht="15.45" customHeight="1">
      <c r="A69" s="16" t="s">
        <v>69</v>
      </c>
      <c r="B69" s="17">
        <v>4705</v>
      </c>
      <c r="C69" s="17">
        <f t="shared" si="7"/>
        <v>1176.25</v>
      </c>
      <c r="D69" s="10">
        <v>1.25</v>
      </c>
      <c r="E69" s="22">
        <f t="shared" si="8"/>
        <v>5881.25</v>
      </c>
      <c r="F69" s="10">
        <v>1.25</v>
      </c>
      <c r="G69" s="23">
        <f t="shared" si="9"/>
        <v>5881.25</v>
      </c>
      <c r="H69" s="24">
        <f t="shared" si="10"/>
        <v>0</v>
      </c>
      <c r="I69" s="24">
        <v>4</v>
      </c>
      <c r="J69" s="24">
        <f t="shared" si="11"/>
        <v>1</v>
      </c>
      <c r="K69" s="23">
        <f t="shared" si="12"/>
        <v>2.758668244400047</v>
      </c>
      <c r="L69" s="10">
        <f t="shared" si="13"/>
        <v>3244.8835224755553</v>
      </c>
    </row>
    <row r="70" spans="1:12" s="1" customFormat="1" ht="15.45" customHeight="1">
      <c r="A70" s="16" t="s">
        <v>132</v>
      </c>
      <c r="B70" s="17">
        <v>5811</v>
      </c>
      <c r="C70" s="17">
        <f t="shared" si="7"/>
        <v>1452.75</v>
      </c>
      <c r="D70" s="10">
        <v>1.25</v>
      </c>
      <c r="E70" s="22">
        <f t="shared" si="8"/>
        <v>7263.75</v>
      </c>
      <c r="F70" s="10">
        <v>1.25</v>
      </c>
      <c r="G70" s="23">
        <f t="shared" si="9"/>
        <v>7263.75</v>
      </c>
      <c r="H70" s="24">
        <f t="shared" si="10"/>
        <v>0</v>
      </c>
      <c r="I70" s="24">
        <v>4</v>
      </c>
      <c r="J70" s="24">
        <f t="shared" si="11"/>
        <v>1</v>
      </c>
      <c r="K70" s="23">
        <f t="shared" si="12"/>
        <v>2.758668244400047</v>
      </c>
      <c r="L70" s="10">
        <f t="shared" si="13"/>
        <v>4007.6552920521681</v>
      </c>
    </row>
    <row r="71" spans="1:12" s="1" customFormat="1" ht="15.45" customHeight="1">
      <c r="A71" s="16" t="s">
        <v>262</v>
      </c>
      <c r="B71" s="17">
        <v>384</v>
      </c>
      <c r="C71" s="17">
        <f t="shared" si="7"/>
        <v>96</v>
      </c>
      <c r="D71" s="10">
        <v>1.25</v>
      </c>
      <c r="E71" s="22">
        <f t="shared" si="8"/>
        <v>480</v>
      </c>
      <c r="F71" s="10">
        <v>1.25</v>
      </c>
      <c r="G71" s="23">
        <f t="shared" si="9"/>
        <v>480</v>
      </c>
      <c r="H71" s="24">
        <f t="shared" si="10"/>
        <v>0</v>
      </c>
      <c r="I71" s="24">
        <v>4</v>
      </c>
      <c r="J71" s="24">
        <f t="shared" si="11"/>
        <v>1</v>
      </c>
      <c r="K71" s="23">
        <f t="shared" si="12"/>
        <v>2.758668244400047</v>
      </c>
      <c r="L71" s="10">
        <f t="shared" si="13"/>
        <v>264.83215146240451</v>
      </c>
    </row>
    <row r="72" spans="1:12" s="1" customFormat="1" ht="15.45" customHeight="1">
      <c r="A72" s="16" t="s">
        <v>301</v>
      </c>
      <c r="B72" s="17">
        <v>5875</v>
      </c>
      <c r="C72" s="17">
        <f t="shared" si="7"/>
        <v>1468.75</v>
      </c>
      <c r="D72" s="10">
        <v>1.25</v>
      </c>
      <c r="E72" s="22">
        <f t="shared" si="8"/>
        <v>7343.75</v>
      </c>
      <c r="F72" s="10">
        <v>1.25</v>
      </c>
      <c r="G72" s="23">
        <f t="shared" si="9"/>
        <v>7343.75</v>
      </c>
      <c r="H72" s="24">
        <f t="shared" si="10"/>
        <v>0</v>
      </c>
      <c r="I72" s="24">
        <v>4</v>
      </c>
      <c r="J72" s="24">
        <f t="shared" si="11"/>
        <v>1</v>
      </c>
      <c r="K72" s="23">
        <f t="shared" si="12"/>
        <v>2.758668244400047</v>
      </c>
      <c r="L72" s="10">
        <f t="shared" si="13"/>
        <v>4051.7939839625692</v>
      </c>
    </row>
    <row r="73" spans="1:12" s="1" customFormat="1" ht="15.45" customHeight="1">
      <c r="A73" s="16" t="s">
        <v>118</v>
      </c>
      <c r="B73" s="17">
        <v>5884</v>
      </c>
      <c r="C73" s="17">
        <f t="shared" si="7"/>
        <v>1471</v>
      </c>
      <c r="D73" s="10">
        <v>1.25</v>
      </c>
      <c r="E73" s="22">
        <f t="shared" si="8"/>
        <v>7355</v>
      </c>
      <c r="F73" s="10">
        <v>0</v>
      </c>
      <c r="G73" s="23">
        <f t="shared" si="9"/>
        <v>0</v>
      </c>
      <c r="H73" s="24">
        <f t="shared" si="10"/>
        <v>7355</v>
      </c>
      <c r="I73" s="24">
        <v>4</v>
      </c>
      <c r="J73" s="24">
        <f t="shared" si="11"/>
        <v>0</v>
      </c>
      <c r="K73" s="23">
        <f t="shared" si="12"/>
        <v>0</v>
      </c>
      <c r="L73" s="10">
        <f t="shared" si="13"/>
        <v>0</v>
      </c>
    </row>
    <row r="74" spans="1:12" s="1" customFormat="1" ht="15.45" customHeight="1">
      <c r="A74" s="16" t="s">
        <v>85</v>
      </c>
      <c r="B74" s="17">
        <v>3831</v>
      </c>
      <c r="C74" s="17">
        <f t="shared" si="7"/>
        <v>957.75</v>
      </c>
      <c r="D74" s="10">
        <v>1.25</v>
      </c>
      <c r="E74" s="22">
        <f t="shared" si="8"/>
        <v>4788.75</v>
      </c>
      <c r="F74" s="10">
        <v>1.25</v>
      </c>
      <c r="G74" s="23">
        <f t="shared" si="9"/>
        <v>4788.75</v>
      </c>
      <c r="H74" s="24">
        <f t="shared" si="10"/>
        <v>0</v>
      </c>
      <c r="I74" s="24">
        <v>4</v>
      </c>
      <c r="J74" s="24">
        <f t="shared" si="11"/>
        <v>1</v>
      </c>
      <c r="K74" s="23">
        <f t="shared" si="12"/>
        <v>2.758668244400047</v>
      </c>
      <c r="L74" s="10">
        <f t="shared" si="13"/>
        <v>2642.114511074145</v>
      </c>
    </row>
    <row r="75" spans="1:12" s="1" customFormat="1" ht="15.45" customHeight="1">
      <c r="A75" s="16" t="s">
        <v>95</v>
      </c>
      <c r="B75" s="17">
        <v>3574</v>
      </c>
      <c r="C75" s="17">
        <f t="shared" si="7"/>
        <v>893.5</v>
      </c>
      <c r="D75" s="10">
        <v>1.25</v>
      </c>
      <c r="E75" s="22">
        <f t="shared" si="8"/>
        <v>4467.5</v>
      </c>
      <c r="F75" s="10">
        <v>1.25</v>
      </c>
      <c r="G75" s="23">
        <f t="shared" si="9"/>
        <v>4467.5</v>
      </c>
      <c r="H75" s="24">
        <f t="shared" si="10"/>
        <v>0</v>
      </c>
      <c r="I75" s="24">
        <v>4</v>
      </c>
      <c r="J75" s="24">
        <f t="shared" si="11"/>
        <v>1</v>
      </c>
      <c r="K75" s="23">
        <f t="shared" si="12"/>
        <v>2.758668244400047</v>
      </c>
      <c r="L75" s="10">
        <f t="shared" si="13"/>
        <v>2464.8700763714419</v>
      </c>
    </row>
    <row r="76" spans="1:12" s="1" customFormat="1" ht="15.45" customHeight="1">
      <c r="A76" s="16" t="s">
        <v>252</v>
      </c>
      <c r="B76" s="17">
        <v>2055</v>
      </c>
      <c r="C76" s="17">
        <f t="shared" si="7"/>
        <v>513.75</v>
      </c>
      <c r="D76" s="10">
        <v>1.25</v>
      </c>
      <c r="E76" s="22">
        <f t="shared" si="8"/>
        <v>2568.75</v>
      </c>
      <c r="F76" s="10">
        <v>0</v>
      </c>
      <c r="G76" s="23">
        <f t="shared" si="9"/>
        <v>0</v>
      </c>
      <c r="H76" s="24">
        <f t="shared" si="10"/>
        <v>2568.75</v>
      </c>
      <c r="I76" s="24">
        <v>4</v>
      </c>
      <c r="J76" s="24">
        <f t="shared" si="11"/>
        <v>0</v>
      </c>
      <c r="K76" s="23">
        <f t="shared" si="12"/>
        <v>0</v>
      </c>
      <c r="L76" s="10">
        <f t="shared" si="13"/>
        <v>0</v>
      </c>
    </row>
    <row r="77" spans="1:12" s="1" customFormat="1" ht="15.45" customHeight="1">
      <c r="A77" s="16" t="s">
        <v>42</v>
      </c>
      <c r="B77" s="17">
        <v>6148</v>
      </c>
      <c r="C77" s="17">
        <f t="shared" si="7"/>
        <v>1537</v>
      </c>
      <c r="D77" s="10">
        <v>1.25</v>
      </c>
      <c r="E77" s="22">
        <f t="shared" si="8"/>
        <v>7685</v>
      </c>
      <c r="F77" s="10">
        <v>0</v>
      </c>
      <c r="G77" s="23">
        <f t="shared" si="9"/>
        <v>0</v>
      </c>
      <c r="H77" s="24">
        <f t="shared" si="10"/>
        <v>7685</v>
      </c>
      <c r="I77" s="24">
        <v>4</v>
      </c>
      <c r="J77" s="24">
        <f t="shared" si="11"/>
        <v>0</v>
      </c>
      <c r="K77" s="23">
        <f t="shared" si="12"/>
        <v>0</v>
      </c>
      <c r="L77" s="10">
        <f t="shared" si="13"/>
        <v>0</v>
      </c>
    </row>
    <row r="78" spans="1:12" s="1" customFormat="1" ht="15.45" customHeight="1">
      <c r="A78" s="16" t="s">
        <v>231</v>
      </c>
      <c r="B78" s="17">
        <v>3195</v>
      </c>
      <c r="C78" s="17">
        <f t="shared" si="7"/>
        <v>798.75</v>
      </c>
      <c r="D78" s="10">
        <v>1.25</v>
      </c>
      <c r="E78" s="22">
        <f t="shared" si="8"/>
        <v>3993.75</v>
      </c>
      <c r="F78" s="10">
        <v>0</v>
      </c>
      <c r="G78" s="23">
        <f t="shared" si="9"/>
        <v>0</v>
      </c>
      <c r="H78" s="24">
        <f t="shared" si="10"/>
        <v>3993.75</v>
      </c>
      <c r="I78" s="24">
        <v>4</v>
      </c>
      <c r="J78" s="24">
        <f t="shared" si="11"/>
        <v>0</v>
      </c>
      <c r="K78" s="23">
        <f t="shared" si="12"/>
        <v>0</v>
      </c>
      <c r="L78" s="10">
        <f t="shared" si="13"/>
        <v>0</v>
      </c>
    </row>
    <row r="79" spans="1:12" s="1" customFormat="1" ht="15.45" customHeight="1">
      <c r="A79" s="16" t="s">
        <v>68</v>
      </c>
      <c r="B79" s="17">
        <v>3902</v>
      </c>
      <c r="C79" s="17">
        <f t="shared" si="7"/>
        <v>975.5</v>
      </c>
      <c r="D79" s="10">
        <v>1.25</v>
      </c>
      <c r="E79" s="22">
        <f t="shared" si="8"/>
        <v>4877.5</v>
      </c>
      <c r="F79" s="10">
        <v>1.25</v>
      </c>
      <c r="G79" s="23">
        <f t="shared" si="9"/>
        <v>4877.5</v>
      </c>
      <c r="H79" s="24">
        <f t="shared" si="10"/>
        <v>0</v>
      </c>
      <c r="I79" s="24">
        <v>4</v>
      </c>
      <c r="J79" s="24">
        <f t="shared" si="11"/>
        <v>1</v>
      </c>
      <c r="K79" s="23">
        <f t="shared" si="12"/>
        <v>2.758668244400047</v>
      </c>
      <c r="L79" s="10">
        <f t="shared" si="13"/>
        <v>2691.0808724122458</v>
      </c>
    </row>
    <row r="80" spans="1:12" s="1" customFormat="1" ht="15.45" customHeight="1">
      <c r="A80" s="16" t="s">
        <v>97</v>
      </c>
      <c r="B80" s="17">
        <v>3434</v>
      </c>
      <c r="C80" s="17">
        <f t="shared" si="7"/>
        <v>858.5</v>
      </c>
      <c r="D80" s="10">
        <v>1.25</v>
      </c>
      <c r="E80" s="22">
        <f t="shared" si="8"/>
        <v>4292.5</v>
      </c>
      <c r="F80" s="10">
        <v>0</v>
      </c>
      <c r="G80" s="23">
        <f t="shared" si="9"/>
        <v>0</v>
      </c>
      <c r="H80" s="24">
        <f t="shared" si="10"/>
        <v>4292.5</v>
      </c>
      <c r="I80" s="24">
        <v>4</v>
      </c>
      <c r="J80" s="24">
        <f t="shared" si="11"/>
        <v>0</v>
      </c>
      <c r="K80" s="23">
        <f t="shared" si="12"/>
        <v>0</v>
      </c>
      <c r="L80" s="10">
        <f t="shared" si="13"/>
        <v>0</v>
      </c>
    </row>
    <row r="81" spans="1:12" s="1" customFormat="1" ht="15.45" customHeight="1">
      <c r="A81" s="16" t="s">
        <v>113</v>
      </c>
      <c r="B81" s="17">
        <v>4294</v>
      </c>
      <c r="C81" s="17">
        <f t="shared" si="7"/>
        <v>1073.5</v>
      </c>
      <c r="D81" s="10">
        <v>1.25</v>
      </c>
      <c r="E81" s="22">
        <f t="shared" si="8"/>
        <v>5367.5</v>
      </c>
      <c r="F81" s="10">
        <v>1.25</v>
      </c>
      <c r="G81" s="23">
        <f t="shared" si="9"/>
        <v>5367.5</v>
      </c>
      <c r="H81" s="24">
        <f t="shared" si="10"/>
        <v>0</v>
      </c>
      <c r="I81" s="24">
        <v>4</v>
      </c>
      <c r="J81" s="24">
        <f t="shared" si="11"/>
        <v>1</v>
      </c>
      <c r="K81" s="23">
        <f t="shared" si="12"/>
        <v>2.758668244400047</v>
      </c>
      <c r="L81" s="10">
        <f t="shared" si="13"/>
        <v>2961.4303603634503</v>
      </c>
    </row>
    <row r="82" spans="1:12" s="1" customFormat="1" ht="15.45" customHeight="1">
      <c r="A82" s="16" t="s">
        <v>101</v>
      </c>
      <c r="B82" s="17">
        <v>4588</v>
      </c>
      <c r="C82" s="17">
        <f t="shared" si="7"/>
        <v>1147</v>
      </c>
      <c r="D82" s="10">
        <v>1.25</v>
      </c>
      <c r="E82" s="22">
        <f t="shared" si="8"/>
        <v>5735</v>
      </c>
      <c r="F82" s="10">
        <v>1.25</v>
      </c>
      <c r="G82" s="23">
        <f t="shared" si="9"/>
        <v>5735</v>
      </c>
      <c r="H82" s="24">
        <f t="shared" si="10"/>
        <v>0</v>
      </c>
      <c r="I82" s="24">
        <v>4</v>
      </c>
      <c r="J82" s="24">
        <f t="shared" si="11"/>
        <v>1</v>
      </c>
      <c r="K82" s="23">
        <f t="shared" si="12"/>
        <v>2.758668244400047</v>
      </c>
      <c r="L82" s="10">
        <f t="shared" si="13"/>
        <v>3164.1924763268539</v>
      </c>
    </row>
    <row r="83" spans="1:12" s="1" customFormat="1" ht="15.45" customHeight="1">
      <c r="A83" s="16" t="s">
        <v>206</v>
      </c>
      <c r="B83" s="17">
        <v>3657</v>
      </c>
      <c r="C83" s="17">
        <f t="shared" si="7"/>
        <v>914.25</v>
      </c>
      <c r="D83" s="10">
        <v>1.25</v>
      </c>
      <c r="E83" s="22">
        <f t="shared" si="8"/>
        <v>4571.25</v>
      </c>
      <c r="F83" s="10">
        <v>1.25</v>
      </c>
      <c r="G83" s="23">
        <f t="shared" si="9"/>
        <v>4571.25</v>
      </c>
      <c r="H83" s="24">
        <f t="shared" si="10"/>
        <v>0</v>
      </c>
      <c r="I83" s="24">
        <v>4</v>
      </c>
      <c r="J83" s="24">
        <f t="shared" si="11"/>
        <v>1</v>
      </c>
      <c r="K83" s="23">
        <f t="shared" si="12"/>
        <v>2.758668244400047</v>
      </c>
      <c r="L83" s="10">
        <f t="shared" si="13"/>
        <v>2522.112442442743</v>
      </c>
    </row>
    <row r="84" spans="1:12" s="1" customFormat="1" ht="15.45" customHeight="1">
      <c r="A84" s="16" t="s">
        <v>37</v>
      </c>
      <c r="B84" s="17">
        <v>6385</v>
      </c>
      <c r="C84" s="17">
        <f t="shared" si="7"/>
        <v>1596.25</v>
      </c>
      <c r="D84" s="10">
        <v>1.25</v>
      </c>
      <c r="E84" s="22">
        <f t="shared" si="8"/>
        <v>7981.25</v>
      </c>
      <c r="F84" s="10">
        <v>0</v>
      </c>
      <c r="G84" s="23">
        <f t="shared" si="9"/>
        <v>0</v>
      </c>
      <c r="H84" s="24">
        <f t="shared" si="10"/>
        <v>7981.25</v>
      </c>
      <c r="I84" s="24">
        <v>4</v>
      </c>
      <c r="J84" s="24">
        <f t="shared" si="11"/>
        <v>0</v>
      </c>
      <c r="K84" s="23">
        <f t="shared" si="12"/>
        <v>0</v>
      </c>
      <c r="L84" s="10">
        <f t="shared" si="13"/>
        <v>0</v>
      </c>
    </row>
    <row r="85" spans="1:12" s="1" customFormat="1" ht="15.45" customHeight="1">
      <c r="A85" s="16" t="s">
        <v>230</v>
      </c>
      <c r="B85" s="17">
        <v>2670</v>
      </c>
      <c r="C85" s="17">
        <f t="shared" si="7"/>
        <v>667.5</v>
      </c>
      <c r="D85" s="10">
        <v>1.25</v>
      </c>
      <c r="E85" s="22">
        <f t="shared" si="8"/>
        <v>3337.5</v>
      </c>
      <c r="F85" s="10">
        <v>1.25</v>
      </c>
      <c r="G85" s="23">
        <f t="shared" si="9"/>
        <v>3337.5</v>
      </c>
      <c r="H85" s="24">
        <f t="shared" si="10"/>
        <v>0</v>
      </c>
      <c r="I85" s="24">
        <v>4</v>
      </c>
      <c r="J85" s="24">
        <f t="shared" si="11"/>
        <v>1</v>
      </c>
      <c r="K85" s="23">
        <f t="shared" si="12"/>
        <v>2.758668244400047</v>
      </c>
      <c r="L85" s="10">
        <f t="shared" si="13"/>
        <v>1841.4110531370313</v>
      </c>
    </row>
    <row r="86" spans="1:12" s="1" customFormat="1" ht="15.45" customHeight="1">
      <c r="A86" s="16" t="s">
        <v>126</v>
      </c>
      <c r="B86" s="17">
        <v>3874</v>
      </c>
      <c r="C86" s="17">
        <f t="shared" si="7"/>
        <v>968.5</v>
      </c>
      <c r="D86" s="10">
        <v>1.25</v>
      </c>
      <c r="E86" s="22">
        <f t="shared" si="8"/>
        <v>4842.5</v>
      </c>
      <c r="F86" s="10">
        <v>1.25</v>
      </c>
      <c r="G86" s="23">
        <f t="shared" si="9"/>
        <v>4842.5</v>
      </c>
      <c r="H86" s="24">
        <f t="shared" si="10"/>
        <v>0</v>
      </c>
      <c r="I86" s="24">
        <v>4</v>
      </c>
      <c r="J86" s="24">
        <f t="shared" si="11"/>
        <v>1</v>
      </c>
      <c r="K86" s="23">
        <f t="shared" si="12"/>
        <v>2.758668244400047</v>
      </c>
      <c r="L86" s="10">
        <f t="shared" si="13"/>
        <v>2671.7701947014457</v>
      </c>
    </row>
    <row r="87" spans="1:12" s="1" customFormat="1" ht="15.45" customHeight="1">
      <c r="A87" s="16" t="s">
        <v>247</v>
      </c>
      <c r="B87" s="17">
        <v>4182</v>
      </c>
      <c r="C87" s="17">
        <f t="shared" si="7"/>
        <v>1045.5</v>
      </c>
      <c r="D87" s="10">
        <v>1.25</v>
      </c>
      <c r="E87" s="22">
        <f t="shared" si="8"/>
        <v>5227.5</v>
      </c>
      <c r="F87" s="10">
        <v>0</v>
      </c>
      <c r="G87" s="23">
        <f t="shared" si="9"/>
        <v>0</v>
      </c>
      <c r="H87" s="24">
        <f t="shared" si="10"/>
        <v>5227.5</v>
      </c>
      <c r="I87" s="24">
        <v>4</v>
      </c>
      <c r="J87" s="24">
        <f t="shared" si="11"/>
        <v>0</v>
      </c>
      <c r="K87" s="23">
        <f t="shared" si="12"/>
        <v>0</v>
      </c>
      <c r="L87" s="10">
        <f t="shared" si="13"/>
        <v>0</v>
      </c>
    </row>
    <row r="88" spans="1:12" s="1" customFormat="1" ht="15.45" customHeight="1">
      <c r="A88" s="16" t="s">
        <v>67</v>
      </c>
      <c r="B88" s="17">
        <v>3996</v>
      </c>
      <c r="C88" s="17">
        <f t="shared" si="7"/>
        <v>999</v>
      </c>
      <c r="D88" s="10">
        <v>1.25</v>
      </c>
      <c r="E88" s="22">
        <f t="shared" si="8"/>
        <v>4995</v>
      </c>
      <c r="F88" s="10">
        <v>1.25</v>
      </c>
      <c r="G88" s="23">
        <f t="shared" si="9"/>
        <v>4995</v>
      </c>
      <c r="H88" s="24">
        <f t="shared" si="10"/>
        <v>0</v>
      </c>
      <c r="I88" s="24">
        <v>4</v>
      </c>
      <c r="J88" s="24">
        <f t="shared" si="11"/>
        <v>1</v>
      </c>
      <c r="K88" s="23">
        <f t="shared" si="12"/>
        <v>2.758668244400047</v>
      </c>
      <c r="L88" s="10">
        <f t="shared" si="13"/>
        <v>2755.9095761556468</v>
      </c>
    </row>
    <row r="89" spans="1:12" s="1" customFormat="1" ht="15.45" customHeight="1">
      <c r="A89" s="16" t="s">
        <v>88</v>
      </c>
      <c r="B89" s="17">
        <v>6106</v>
      </c>
      <c r="C89" s="17">
        <f t="shared" si="7"/>
        <v>1526.5</v>
      </c>
      <c r="D89" s="10">
        <v>1.25</v>
      </c>
      <c r="E89" s="22">
        <f t="shared" si="8"/>
        <v>7632.5</v>
      </c>
      <c r="F89" s="10">
        <v>1.25</v>
      </c>
      <c r="G89" s="23">
        <f t="shared" si="9"/>
        <v>7632.5</v>
      </c>
      <c r="H89" s="24">
        <f t="shared" si="10"/>
        <v>0</v>
      </c>
      <c r="I89" s="24">
        <v>4</v>
      </c>
      <c r="J89" s="24">
        <f t="shared" si="11"/>
        <v>1</v>
      </c>
      <c r="K89" s="23">
        <f t="shared" si="12"/>
        <v>2.758668244400047</v>
      </c>
      <c r="L89" s="10">
        <f t="shared" si="13"/>
        <v>4211.1070750766721</v>
      </c>
    </row>
    <row r="90" spans="1:12" s="1" customFormat="1" ht="15.45" customHeight="1">
      <c r="A90" s="16" t="s">
        <v>183</v>
      </c>
      <c r="B90" s="17">
        <v>4189</v>
      </c>
      <c r="C90" s="17">
        <f t="shared" si="7"/>
        <v>1047.25</v>
      </c>
      <c r="D90" s="10">
        <v>1.25</v>
      </c>
      <c r="E90" s="22">
        <f t="shared" si="8"/>
        <v>5236.25</v>
      </c>
      <c r="F90" s="10">
        <v>1.25</v>
      </c>
      <c r="G90" s="23">
        <f t="shared" si="9"/>
        <v>5236.25</v>
      </c>
      <c r="H90" s="24">
        <f t="shared" si="10"/>
        <v>0</v>
      </c>
      <c r="I90" s="24">
        <v>4</v>
      </c>
      <c r="J90" s="24">
        <f t="shared" si="11"/>
        <v>1</v>
      </c>
      <c r="K90" s="23">
        <f t="shared" si="12"/>
        <v>2.758668244400047</v>
      </c>
      <c r="L90" s="10">
        <f t="shared" si="13"/>
        <v>2889.0153189479493</v>
      </c>
    </row>
    <row r="91" spans="1:12" s="1" customFormat="1" ht="15.45" customHeight="1">
      <c r="A91" s="16" t="s">
        <v>305</v>
      </c>
      <c r="B91" s="17">
        <v>1700</v>
      </c>
      <c r="C91" s="17">
        <f t="shared" si="7"/>
        <v>425</v>
      </c>
      <c r="D91" s="10">
        <v>1.25</v>
      </c>
      <c r="E91" s="22">
        <f t="shared" si="8"/>
        <v>2125</v>
      </c>
      <c r="F91" s="10">
        <v>0</v>
      </c>
      <c r="G91" s="23">
        <f t="shared" si="9"/>
        <v>0</v>
      </c>
      <c r="H91" s="24">
        <f t="shared" si="10"/>
        <v>2125</v>
      </c>
      <c r="I91" s="24">
        <v>4</v>
      </c>
      <c r="J91" s="24">
        <f t="shared" si="11"/>
        <v>0</v>
      </c>
      <c r="K91" s="23">
        <f t="shared" si="12"/>
        <v>0</v>
      </c>
      <c r="L91" s="10">
        <f t="shared" si="13"/>
        <v>0</v>
      </c>
    </row>
    <row r="92" spans="1:12" s="1" customFormat="1" ht="15.45" customHeight="1">
      <c r="A92" s="16" t="s">
        <v>236</v>
      </c>
      <c r="B92" s="17">
        <v>6303</v>
      </c>
      <c r="C92" s="17">
        <f t="shared" si="7"/>
        <v>1575.75</v>
      </c>
      <c r="D92" s="10">
        <v>1.25</v>
      </c>
      <c r="E92" s="22">
        <f t="shared" si="8"/>
        <v>7878.75</v>
      </c>
      <c r="F92" s="10">
        <v>1.25</v>
      </c>
      <c r="G92" s="23">
        <f t="shared" si="9"/>
        <v>7878.75</v>
      </c>
      <c r="H92" s="24">
        <f t="shared" si="10"/>
        <v>0</v>
      </c>
      <c r="I92" s="24">
        <v>4</v>
      </c>
      <c r="J92" s="24">
        <f t="shared" si="11"/>
        <v>1</v>
      </c>
      <c r="K92" s="23">
        <f t="shared" si="12"/>
        <v>2.758668244400047</v>
      </c>
      <c r="L92" s="10">
        <f t="shared" si="13"/>
        <v>4346.9714861133743</v>
      </c>
    </row>
    <row r="93" spans="1:12" s="1" customFormat="1" ht="15.45" customHeight="1">
      <c r="A93" s="16" t="s">
        <v>306</v>
      </c>
      <c r="B93" s="17">
        <v>3762</v>
      </c>
      <c r="C93" s="17">
        <f t="shared" si="7"/>
        <v>940.5</v>
      </c>
      <c r="D93" s="10">
        <v>1.25</v>
      </c>
      <c r="E93" s="22">
        <f t="shared" si="8"/>
        <v>4702.5</v>
      </c>
      <c r="F93" s="10">
        <v>0</v>
      </c>
      <c r="G93" s="23">
        <f t="shared" si="9"/>
        <v>0</v>
      </c>
      <c r="H93" s="24">
        <f t="shared" si="10"/>
        <v>4702.5</v>
      </c>
      <c r="I93" s="24">
        <v>4</v>
      </c>
      <c r="J93" s="24">
        <f t="shared" si="11"/>
        <v>0</v>
      </c>
      <c r="K93" s="23">
        <f t="shared" si="12"/>
        <v>0</v>
      </c>
      <c r="L93" s="10">
        <f t="shared" si="13"/>
        <v>0</v>
      </c>
    </row>
    <row r="94" spans="1:12" s="1" customFormat="1" ht="15.45" customHeight="1">
      <c r="A94" s="16" t="s">
        <v>163</v>
      </c>
      <c r="B94" s="17">
        <v>2277</v>
      </c>
      <c r="C94" s="17">
        <f t="shared" si="7"/>
        <v>569.25</v>
      </c>
      <c r="D94" s="10">
        <v>1.25</v>
      </c>
      <c r="E94" s="22">
        <f t="shared" si="8"/>
        <v>2846.25</v>
      </c>
      <c r="F94" s="10">
        <v>1.25</v>
      </c>
      <c r="G94" s="23">
        <f t="shared" si="9"/>
        <v>2846.25</v>
      </c>
      <c r="H94" s="24">
        <f t="shared" si="10"/>
        <v>0</v>
      </c>
      <c r="I94" s="24">
        <v>4</v>
      </c>
      <c r="J94" s="24">
        <f t="shared" si="11"/>
        <v>1</v>
      </c>
      <c r="K94" s="23">
        <f t="shared" si="12"/>
        <v>2.758668244400047</v>
      </c>
      <c r="L94" s="10">
        <f t="shared" si="13"/>
        <v>1570.3718981247268</v>
      </c>
    </row>
    <row r="95" spans="1:12" s="1" customFormat="1" ht="15.45" customHeight="1">
      <c r="A95" s="16" t="s">
        <v>147</v>
      </c>
      <c r="B95" s="17">
        <v>3266</v>
      </c>
      <c r="C95" s="17">
        <f t="shared" si="7"/>
        <v>816.5</v>
      </c>
      <c r="D95" s="10">
        <v>1.25</v>
      </c>
      <c r="E95" s="22">
        <f t="shared" si="8"/>
        <v>4082.5</v>
      </c>
      <c r="F95" s="10">
        <v>0</v>
      </c>
      <c r="G95" s="23">
        <f t="shared" si="9"/>
        <v>0</v>
      </c>
      <c r="H95" s="24">
        <f t="shared" si="10"/>
        <v>4082.5</v>
      </c>
      <c r="I95" s="24">
        <v>4</v>
      </c>
      <c r="J95" s="24">
        <f t="shared" si="11"/>
        <v>0</v>
      </c>
      <c r="K95" s="23">
        <f t="shared" si="12"/>
        <v>0</v>
      </c>
      <c r="L95" s="10">
        <f t="shared" si="13"/>
        <v>0</v>
      </c>
    </row>
    <row r="96" spans="1:12" s="1" customFormat="1" ht="15.45" customHeight="1">
      <c r="A96" s="16" t="s">
        <v>15</v>
      </c>
      <c r="B96" s="17">
        <v>7383</v>
      </c>
      <c r="C96" s="17">
        <f t="shared" si="7"/>
        <v>1845.75</v>
      </c>
      <c r="D96" s="10">
        <v>1.25</v>
      </c>
      <c r="E96" s="22">
        <f t="shared" si="8"/>
        <v>9228.75</v>
      </c>
      <c r="F96" s="10">
        <v>1.25</v>
      </c>
      <c r="G96" s="23">
        <f t="shared" si="9"/>
        <v>9228.75</v>
      </c>
      <c r="H96" s="24">
        <f t="shared" si="10"/>
        <v>0</v>
      </c>
      <c r="I96" s="24">
        <v>4</v>
      </c>
      <c r="J96" s="24">
        <f t="shared" si="11"/>
        <v>1</v>
      </c>
      <c r="K96" s="23">
        <f t="shared" si="12"/>
        <v>2.758668244400047</v>
      </c>
      <c r="L96" s="10">
        <f t="shared" si="13"/>
        <v>5091.811912101387</v>
      </c>
    </row>
    <row r="97" spans="1:12" s="1" customFormat="1" ht="15.45" customHeight="1">
      <c r="A97" s="16" t="s">
        <v>109</v>
      </c>
      <c r="B97" s="17">
        <v>4099</v>
      </c>
      <c r="C97" s="17">
        <f t="shared" si="7"/>
        <v>1024.75</v>
      </c>
      <c r="D97" s="10">
        <v>1.25</v>
      </c>
      <c r="E97" s="22">
        <f t="shared" si="8"/>
        <v>5123.75</v>
      </c>
      <c r="F97" s="10">
        <v>1.25</v>
      </c>
      <c r="G97" s="23">
        <f t="shared" si="9"/>
        <v>5123.75</v>
      </c>
      <c r="H97" s="24">
        <f t="shared" si="10"/>
        <v>0</v>
      </c>
      <c r="I97" s="24">
        <v>4</v>
      </c>
      <c r="J97" s="24">
        <f t="shared" si="11"/>
        <v>1</v>
      </c>
      <c r="K97" s="23">
        <f t="shared" si="12"/>
        <v>2.758668244400047</v>
      </c>
      <c r="L97" s="10">
        <f t="shared" si="13"/>
        <v>2826.945283448948</v>
      </c>
    </row>
    <row r="98" spans="1:12" s="1" customFormat="1" ht="15.45" customHeight="1">
      <c r="A98" s="16" t="s">
        <v>209</v>
      </c>
      <c r="B98" s="17">
        <v>3245</v>
      </c>
      <c r="C98" s="17">
        <f t="shared" si="7"/>
        <v>811.25</v>
      </c>
      <c r="D98" s="10">
        <v>1.25</v>
      </c>
      <c r="E98" s="22">
        <f t="shared" si="8"/>
        <v>4056.25</v>
      </c>
      <c r="F98" s="10">
        <v>1.25</v>
      </c>
      <c r="G98" s="23">
        <f t="shared" si="9"/>
        <v>4056.25</v>
      </c>
      <c r="H98" s="24">
        <f t="shared" si="10"/>
        <v>0</v>
      </c>
      <c r="I98" s="24">
        <v>4</v>
      </c>
      <c r="J98" s="24">
        <f t="shared" si="11"/>
        <v>1</v>
      </c>
      <c r="K98" s="23">
        <f t="shared" si="12"/>
        <v>2.758668244400047</v>
      </c>
      <c r="L98" s="10">
        <f t="shared" si="13"/>
        <v>2237.9696132695381</v>
      </c>
    </row>
    <row r="99" spans="1:12" s="1" customFormat="1" ht="15.45" customHeight="1">
      <c r="A99" s="16" t="s">
        <v>81</v>
      </c>
      <c r="B99" s="17">
        <v>5099</v>
      </c>
      <c r="C99" s="17">
        <f t="shared" si="7"/>
        <v>1274.75</v>
      </c>
      <c r="D99" s="10">
        <v>1.25</v>
      </c>
      <c r="E99" s="22">
        <f t="shared" si="8"/>
        <v>6373.75</v>
      </c>
      <c r="F99" s="10">
        <v>1.25</v>
      </c>
      <c r="G99" s="23">
        <f t="shared" si="9"/>
        <v>6373.75</v>
      </c>
      <c r="H99" s="24">
        <f t="shared" si="10"/>
        <v>0</v>
      </c>
      <c r="I99" s="24">
        <v>4</v>
      </c>
      <c r="J99" s="24">
        <f t="shared" si="11"/>
        <v>1</v>
      </c>
      <c r="K99" s="23">
        <f t="shared" si="12"/>
        <v>2.758668244400047</v>
      </c>
      <c r="L99" s="10">
        <f t="shared" si="13"/>
        <v>3516.6123445489598</v>
      </c>
    </row>
    <row r="100" spans="1:12" s="1" customFormat="1" ht="15.45" customHeight="1">
      <c r="A100" s="16" t="s">
        <v>152</v>
      </c>
      <c r="B100" s="17">
        <v>3411</v>
      </c>
      <c r="C100" s="17">
        <f t="shared" si="7"/>
        <v>852.75</v>
      </c>
      <c r="D100" s="10">
        <v>1.25</v>
      </c>
      <c r="E100" s="22">
        <f t="shared" si="8"/>
        <v>4263.75</v>
      </c>
      <c r="F100" s="10">
        <v>1.25</v>
      </c>
      <c r="G100" s="23">
        <f t="shared" si="9"/>
        <v>4263.75</v>
      </c>
      <c r="H100" s="24">
        <f t="shared" si="10"/>
        <v>0</v>
      </c>
      <c r="I100" s="24">
        <v>4</v>
      </c>
      <c r="J100" s="24">
        <f t="shared" si="11"/>
        <v>1</v>
      </c>
      <c r="K100" s="23">
        <f t="shared" si="12"/>
        <v>2.758668244400047</v>
      </c>
      <c r="L100" s="10">
        <f t="shared" si="13"/>
        <v>2352.4543454121399</v>
      </c>
    </row>
    <row r="101" spans="1:12" s="1" customFormat="1" ht="15.45" customHeight="1">
      <c r="A101" s="16" t="s">
        <v>142</v>
      </c>
      <c r="B101" s="17">
        <v>3961</v>
      </c>
      <c r="C101" s="17">
        <f t="shared" si="7"/>
        <v>990.25</v>
      </c>
      <c r="D101" s="10">
        <v>1.25</v>
      </c>
      <c r="E101" s="22">
        <f t="shared" si="8"/>
        <v>4951.25</v>
      </c>
      <c r="F101" s="10">
        <v>1.25</v>
      </c>
      <c r="G101" s="23">
        <f t="shared" si="9"/>
        <v>4951.25</v>
      </c>
      <c r="H101" s="24">
        <f t="shared" si="10"/>
        <v>0</v>
      </c>
      <c r="I101" s="24">
        <v>4</v>
      </c>
      <c r="J101" s="24">
        <f t="shared" si="11"/>
        <v>1</v>
      </c>
      <c r="K101" s="23">
        <f t="shared" si="12"/>
        <v>2.758668244400047</v>
      </c>
      <c r="L101" s="10">
        <f t="shared" si="13"/>
        <v>2731.7712290171467</v>
      </c>
    </row>
    <row r="102" spans="1:12" s="1" customFormat="1" ht="15.45" customHeight="1">
      <c r="A102" s="16" t="s">
        <v>148</v>
      </c>
      <c r="B102" s="17">
        <v>2691</v>
      </c>
      <c r="C102" s="17">
        <f t="shared" si="7"/>
        <v>672.75</v>
      </c>
      <c r="D102" s="10">
        <v>1.25</v>
      </c>
      <c r="E102" s="22">
        <f t="shared" si="8"/>
        <v>3363.75</v>
      </c>
      <c r="F102" s="10">
        <v>1.25</v>
      </c>
      <c r="G102" s="23">
        <f t="shared" si="9"/>
        <v>3363.75</v>
      </c>
      <c r="H102" s="24">
        <f t="shared" si="10"/>
        <v>0</v>
      </c>
      <c r="I102" s="24">
        <v>4</v>
      </c>
      <c r="J102" s="24">
        <f t="shared" si="11"/>
        <v>1</v>
      </c>
      <c r="K102" s="23">
        <f t="shared" si="12"/>
        <v>2.758668244400047</v>
      </c>
      <c r="L102" s="10">
        <f t="shared" si="13"/>
        <v>1855.8940614201317</v>
      </c>
    </row>
    <row r="103" spans="1:12" s="1" customFormat="1" ht="15.45" customHeight="1">
      <c r="A103" s="16" t="s">
        <v>59</v>
      </c>
      <c r="B103" s="17">
        <v>5513</v>
      </c>
      <c r="C103" s="17">
        <f t="shared" si="7"/>
        <v>1378.25</v>
      </c>
      <c r="D103" s="10">
        <v>1.25</v>
      </c>
      <c r="E103" s="22">
        <f t="shared" si="8"/>
        <v>6891.25</v>
      </c>
      <c r="F103" s="10">
        <v>1.25</v>
      </c>
      <c r="G103" s="23">
        <f t="shared" si="9"/>
        <v>6891.25</v>
      </c>
      <c r="H103" s="24">
        <f t="shared" si="10"/>
        <v>0</v>
      </c>
      <c r="I103" s="24">
        <v>4</v>
      </c>
      <c r="J103" s="24">
        <f t="shared" si="11"/>
        <v>1</v>
      </c>
      <c r="K103" s="23">
        <f t="shared" si="12"/>
        <v>2.758668244400047</v>
      </c>
      <c r="L103" s="10">
        <f t="shared" si="13"/>
        <v>3802.1345078443646</v>
      </c>
    </row>
    <row r="104" spans="1:12" s="1" customFormat="1" ht="15.45" customHeight="1">
      <c r="A104" s="16" t="s">
        <v>272</v>
      </c>
      <c r="B104" s="17">
        <v>2595</v>
      </c>
      <c r="C104" s="17">
        <f t="shared" si="7"/>
        <v>648.75</v>
      </c>
      <c r="D104" s="10">
        <v>1.25</v>
      </c>
      <c r="E104" s="22">
        <f t="shared" si="8"/>
        <v>3243.75</v>
      </c>
      <c r="F104" s="10">
        <v>0</v>
      </c>
      <c r="G104" s="23">
        <f t="shared" si="9"/>
        <v>0</v>
      </c>
      <c r="H104" s="24">
        <f t="shared" si="10"/>
        <v>3243.75</v>
      </c>
      <c r="I104" s="24">
        <v>4</v>
      </c>
      <c r="J104" s="24">
        <f t="shared" si="11"/>
        <v>0</v>
      </c>
      <c r="K104" s="23">
        <f t="shared" si="12"/>
        <v>0</v>
      </c>
      <c r="L104" s="10">
        <f t="shared" si="13"/>
        <v>0</v>
      </c>
    </row>
    <row r="105" spans="1:12" s="1" customFormat="1" ht="15.45" customHeight="1">
      <c r="A105" s="16" t="s">
        <v>31</v>
      </c>
      <c r="B105" s="17">
        <v>5668</v>
      </c>
      <c r="C105" s="17">
        <f t="shared" si="7"/>
        <v>1417</v>
      </c>
      <c r="D105" s="10">
        <v>1.25</v>
      </c>
      <c r="E105" s="22">
        <f t="shared" si="8"/>
        <v>7085</v>
      </c>
      <c r="F105" s="10">
        <v>1.25</v>
      </c>
      <c r="G105" s="23">
        <f t="shared" si="9"/>
        <v>7085</v>
      </c>
      <c r="H105" s="24">
        <f t="shared" si="10"/>
        <v>0</v>
      </c>
      <c r="I105" s="24">
        <v>4</v>
      </c>
      <c r="J105" s="24">
        <f t="shared" si="11"/>
        <v>1</v>
      </c>
      <c r="K105" s="23">
        <f t="shared" si="12"/>
        <v>2.758668244400047</v>
      </c>
      <c r="L105" s="10">
        <f t="shared" si="13"/>
        <v>3909.0329023148665</v>
      </c>
    </row>
    <row r="106" spans="1:12" s="1" customFormat="1" ht="15.45" customHeight="1">
      <c r="A106" s="16" t="s">
        <v>16</v>
      </c>
      <c r="B106" s="17">
        <v>8378</v>
      </c>
      <c r="C106" s="17">
        <f t="shared" si="7"/>
        <v>2094.5</v>
      </c>
      <c r="D106" s="10">
        <v>1.25</v>
      </c>
      <c r="E106" s="22">
        <f t="shared" si="8"/>
        <v>10472.5</v>
      </c>
      <c r="F106" s="10">
        <v>1.25</v>
      </c>
      <c r="G106" s="23">
        <f t="shared" si="9"/>
        <v>10472.5</v>
      </c>
      <c r="H106" s="24">
        <f t="shared" si="10"/>
        <v>0</v>
      </c>
      <c r="I106" s="24">
        <v>4</v>
      </c>
      <c r="J106" s="24">
        <f t="shared" si="11"/>
        <v>1</v>
      </c>
      <c r="K106" s="23">
        <f t="shared" si="12"/>
        <v>2.758668244400047</v>
      </c>
      <c r="L106" s="10">
        <f t="shared" si="13"/>
        <v>5778.0306378958985</v>
      </c>
    </row>
    <row r="107" spans="1:12" s="1" customFormat="1" ht="15.45" customHeight="1">
      <c r="A107" s="16" t="s">
        <v>276</v>
      </c>
      <c r="B107" s="17">
        <v>2408</v>
      </c>
      <c r="C107" s="17">
        <f t="shared" si="7"/>
        <v>602</v>
      </c>
      <c r="D107" s="10">
        <v>1.25</v>
      </c>
      <c r="E107" s="22">
        <f t="shared" si="8"/>
        <v>3010</v>
      </c>
      <c r="F107" s="10">
        <v>0</v>
      </c>
      <c r="G107" s="23">
        <f t="shared" si="9"/>
        <v>0</v>
      </c>
      <c r="H107" s="24">
        <f t="shared" si="10"/>
        <v>3010</v>
      </c>
      <c r="I107" s="24">
        <v>4</v>
      </c>
      <c r="J107" s="24">
        <f t="shared" si="11"/>
        <v>0</v>
      </c>
      <c r="K107" s="23">
        <f t="shared" si="12"/>
        <v>0</v>
      </c>
      <c r="L107" s="10">
        <f t="shared" si="13"/>
        <v>0</v>
      </c>
    </row>
    <row r="108" spans="1:12" s="1" customFormat="1" ht="15.45" customHeight="1">
      <c r="A108" s="16" t="s">
        <v>14</v>
      </c>
      <c r="B108" s="17">
        <v>9250</v>
      </c>
      <c r="C108" s="17">
        <f t="shared" si="7"/>
        <v>2312.5</v>
      </c>
      <c r="D108" s="10">
        <v>1.25</v>
      </c>
      <c r="E108" s="22">
        <f t="shared" si="8"/>
        <v>11562.5</v>
      </c>
      <c r="F108" s="10">
        <v>1.25</v>
      </c>
      <c r="G108" s="23">
        <f t="shared" si="9"/>
        <v>11562.5</v>
      </c>
      <c r="H108" s="24">
        <f t="shared" si="10"/>
        <v>0</v>
      </c>
      <c r="I108" s="24">
        <v>4</v>
      </c>
      <c r="J108" s="24">
        <f t="shared" si="11"/>
        <v>1</v>
      </c>
      <c r="K108" s="23">
        <f t="shared" si="12"/>
        <v>2.758668244400047</v>
      </c>
      <c r="L108" s="10">
        <f t="shared" si="13"/>
        <v>6379.420315175109</v>
      </c>
    </row>
    <row r="109" spans="1:12" s="1" customFormat="1" ht="15.45" customHeight="1">
      <c r="A109" s="16" t="s">
        <v>39</v>
      </c>
      <c r="B109" s="17">
        <v>4795</v>
      </c>
      <c r="C109" s="17">
        <f t="shared" si="7"/>
        <v>1198.75</v>
      </c>
      <c r="D109" s="10">
        <v>1.25</v>
      </c>
      <c r="E109" s="22">
        <f t="shared" si="8"/>
        <v>5993.75</v>
      </c>
      <c r="F109" s="10">
        <v>1.25</v>
      </c>
      <c r="G109" s="23">
        <f t="shared" si="9"/>
        <v>5993.75</v>
      </c>
      <c r="H109" s="24">
        <f t="shared" si="10"/>
        <v>0</v>
      </c>
      <c r="I109" s="24">
        <v>4</v>
      </c>
      <c r="J109" s="24">
        <f t="shared" si="11"/>
        <v>1</v>
      </c>
      <c r="K109" s="23">
        <f t="shared" si="12"/>
        <v>2.758668244400047</v>
      </c>
      <c r="L109" s="10">
        <f t="shared" si="13"/>
        <v>3306.9535579745561</v>
      </c>
    </row>
    <row r="110" spans="1:12" s="1" customFormat="1" ht="15.45" customHeight="1">
      <c r="A110" s="16" t="s">
        <v>56</v>
      </c>
      <c r="B110" s="17">
        <v>5777</v>
      </c>
      <c r="C110" s="17">
        <f t="shared" si="7"/>
        <v>1444.25</v>
      </c>
      <c r="D110" s="10">
        <v>1.25</v>
      </c>
      <c r="E110" s="22">
        <f t="shared" si="8"/>
        <v>7221.25</v>
      </c>
      <c r="F110" s="10">
        <v>0</v>
      </c>
      <c r="G110" s="23">
        <f t="shared" si="9"/>
        <v>0</v>
      </c>
      <c r="H110" s="24">
        <f t="shared" si="10"/>
        <v>7221.25</v>
      </c>
      <c r="I110" s="24">
        <v>4</v>
      </c>
      <c r="J110" s="24">
        <f t="shared" si="11"/>
        <v>0</v>
      </c>
      <c r="K110" s="23">
        <f t="shared" si="12"/>
        <v>0</v>
      </c>
      <c r="L110" s="10">
        <f t="shared" si="13"/>
        <v>0</v>
      </c>
    </row>
    <row r="111" spans="1:12" s="1" customFormat="1" ht="15.45" customHeight="1">
      <c r="A111" s="16" t="s">
        <v>140</v>
      </c>
      <c r="B111" s="17">
        <v>2581</v>
      </c>
      <c r="C111" s="17">
        <f t="shared" si="7"/>
        <v>645.25</v>
      </c>
      <c r="D111" s="10">
        <v>1.25</v>
      </c>
      <c r="E111" s="22">
        <f t="shared" si="8"/>
        <v>3226.25</v>
      </c>
      <c r="F111" s="10">
        <v>1.25</v>
      </c>
      <c r="G111" s="23">
        <f t="shared" si="9"/>
        <v>3226.25</v>
      </c>
      <c r="H111" s="24">
        <f t="shared" si="10"/>
        <v>0</v>
      </c>
      <c r="I111" s="24">
        <v>4</v>
      </c>
      <c r="J111" s="24">
        <f t="shared" si="11"/>
        <v>1</v>
      </c>
      <c r="K111" s="23">
        <f t="shared" si="12"/>
        <v>2.758668244400047</v>
      </c>
      <c r="L111" s="10">
        <f t="shared" si="13"/>
        <v>1780.0306846991302</v>
      </c>
    </row>
    <row r="112" spans="1:12" s="1" customFormat="1" ht="15.45" customHeight="1">
      <c r="A112" s="16" t="s">
        <v>32</v>
      </c>
      <c r="B112" s="17">
        <v>7518</v>
      </c>
      <c r="C112" s="17">
        <f t="shared" si="7"/>
        <v>1879.5</v>
      </c>
      <c r="D112" s="10">
        <v>1.25</v>
      </c>
      <c r="E112" s="22">
        <f t="shared" si="8"/>
        <v>9397.5</v>
      </c>
      <c r="F112" s="10">
        <v>1.25</v>
      </c>
      <c r="G112" s="23">
        <f t="shared" si="9"/>
        <v>9397.5</v>
      </c>
      <c r="H112" s="24">
        <f t="shared" si="10"/>
        <v>0</v>
      </c>
      <c r="I112" s="24">
        <v>4</v>
      </c>
      <c r="J112" s="24">
        <f t="shared" si="11"/>
        <v>1</v>
      </c>
      <c r="K112" s="23">
        <f t="shared" si="12"/>
        <v>2.758668244400047</v>
      </c>
      <c r="L112" s="10">
        <f t="shared" si="13"/>
        <v>5184.9169653498884</v>
      </c>
    </row>
    <row r="113" spans="1:12" s="1" customFormat="1" ht="15.45" customHeight="1">
      <c r="A113" s="16" t="s">
        <v>46</v>
      </c>
      <c r="B113" s="17">
        <v>4012</v>
      </c>
      <c r="C113" s="17">
        <f t="shared" si="7"/>
        <v>1003</v>
      </c>
      <c r="D113" s="10">
        <v>1.25</v>
      </c>
      <c r="E113" s="22">
        <f t="shared" si="8"/>
        <v>5015</v>
      </c>
      <c r="F113" s="10">
        <v>1.25</v>
      </c>
      <c r="G113" s="23">
        <f t="shared" si="9"/>
        <v>5015</v>
      </c>
      <c r="H113" s="24">
        <f t="shared" si="10"/>
        <v>0</v>
      </c>
      <c r="I113" s="24">
        <v>4</v>
      </c>
      <c r="J113" s="24">
        <f t="shared" si="11"/>
        <v>1</v>
      </c>
      <c r="K113" s="23">
        <f t="shared" si="12"/>
        <v>2.758668244400047</v>
      </c>
      <c r="L113" s="10">
        <f t="shared" si="13"/>
        <v>2766.944249133247</v>
      </c>
    </row>
    <row r="114" spans="1:12" s="1" customFormat="1" ht="15.45" customHeight="1">
      <c r="A114" s="16" t="s">
        <v>124</v>
      </c>
      <c r="B114" s="17">
        <v>5518</v>
      </c>
      <c r="C114" s="17">
        <f t="shared" si="7"/>
        <v>1379.5</v>
      </c>
      <c r="D114" s="10">
        <v>1.25</v>
      </c>
      <c r="E114" s="22">
        <f t="shared" si="8"/>
        <v>6897.5</v>
      </c>
      <c r="F114" s="10">
        <v>0</v>
      </c>
      <c r="G114" s="23">
        <f t="shared" si="9"/>
        <v>0</v>
      </c>
      <c r="H114" s="24">
        <f t="shared" si="10"/>
        <v>6897.5</v>
      </c>
      <c r="I114" s="24">
        <v>4</v>
      </c>
      <c r="J114" s="24">
        <f t="shared" si="11"/>
        <v>0</v>
      </c>
      <c r="K114" s="23">
        <f t="shared" si="12"/>
        <v>0</v>
      </c>
      <c r="L114" s="10">
        <f t="shared" si="13"/>
        <v>0</v>
      </c>
    </row>
    <row r="115" spans="1:12" s="1" customFormat="1" ht="15.45" customHeight="1">
      <c r="A115" s="16" t="s">
        <v>176</v>
      </c>
      <c r="B115" s="17">
        <v>4494</v>
      </c>
      <c r="C115" s="17">
        <f t="shared" si="7"/>
        <v>1123.5</v>
      </c>
      <c r="D115" s="10">
        <v>1.25</v>
      </c>
      <c r="E115" s="22">
        <f t="shared" si="8"/>
        <v>5617.5</v>
      </c>
      <c r="F115" s="10">
        <v>0</v>
      </c>
      <c r="G115" s="23">
        <f t="shared" si="9"/>
        <v>0</v>
      </c>
      <c r="H115" s="24">
        <f t="shared" si="10"/>
        <v>5617.5</v>
      </c>
      <c r="I115" s="24">
        <v>4</v>
      </c>
      <c r="J115" s="24">
        <f t="shared" si="11"/>
        <v>0</v>
      </c>
      <c r="K115" s="23">
        <f t="shared" si="12"/>
        <v>0</v>
      </c>
      <c r="L115" s="10">
        <f t="shared" si="13"/>
        <v>0</v>
      </c>
    </row>
    <row r="116" spans="1:12" s="1" customFormat="1" ht="15.45" customHeight="1">
      <c r="A116" s="16" t="s">
        <v>216</v>
      </c>
      <c r="B116" s="17">
        <v>3846</v>
      </c>
      <c r="C116" s="17">
        <f t="shared" si="7"/>
        <v>961.5</v>
      </c>
      <c r="D116" s="10">
        <v>1.25</v>
      </c>
      <c r="E116" s="22">
        <f t="shared" si="8"/>
        <v>4807.5</v>
      </c>
      <c r="F116" s="10">
        <v>0</v>
      </c>
      <c r="G116" s="23">
        <f t="shared" si="9"/>
        <v>0</v>
      </c>
      <c r="H116" s="24">
        <f t="shared" si="10"/>
        <v>4807.5</v>
      </c>
      <c r="I116" s="24">
        <v>4</v>
      </c>
      <c r="J116" s="24">
        <f t="shared" si="11"/>
        <v>0</v>
      </c>
      <c r="K116" s="23">
        <f t="shared" si="12"/>
        <v>0</v>
      </c>
      <c r="L116" s="10">
        <f t="shared" si="13"/>
        <v>0</v>
      </c>
    </row>
    <row r="117" spans="1:12" s="1" customFormat="1" ht="15.45" customHeight="1">
      <c r="A117" s="16" t="s">
        <v>162</v>
      </c>
      <c r="B117" s="17">
        <v>2738</v>
      </c>
      <c r="C117" s="17">
        <f t="shared" si="7"/>
        <v>684.5</v>
      </c>
      <c r="D117" s="10">
        <v>1.25</v>
      </c>
      <c r="E117" s="22">
        <f t="shared" si="8"/>
        <v>3422.5</v>
      </c>
      <c r="F117" s="10">
        <v>1.25</v>
      </c>
      <c r="G117" s="23">
        <f t="shared" si="9"/>
        <v>3422.5</v>
      </c>
      <c r="H117" s="24">
        <f t="shared" si="10"/>
        <v>0</v>
      </c>
      <c r="I117" s="24">
        <v>4</v>
      </c>
      <c r="J117" s="24">
        <f t="shared" si="11"/>
        <v>1</v>
      </c>
      <c r="K117" s="23">
        <f t="shared" si="12"/>
        <v>2.758668244400047</v>
      </c>
      <c r="L117" s="10">
        <f t="shared" si="13"/>
        <v>1888.3084132918323</v>
      </c>
    </row>
    <row r="118" spans="1:12" s="1" customFormat="1" ht="15.45" customHeight="1">
      <c r="A118" s="16" t="s">
        <v>102</v>
      </c>
      <c r="B118" s="17">
        <v>6007</v>
      </c>
      <c r="C118" s="17">
        <f t="shared" si="7"/>
        <v>1501.75</v>
      </c>
      <c r="D118" s="10">
        <v>1.25</v>
      </c>
      <c r="E118" s="22">
        <f t="shared" si="8"/>
        <v>7508.75</v>
      </c>
      <c r="F118" s="10">
        <v>1.25</v>
      </c>
      <c r="G118" s="23">
        <f t="shared" si="9"/>
        <v>7508.75</v>
      </c>
      <c r="H118" s="24">
        <f t="shared" si="10"/>
        <v>0</v>
      </c>
      <c r="I118" s="24">
        <v>4</v>
      </c>
      <c r="J118" s="24">
        <f t="shared" si="11"/>
        <v>1</v>
      </c>
      <c r="K118" s="23">
        <f t="shared" si="12"/>
        <v>2.758668244400047</v>
      </c>
      <c r="L118" s="10">
        <f t="shared" si="13"/>
        <v>4142.8300360277708</v>
      </c>
    </row>
    <row r="119" spans="1:12" s="1" customFormat="1" ht="15.45" customHeight="1">
      <c r="A119" s="16" t="s">
        <v>123</v>
      </c>
      <c r="B119" s="17">
        <v>2736</v>
      </c>
      <c r="C119" s="17">
        <f t="shared" si="7"/>
        <v>684</v>
      </c>
      <c r="D119" s="10">
        <v>1.25</v>
      </c>
      <c r="E119" s="22">
        <f t="shared" si="8"/>
        <v>3420</v>
      </c>
      <c r="F119" s="10">
        <v>1.25</v>
      </c>
      <c r="G119" s="23">
        <f t="shared" si="9"/>
        <v>3420</v>
      </c>
      <c r="H119" s="24">
        <f t="shared" si="10"/>
        <v>0</v>
      </c>
      <c r="I119" s="24">
        <v>4</v>
      </c>
      <c r="J119" s="24">
        <f t="shared" si="11"/>
        <v>1</v>
      </c>
      <c r="K119" s="23">
        <f t="shared" si="12"/>
        <v>2.758668244400047</v>
      </c>
      <c r="L119" s="10">
        <f t="shared" si="13"/>
        <v>1886.9290791696321</v>
      </c>
    </row>
    <row r="120" spans="1:12" s="1" customFormat="1" ht="15.45" customHeight="1">
      <c r="A120" s="16" t="s">
        <v>201</v>
      </c>
      <c r="B120" s="17">
        <v>5373</v>
      </c>
      <c r="C120" s="17">
        <f t="shared" si="7"/>
        <v>1343.25</v>
      </c>
      <c r="D120" s="10">
        <v>1.25</v>
      </c>
      <c r="E120" s="22">
        <f t="shared" si="8"/>
        <v>6716.25</v>
      </c>
      <c r="F120" s="10">
        <v>1.25</v>
      </c>
      <c r="G120" s="23">
        <f t="shared" si="9"/>
        <v>6716.25</v>
      </c>
      <c r="H120" s="24">
        <f t="shared" si="10"/>
        <v>0</v>
      </c>
      <c r="I120" s="24">
        <v>4</v>
      </c>
      <c r="J120" s="24">
        <f t="shared" si="11"/>
        <v>1</v>
      </c>
      <c r="K120" s="23">
        <f t="shared" si="12"/>
        <v>2.758668244400047</v>
      </c>
      <c r="L120" s="10">
        <f t="shared" si="13"/>
        <v>3705.5811192903629</v>
      </c>
    </row>
    <row r="121" spans="1:12" s="1" customFormat="1" ht="15.45" customHeight="1">
      <c r="A121" s="16" t="s">
        <v>41</v>
      </c>
      <c r="B121" s="17">
        <v>4270</v>
      </c>
      <c r="C121" s="17">
        <f t="shared" si="7"/>
        <v>1067.5</v>
      </c>
      <c r="D121" s="10">
        <v>1.25</v>
      </c>
      <c r="E121" s="22">
        <f t="shared" si="8"/>
        <v>5337.5</v>
      </c>
      <c r="F121" s="10">
        <v>1.25</v>
      </c>
      <c r="G121" s="23">
        <f t="shared" si="9"/>
        <v>5337.5</v>
      </c>
      <c r="H121" s="24">
        <f t="shared" si="10"/>
        <v>0</v>
      </c>
      <c r="I121" s="24">
        <v>4</v>
      </c>
      <c r="J121" s="24">
        <f t="shared" si="11"/>
        <v>1</v>
      </c>
      <c r="K121" s="23">
        <f t="shared" si="12"/>
        <v>2.758668244400047</v>
      </c>
      <c r="L121" s="10">
        <f t="shared" si="13"/>
        <v>2944.87835089705</v>
      </c>
    </row>
    <row r="122" spans="1:12" s="1" customFormat="1" ht="15.45" customHeight="1">
      <c r="A122" s="16" t="s">
        <v>213</v>
      </c>
      <c r="B122" s="17">
        <v>3581</v>
      </c>
      <c r="C122" s="17">
        <f t="shared" si="7"/>
        <v>895.25</v>
      </c>
      <c r="D122" s="10">
        <v>1.25</v>
      </c>
      <c r="E122" s="22">
        <f t="shared" si="8"/>
        <v>4476.25</v>
      </c>
      <c r="F122" s="10">
        <v>0</v>
      </c>
      <c r="G122" s="23">
        <f t="shared" si="9"/>
        <v>0</v>
      </c>
      <c r="H122" s="24">
        <f t="shared" si="10"/>
        <v>4476.25</v>
      </c>
      <c r="I122" s="24">
        <v>4</v>
      </c>
      <c r="J122" s="24">
        <f t="shared" si="11"/>
        <v>0</v>
      </c>
      <c r="K122" s="23">
        <f t="shared" si="12"/>
        <v>0</v>
      </c>
      <c r="L122" s="10">
        <f t="shared" si="13"/>
        <v>0</v>
      </c>
    </row>
    <row r="123" spans="1:12" s="1" customFormat="1" ht="15.45" customHeight="1">
      <c r="A123" s="16" t="s">
        <v>225</v>
      </c>
      <c r="B123" s="17">
        <v>1832</v>
      </c>
      <c r="C123" s="17">
        <f t="shared" si="7"/>
        <v>458</v>
      </c>
      <c r="D123" s="10">
        <v>1.25</v>
      </c>
      <c r="E123" s="22">
        <f t="shared" si="8"/>
        <v>2290</v>
      </c>
      <c r="F123" s="10">
        <v>0</v>
      </c>
      <c r="G123" s="23">
        <f t="shared" si="9"/>
        <v>0</v>
      </c>
      <c r="H123" s="24">
        <f t="shared" si="10"/>
        <v>2290</v>
      </c>
      <c r="I123" s="24">
        <v>4</v>
      </c>
      <c r="J123" s="24">
        <f t="shared" si="11"/>
        <v>0</v>
      </c>
      <c r="K123" s="23">
        <f t="shared" si="12"/>
        <v>0</v>
      </c>
      <c r="L123" s="10">
        <f t="shared" si="13"/>
        <v>0</v>
      </c>
    </row>
    <row r="124" spans="1:12" s="1" customFormat="1" ht="15.45" customHeight="1">
      <c r="A124" s="16" t="s">
        <v>251</v>
      </c>
      <c r="B124" s="17">
        <v>2732</v>
      </c>
      <c r="C124" s="17">
        <f t="shared" si="7"/>
        <v>683</v>
      </c>
      <c r="D124" s="10">
        <v>1.25</v>
      </c>
      <c r="E124" s="22">
        <f t="shared" si="8"/>
        <v>3415</v>
      </c>
      <c r="F124" s="10">
        <v>0</v>
      </c>
      <c r="G124" s="23">
        <f t="shared" si="9"/>
        <v>0</v>
      </c>
      <c r="H124" s="24">
        <f t="shared" si="10"/>
        <v>3415</v>
      </c>
      <c r="I124" s="24">
        <v>4</v>
      </c>
      <c r="J124" s="24">
        <f t="shared" si="11"/>
        <v>0</v>
      </c>
      <c r="K124" s="23">
        <f t="shared" si="12"/>
        <v>0</v>
      </c>
      <c r="L124" s="10">
        <f t="shared" si="13"/>
        <v>0</v>
      </c>
    </row>
    <row r="125" spans="1:12" s="1" customFormat="1" ht="15.45" customHeight="1">
      <c r="A125" s="16" t="s">
        <v>244</v>
      </c>
      <c r="B125" s="17">
        <v>2429</v>
      </c>
      <c r="C125" s="17">
        <f t="shared" si="7"/>
        <v>607.25</v>
      </c>
      <c r="D125" s="10">
        <v>1.25</v>
      </c>
      <c r="E125" s="22">
        <f t="shared" si="8"/>
        <v>3036.25</v>
      </c>
      <c r="F125" s="10">
        <v>0</v>
      </c>
      <c r="G125" s="23">
        <f t="shared" si="9"/>
        <v>0</v>
      </c>
      <c r="H125" s="24">
        <f t="shared" si="10"/>
        <v>3036.25</v>
      </c>
      <c r="I125" s="24">
        <v>4</v>
      </c>
      <c r="J125" s="24">
        <f t="shared" si="11"/>
        <v>0</v>
      </c>
      <c r="K125" s="23">
        <f t="shared" si="12"/>
        <v>0</v>
      </c>
      <c r="L125" s="10">
        <f t="shared" si="13"/>
        <v>0</v>
      </c>
    </row>
    <row r="126" spans="1:12" s="1" customFormat="1" ht="15.45" customHeight="1">
      <c r="A126" s="16" t="s">
        <v>86</v>
      </c>
      <c r="B126" s="17">
        <v>3665</v>
      </c>
      <c r="C126" s="17">
        <f t="shared" si="7"/>
        <v>916.25</v>
      </c>
      <c r="D126" s="10">
        <v>1.25</v>
      </c>
      <c r="E126" s="22">
        <f t="shared" si="8"/>
        <v>4581.25</v>
      </c>
      <c r="F126" s="10">
        <v>1.25</v>
      </c>
      <c r="G126" s="23">
        <f t="shared" si="9"/>
        <v>4581.25</v>
      </c>
      <c r="H126" s="24">
        <f t="shared" si="10"/>
        <v>0</v>
      </c>
      <c r="I126" s="24">
        <v>4</v>
      </c>
      <c r="J126" s="24">
        <f t="shared" si="11"/>
        <v>1</v>
      </c>
      <c r="K126" s="23">
        <f t="shared" si="12"/>
        <v>2.758668244400047</v>
      </c>
      <c r="L126" s="10">
        <f t="shared" si="13"/>
        <v>2527.6297789315431</v>
      </c>
    </row>
    <row r="127" spans="1:12" s="1" customFormat="1" ht="15.45" customHeight="1">
      <c r="A127" s="16" t="s">
        <v>171</v>
      </c>
      <c r="B127" s="17">
        <v>4894</v>
      </c>
      <c r="C127" s="17">
        <f t="shared" si="7"/>
        <v>1223.5</v>
      </c>
      <c r="D127" s="10">
        <v>1.25</v>
      </c>
      <c r="E127" s="22">
        <f t="shared" si="8"/>
        <v>6117.5</v>
      </c>
      <c r="F127" s="10">
        <v>0</v>
      </c>
      <c r="G127" s="23">
        <f t="shared" si="9"/>
        <v>0</v>
      </c>
      <c r="H127" s="24">
        <f t="shared" si="10"/>
        <v>6117.5</v>
      </c>
      <c r="I127" s="24">
        <v>4</v>
      </c>
      <c r="J127" s="24">
        <f t="shared" si="11"/>
        <v>0</v>
      </c>
      <c r="K127" s="23">
        <f t="shared" si="12"/>
        <v>0</v>
      </c>
      <c r="L127" s="10">
        <f t="shared" si="13"/>
        <v>0</v>
      </c>
    </row>
    <row r="128" spans="1:12" s="1" customFormat="1" ht="15.45" customHeight="1">
      <c r="A128" s="16" t="s">
        <v>111</v>
      </c>
      <c r="B128" s="17">
        <v>3922</v>
      </c>
      <c r="C128" s="17">
        <f t="shared" si="7"/>
        <v>980.5</v>
      </c>
      <c r="D128" s="10">
        <v>1.25</v>
      </c>
      <c r="E128" s="22">
        <f t="shared" si="8"/>
        <v>4902.5</v>
      </c>
      <c r="F128" s="10">
        <v>0</v>
      </c>
      <c r="G128" s="23">
        <f t="shared" si="9"/>
        <v>0</v>
      </c>
      <c r="H128" s="24">
        <f t="shared" si="10"/>
        <v>4902.5</v>
      </c>
      <c r="I128" s="24">
        <v>4</v>
      </c>
      <c r="J128" s="24">
        <f t="shared" si="11"/>
        <v>0</v>
      </c>
      <c r="K128" s="23">
        <f t="shared" si="12"/>
        <v>0</v>
      </c>
      <c r="L128" s="10">
        <f t="shared" si="13"/>
        <v>0</v>
      </c>
    </row>
    <row r="129" spans="1:12" s="1" customFormat="1" ht="15.45" customHeight="1">
      <c r="A129" s="16" t="s">
        <v>146</v>
      </c>
      <c r="B129" s="17">
        <v>3149</v>
      </c>
      <c r="C129" s="17">
        <f t="shared" ref="C129:C189" si="14">B129/I129</f>
        <v>787.25</v>
      </c>
      <c r="D129" s="10">
        <v>1.25</v>
      </c>
      <c r="E129" s="22">
        <f t="shared" ref="E129:E189" si="15">B129*D129</f>
        <v>3936.25</v>
      </c>
      <c r="F129" s="10">
        <v>0</v>
      </c>
      <c r="G129" s="23">
        <f t="shared" ref="G129:G189" si="16">B129*F129</f>
        <v>0</v>
      </c>
      <c r="H129" s="24">
        <f t="shared" ref="H129:H189" si="17">E129-G129</f>
        <v>3936.25</v>
      </c>
      <c r="I129" s="24">
        <v>4</v>
      </c>
      <c r="J129" s="24">
        <f t="shared" ref="J129:J189" si="18">F129/1.25</f>
        <v>0</v>
      </c>
      <c r="K129" s="23">
        <f t="shared" si="12"/>
        <v>0</v>
      </c>
      <c r="L129" s="10">
        <f t="shared" ref="L129:L189" si="19">K129*C129</f>
        <v>0</v>
      </c>
    </row>
    <row r="130" spans="1:12" s="1" customFormat="1" ht="15.45" customHeight="1">
      <c r="A130" s="16" t="s">
        <v>29</v>
      </c>
      <c r="B130" s="17">
        <v>5927</v>
      </c>
      <c r="C130" s="17">
        <f t="shared" si="14"/>
        <v>1481.75</v>
      </c>
      <c r="D130" s="10">
        <v>1.25</v>
      </c>
      <c r="E130" s="22">
        <f t="shared" si="15"/>
        <v>7408.75</v>
      </c>
      <c r="F130" s="10">
        <v>1.25</v>
      </c>
      <c r="G130" s="23">
        <f t="shared" si="16"/>
        <v>7408.75</v>
      </c>
      <c r="H130" s="24">
        <f t="shared" si="17"/>
        <v>0</v>
      </c>
      <c r="I130" s="24">
        <v>4</v>
      </c>
      <c r="J130" s="24">
        <f t="shared" si="18"/>
        <v>1</v>
      </c>
      <c r="K130" s="23">
        <f t="shared" ref="K130:K193" si="20">J130*$H$285</f>
        <v>2.758668244400047</v>
      </c>
      <c r="L130" s="10">
        <f t="shared" si="19"/>
        <v>4087.6566711397695</v>
      </c>
    </row>
    <row r="131" spans="1:12" s="1" customFormat="1" ht="15.45" customHeight="1">
      <c r="A131" s="16" t="s">
        <v>302</v>
      </c>
      <c r="B131" s="17">
        <v>4812</v>
      </c>
      <c r="C131" s="17">
        <f t="shared" si="14"/>
        <v>1203</v>
      </c>
      <c r="D131" s="10">
        <v>1.25</v>
      </c>
      <c r="E131" s="22">
        <f t="shared" si="15"/>
        <v>6015</v>
      </c>
      <c r="F131" s="10">
        <v>1.25</v>
      </c>
      <c r="G131" s="23">
        <f t="shared" si="16"/>
        <v>6015</v>
      </c>
      <c r="H131" s="24">
        <f t="shared" si="17"/>
        <v>0</v>
      </c>
      <c r="I131" s="24">
        <v>4</v>
      </c>
      <c r="J131" s="24">
        <f t="shared" si="18"/>
        <v>1</v>
      </c>
      <c r="K131" s="23">
        <f t="shared" si="20"/>
        <v>2.758668244400047</v>
      </c>
      <c r="L131" s="10">
        <f t="shared" si="19"/>
        <v>3318.6778980132567</v>
      </c>
    </row>
    <row r="132" spans="1:12" s="1" customFormat="1" ht="15.45" customHeight="1">
      <c r="A132" s="16" t="s">
        <v>180</v>
      </c>
      <c r="B132" s="17">
        <v>5897</v>
      </c>
      <c r="C132" s="17">
        <f t="shared" si="14"/>
        <v>1474.25</v>
      </c>
      <c r="D132" s="10">
        <v>1.25</v>
      </c>
      <c r="E132" s="22">
        <f t="shared" si="15"/>
        <v>7371.25</v>
      </c>
      <c r="F132" s="10">
        <v>1.25</v>
      </c>
      <c r="G132" s="23">
        <f t="shared" si="16"/>
        <v>7371.25</v>
      </c>
      <c r="H132" s="24">
        <f t="shared" si="17"/>
        <v>0</v>
      </c>
      <c r="I132" s="24">
        <v>4</v>
      </c>
      <c r="J132" s="24">
        <f t="shared" si="18"/>
        <v>1</v>
      </c>
      <c r="K132" s="23">
        <f t="shared" si="20"/>
        <v>2.758668244400047</v>
      </c>
      <c r="L132" s="10">
        <f t="shared" si="19"/>
        <v>4066.9666593067691</v>
      </c>
    </row>
    <row r="133" spans="1:12" s="1" customFormat="1" ht="15.45" customHeight="1">
      <c r="A133" s="16" t="s">
        <v>202</v>
      </c>
      <c r="B133" s="17">
        <v>2361</v>
      </c>
      <c r="C133" s="17">
        <f t="shared" si="14"/>
        <v>590.25</v>
      </c>
      <c r="D133" s="10">
        <v>1.25</v>
      </c>
      <c r="E133" s="22">
        <f t="shared" si="15"/>
        <v>2951.25</v>
      </c>
      <c r="F133" s="10">
        <v>0</v>
      </c>
      <c r="G133" s="23">
        <f t="shared" si="16"/>
        <v>0</v>
      </c>
      <c r="H133" s="24">
        <f t="shared" si="17"/>
        <v>2951.25</v>
      </c>
      <c r="I133" s="24">
        <v>4</v>
      </c>
      <c r="J133" s="24">
        <f t="shared" si="18"/>
        <v>0</v>
      </c>
      <c r="K133" s="23">
        <f t="shared" si="20"/>
        <v>0</v>
      </c>
      <c r="L133" s="10">
        <f t="shared" si="19"/>
        <v>0</v>
      </c>
    </row>
    <row r="134" spans="1:12" s="1" customFormat="1" ht="15.45" customHeight="1">
      <c r="A134" s="16" t="s">
        <v>82</v>
      </c>
      <c r="B134" s="17">
        <v>4553</v>
      </c>
      <c r="C134" s="17">
        <f t="shared" si="14"/>
        <v>1138.25</v>
      </c>
      <c r="D134" s="10">
        <v>1.25</v>
      </c>
      <c r="E134" s="22">
        <f t="shared" si="15"/>
        <v>5691.25</v>
      </c>
      <c r="F134" s="10">
        <v>1.25</v>
      </c>
      <c r="G134" s="23">
        <f t="shared" si="16"/>
        <v>5691.25</v>
      </c>
      <c r="H134" s="24">
        <f t="shared" si="17"/>
        <v>0</v>
      </c>
      <c r="I134" s="24">
        <v>4</v>
      </c>
      <c r="J134" s="24">
        <f t="shared" si="18"/>
        <v>1</v>
      </c>
      <c r="K134" s="23">
        <f t="shared" si="20"/>
        <v>2.758668244400047</v>
      </c>
      <c r="L134" s="10">
        <f t="shared" si="19"/>
        <v>3140.0541291883533</v>
      </c>
    </row>
    <row r="135" spans="1:12" s="1" customFormat="1" ht="15.45" customHeight="1">
      <c r="A135" s="16" t="s">
        <v>26</v>
      </c>
      <c r="B135" s="17">
        <v>5326</v>
      </c>
      <c r="C135" s="17">
        <f t="shared" si="14"/>
        <v>1331.5</v>
      </c>
      <c r="D135" s="10">
        <v>1.25</v>
      </c>
      <c r="E135" s="22">
        <f t="shared" si="15"/>
        <v>6657.5</v>
      </c>
      <c r="F135" s="10">
        <v>1.25</v>
      </c>
      <c r="G135" s="23">
        <f t="shared" si="16"/>
        <v>6657.5</v>
      </c>
      <c r="H135" s="24">
        <f t="shared" si="17"/>
        <v>0</v>
      </c>
      <c r="I135" s="24">
        <v>4</v>
      </c>
      <c r="J135" s="24">
        <f t="shared" si="18"/>
        <v>1</v>
      </c>
      <c r="K135" s="23">
        <f t="shared" si="20"/>
        <v>2.758668244400047</v>
      </c>
      <c r="L135" s="10">
        <f t="shared" si="19"/>
        <v>3673.1667674186624</v>
      </c>
    </row>
    <row r="136" spans="1:12" s="1" customFormat="1" ht="15.45" customHeight="1">
      <c r="A136" s="16" t="s">
        <v>114</v>
      </c>
      <c r="B136" s="17">
        <v>3146</v>
      </c>
      <c r="C136" s="17">
        <f t="shared" si="14"/>
        <v>786.5</v>
      </c>
      <c r="D136" s="10">
        <v>1.25</v>
      </c>
      <c r="E136" s="22">
        <f t="shared" si="15"/>
        <v>3932.5</v>
      </c>
      <c r="F136" s="10">
        <v>1.25</v>
      </c>
      <c r="G136" s="23">
        <f t="shared" si="16"/>
        <v>3932.5</v>
      </c>
      <c r="H136" s="24">
        <f t="shared" si="17"/>
        <v>0</v>
      </c>
      <c r="I136" s="24">
        <v>4</v>
      </c>
      <c r="J136" s="24">
        <f t="shared" si="18"/>
        <v>1</v>
      </c>
      <c r="K136" s="23">
        <f t="shared" si="20"/>
        <v>2.758668244400047</v>
      </c>
      <c r="L136" s="10">
        <f t="shared" si="19"/>
        <v>2169.6925742206367</v>
      </c>
    </row>
    <row r="137" spans="1:12" s="1" customFormat="1" ht="15.45" customHeight="1">
      <c r="A137" s="16" t="s">
        <v>78</v>
      </c>
      <c r="B137" s="17">
        <v>3736</v>
      </c>
      <c r="C137" s="17">
        <f t="shared" si="14"/>
        <v>934</v>
      </c>
      <c r="D137" s="10">
        <v>1.25</v>
      </c>
      <c r="E137" s="22">
        <f t="shared" si="15"/>
        <v>4670</v>
      </c>
      <c r="F137" s="10">
        <v>1.25</v>
      </c>
      <c r="G137" s="23">
        <f t="shared" si="16"/>
        <v>4670</v>
      </c>
      <c r="H137" s="24">
        <f t="shared" si="17"/>
        <v>0</v>
      </c>
      <c r="I137" s="24">
        <v>4</v>
      </c>
      <c r="J137" s="24">
        <f t="shared" si="18"/>
        <v>1</v>
      </c>
      <c r="K137" s="23">
        <f t="shared" si="20"/>
        <v>2.758668244400047</v>
      </c>
      <c r="L137" s="10">
        <f t="shared" si="19"/>
        <v>2576.5961402696439</v>
      </c>
    </row>
    <row r="138" spans="1:12" s="1" customFormat="1" ht="15.45" customHeight="1">
      <c r="A138" s="16" t="s">
        <v>192</v>
      </c>
      <c r="B138" s="17">
        <v>3140</v>
      </c>
      <c r="C138" s="17">
        <f t="shared" si="14"/>
        <v>785</v>
      </c>
      <c r="D138" s="10">
        <v>1.25</v>
      </c>
      <c r="E138" s="22">
        <f t="shared" si="15"/>
        <v>3925</v>
      </c>
      <c r="F138" s="10">
        <v>1.25</v>
      </c>
      <c r="G138" s="23">
        <f t="shared" si="16"/>
        <v>3925</v>
      </c>
      <c r="H138" s="24">
        <f t="shared" si="17"/>
        <v>0</v>
      </c>
      <c r="I138" s="24">
        <v>4</v>
      </c>
      <c r="J138" s="24">
        <f t="shared" si="18"/>
        <v>1</v>
      </c>
      <c r="K138" s="23">
        <f t="shared" si="20"/>
        <v>2.758668244400047</v>
      </c>
      <c r="L138" s="10">
        <f t="shared" si="19"/>
        <v>2165.554571854037</v>
      </c>
    </row>
    <row r="139" spans="1:12" s="1" customFormat="1" ht="15.45" customHeight="1">
      <c r="A139" s="16" t="s">
        <v>207</v>
      </c>
      <c r="B139" s="17">
        <v>3645</v>
      </c>
      <c r="C139" s="17">
        <f t="shared" si="14"/>
        <v>911.25</v>
      </c>
      <c r="D139" s="10">
        <v>1.25</v>
      </c>
      <c r="E139" s="22">
        <f t="shared" si="15"/>
        <v>4556.25</v>
      </c>
      <c r="F139" s="10">
        <v>1.25</v>
      </c>
      <c r="G139" s="23">
        <f t="shared" si="16"/>
        <v>4556.25</v>
      </c>
      <c r="H139" s="24">
        <f t="shared" si="17"/>
        <v>0</v>
      </c>
      <c r="I139" s="24">
        <v>4</v>
      </c>
      <c r="J139" s="24">
        <f t="shared" si="18"/>
        <v>1</v>
      </c>
      <c r="K139" s="23">
        <f t="shared" si="20"/>
        <v>2.758668244400047</v>
      </c>
      <c r="L139" s="10">
        <f t="shared" si="19"/>
        <v>2513.8364377095427</v>
      </c>
    </row>
    <row r="140" spans="1:12" s="1" customFormat="1" ht="15.45" customHeight="1">
      <c r="A140" s="16" t="s">
        <v>271</v>
      </c>
      <c r="B140" s="17">
        <v>3309</v>
      </c>
      <c r="C140" s="17">
        <f t="shared" si="14"/>
        <v>827.25</v>
      </c>
      <c r="D140" s="10">
        <v>1.25</v>
      </c>
      <c r="E140" s="22">
        <f t="shared" si="15"/>
        <v>4136.25</v>
      </c>
      <c r="F140" s="10">
        <v>0</v>
      </c>
      <c r="G140" s="23">
        <f t="shared" si="16"/>
        <v>0</v>
      </c>
      <c r="H140" s="24">
        <f t="shared" si="17"/>
        <v>4136.25</v>
      </c>
      <c r="I140" s="24">
        <v>4</v>
      </c>
      <c r="J140" s="24">
        <f t="shared" si="18"/>
        <v>0</v>
      </c>
      <c r="K140" s="23">
        <f t="shared" si="20"/>
        <v>0</v>
      </c>
      <c r="L140" s="10">
        <f t="shared" si="19"/>
        <v>0</v>
      </c>
    </row>
    <row r="141" spans="1:12" s="1" customFormat="1" ht="15.45" customHeight="1">
      <c r="A141" s="16" t="s">
        <v>280</v>
      </c>
      <c r="B141" s="17">
        <v>2093</v>
      </c>
      <c r="C141" s="17">
        <f t="shared" si="14"/>
        <v>523.25</v>
      </c>
      <c r="D141" s="10">
        <v>1.25</v>
      </c>
      <c r="E141" s="22">
        <f t="shared" si="15"/>
        <v>2616.25</v>
      </c>
      <c r="F141" s="10">
        <v>0</v>
      </c>
      <c r="G141" s="23">
        <f t="shared" si="16"/>
        <v>0</v>
      </c>
      <c r="H141" s="24">
        <f t="shared" si="17"/>
        <v>2616.25</v>
      </c>
      <c r="I141" s="24">
        <v>4</v>
      </c>
      <c r="J141" s="24">
        <f t="shared" si="18"/>
        <v>0</v>
      </c>
      <c r="K141" s="23">
        <f t="shared" si="20"/>
        <v>0</v>
      </c>
      <c r="L141" s="10">
        <f t="shared" si="19"/>
        <v>0</v>
      </c>
    </row>
    <row r="142" spans="1:12" s="1" customFormat="1" ht="15.45" customHeight="1">
      <c r="A142" s="16" t="s">
        <v>174</v>
      </c>
      <c r="B142" s="17">
        <v>2968</v>
      </c>
      <c r="C142" s="17">
        <f t="shared" si="14"/>
        <v>742</v>
      </c>
      <c r="D142" s="10">
        <v>1.25</v>
      </c>
      <c r="E142" s="22">
        <f t="shared" si="15"/>
        <v>3710</v>
      </c>
      <c r="F142" s="10">
        <v>0</v>
      </c>
      <c r="G142" s="23">
        <f t="shared" si="16"/>
        <v>0</v>
      </c>
      <c r="H142" s="24">
        <f t="shared" si="17"/>
        <v>3710</v>
      </c>
      <c r="I142" s="24">
        <v>4</v>
      </c>
      <c r="J142" s="24">
        <f t="shared" si="18"/>
        <v>0</v>
      </c>
      <c r="K142" s="23">
        <f t="shared" si="20"/>
        <v>0</v>
      </c>
      <c r="L142" s="10">
        <f t="shared" si="19"/>
        <v>0</v>
      </c>
    </row>
    <row r="143" spans="1:12" s="1" customFormat="1" ht="15.45" customHeight="1">
      <c r="A143" s="16" t="s">
        <v>98</v>
      </c>
      <c r="B143" s="17">
        <v>4627</v>
      </c>
      <c r="C143" s="17">
        <f t="shared" si="14"/>
        <v>1156.75</v>
      </c>
      <c r="D143" s="10">
        <v>1.25</v>
      </c>
      <c r="E143" s="22">
        <f t="shared" si="15"/>
        <v>5783.75</v>
      </c>
      <c r="F143" s="10">
        <v>1.25</v>
      </c>
      <c r="G143" s="23">
        <f t="shared" si="16"/>
        <v>5783.75</v>
      </c>
      <c r="H143" s="24">
        <f t="shared" si="17"/>
        <v>0</v>
      </c>
      <c r="I143" s="24">
        <v>4</v>
      </c>
      <c r="J143" s="24">
        <f t="shared" si="18"/>
        <v>1</v>
      </c>
      <c r="K143" s="23">
        <f t="shared" si="20"/>
        <v>2.758668244400047</v>
      </c>
      <c r="L143" s="10">
        <f t="shared" si="19"/>
        <v>3191.0894917097544</v>
      </c>
    </row>
    <row r="144" spans="1:12" s="1" customFormat="1" ht="15.45" customHeight="1">
      <c r="A144" s="16" t="s">
        <v>87</v>
      </c>
      <c r="B144" s="17">
        <v>4379</v>
      </c>
      <c r="C144" s="17">
        <f t="shared" si="14"/>
        <v>1094.75</v>
      </c>
      <c r="D144" s="10">
        <v>1.25</v>
      </c>
      <c r="E144" s="22">
        <f t="shared" si="15"/>
        <v>5473.75</v>
      </c>
      <c r="F144" s="10">
        <v>1.25</v>
      </c>
      <c r="G144" s="23">
        <f t="shared" si="16"/>
        <v>5473.75</v>
      </c>
      <c r="H144" s="24">
        <f t="shared" si="17"/>
        <v>0</v>
      </c>
      <c r="I144" s="24">
        <v>4</v>
      </c>
      <c r="J144" s="24">
        <f t="shared" si="18"/>
        <v>1</v>
      </c>
      <c r="K144" s="23">
        <f t="shared" si="20"/>
        <v>2.758668244400047</v>
      </c>
      <c r="L144" s="10">
        <f t="shared" si="19"/>
        <v>3020.0520605569513</v>
      </c>
    </row>
    <row r="145" spans="1:13" s="1" customFormat="1" ht="15.45" customHeight="1">
      <c r="A145" s="16" t="s">
        <v>186</v>
      </c>
      <c r="B145" s="17">
        <v>4668</v>
      </c>
      <c r="C145" s="17">
        <f t="shared" si="14"/>
        <v>1167</v>
      </c>
      <c r="D145" s="10">
        <v>1.25</v>
      </c>
      <c r="E145" s="22">
        <f t="shared" si="15"/>
        <v>5835</v>
      </c>
      <c r="F145" s="10">
        <v>0</v>
      </c>
      <c r="G145" s="23">
        <f t="shared" si="16"/>
        <v>0</v>
      </c>
      <c r="H145" s="24">
        <f t="shared" si="17"/>
        <v>5835</v>
      </c>
      <c r="I145" s="24">
        <v>4</v>
      </c>
      <c r="J145" s="24">
        <f t="shared" si="18"/>
        <v>0</v>
      </c>
      <c r="K145" s="23">
        <f t="shared" si="20"/>
        <v>0</v>
      </c>
      <c r="L145" s="10">
        <f t="shared" si="19"/>
        <v>0</v>
      </c>
    </row>
    <row r="146" spans="1:13" s="1" customFormat="1" ht="15.45" customHeight="1">
      <c r="A146" s="16" t="s">
        <v>119</v>
      </c>
      <c r="B146" s="17">
        <v>4172</v>
      </c>
      <c r="C146" s="17">
        <f t="shared" si="14"/>
        <v>1043</v>
      </c>
      <c r="D146" s="10">
        <v>1.25</v>
      </c>
      <c r="E146" s="22">
        <f t="shared" si="15"/>
        <v>5215</v>
      </c>
      <c r="F146" s="10">
        <v>0</v>
      </c>
      <c r="G146" s="23">
        <f t="shared" si="16"/>
        <v>0</v>
      </c>
      <c r="H146" s="24">
        <f t="shared" si="17"/>
        <v>5215</v>
      </c>
      <c r="I146" s="24">
        <v>4</v>
      </c>
      <c r="J146" s="24">
        <f t="shared" si="18"/>
        <v>0</v>
      </c>
      <c r="K146" s="23">
        <f t="shared" si="20"/>
        <v>0</v>
      </c>
      <c r="L146" s="10">
        <f t="shared" si="19"/>
        <v>0</v>
      </c>
    </row>
    <row r="147" spans="1:13" s="1" customFormat="1" ht="15.45" customHeight="1">
      <c r="A147" s="16" t="s">
        <v>30</v>
      </c>
      <c r="B147" s="17">
        <v>5269</v>
      </c>
      <c r="C147" s="17">
        <f t="shared" si="14"/>
        <v>1317.25</v>
      </c>
      <c r="D147" s="10">
        <v>1.25</v>
      </c>
      <c r="E147" s="22">
        <f t="shared" si="15"/>
        <v>6586.25</v>
      </c>
      <c r="F147" s="10">
        <v>0</v>
      </c>
      <c r="G147" s="23">
        <f t="shared" si="16"/>
        <v>0</v>
      </c>
      <c r="H147" s="24">
        <f t="shared" si="17"/>
        <v>6586.25</v>
      </c>
      <c r="I147" s="24">
        <v>4</v>
      </c>
      <c r="J147" s="24">
        <f t="shared" si="18"/>
        <v>0</v>
      </c>
      <c r="K147" s="23">
        <f t="shared" si="20"/>
        <v>0</v>
      </c>
      <c r="L147" s="10">
        <f t="shared" si="19"/>
        <v>0</v>
      </c>
    </row>
    <row r="148" spans="1:13" s="1" customFormat="1" ht="15.45" customHeight="1">
      <c r="A148" s="16" t="s">
        <v>274</v>
      </c>
      <c r="B148" s="17">
        <v>2520</v>
      </c>
      <c r="C148" s="17">
        <f t="shared" si="14"/>
        <v>630</v>
      </c>
      <c r="D148" s="10">
        <v>1.25</v>
      </c>
      <c r="E148" s="22">
        <f t="shared" si="15"/>
        <v>3150</v>
      </c>
      <c r="F148" s="10">
        <v>0</v>
      </c>
      <c r="G148" s="23">
        <f t="shared" si="16"/>
        <v>0</v>
      </c>
      <c r="H148" s="24">
        <f t="shared" si="17"/>
        <v>3150</v>
      </c>
      <c r="I148" s="24">
        <v>4</v>
      </c>
      <c r="J148" s="24">
        <f t="shared" si="18"/>
        <v>0</v>
      </c>
      <c r="K148" s="23">
        <f t="shared" si="20"/>
        <v>0</v>
      </c>
      <c r="L148" s="10">
        <f t="shared" si="19"/>
        <v>0</v>
      </c>
    </row>
    <row r="149" spans="1:13" s="1" customFormat="1" ht="15.45" customHeight="1">
      <c r="A149" s="16" t="s">
        <v>220</v>
      </c>
      <c r="B149" s="17">
        <v>1396</v>
      </c>
      <c r="C149" s="17">
        <f t="shared" si="14"/>
        <v>349</v>
      </c>
      <c r="D149" s="10">
        <v>1.25</v>
      </c>
      <c r="E149" s="22">
        <f t="shared" si="15"/>
        <v>1745</v>
      </c>
      <c r="F149" s="10">
        <v>1.25</v>
      </c>
      <c r="G149" s="23">
        <f t="shared" si="16"/>
        <v>1745</v>
      </c>
      <c r="H149" s="24">
        <f t="shared" si="17"/>
        <v>0</v>
      </c>
      <c r="I149" s="24">
        <v>4</v>
      </c>
      <c r="J149" s="24">
        <f t="shared" si="18"/>
        <v>1</v>
      </c>
      <c r="K149" s="23">
        <f t="shared" si="20"/>
        <v>2.758668244400047</v>
      </c>
      <c r="L149" s="10">
        <f t="shared" si="19"/>
        <v>962.77521729561636</v>
      </c>
    </row>
    <row r="150" spans="1:13" s="1" customFormat="1" ht="15.45" customHeight="1">
      <c r="A150" s="16" t="s">
        <v>27</v>
      </c>
      <c r="B150" s="17">
        <v>5454</v>
      </c>
      <c r="C150" s="17">
        <f t="shared" si="14"/>
        <v>1363.5</v>
      </c>
      <c r="D150" s="10">
        <v>1.25</v>
      </c>
      <c r="E150" s="22">
        <f t="shared" si="15"/>
        <v>6817.5</v>
      </c>
      <c r="F150" s="10">
        <v>1.25</v>
      </c>
      <c r="G150" s="23">
        <f t="shared" si="16"/>
        <v>6817.5</v>
      </c>
      <c r="H150" s="24">
        <f t="shared" si="17"/>
        <v>0</v>
      </c>
      <c r="I150" s="24">
        <v>4</v>
      </c>
      <c r="J150" s="24">
        <f t="shared" si="18"/>
        <v>1</v>
      </c>
      <c r="K150" s="23">
        <f t="shared" si="20"/>
        <v>2.758668244400047</v>
      </c>
      <c r="L150" s="10">
        <f t="shared" si="19"/>
        <v>3761.4441512394642</v>
      </c>
    </row>
    <row r="151" spans="1:13" s="1" customFormat="1" ht="15.45" customHeight="1">
      <c r="A151" s="16" t="s">
        <v>179</v>
      </c>
      <c r="B151" s="17">
        <v>2754</v>
      </c>
      <c r="C151" s="17">
        <f t="shared" si="14"/>
        <v>688.5</v>
      </c>
      <c r="D151" s="10">
        <v>1.25</v>
      </c>
      <c r="E151" s="22">
        <f t="shared" si="15"/>
        <v>3442.5</v>
      </c>
      <c r="F151" s="10">
        <v>1.25</v>
      </c>
      <c r="G151" s="23">
        <f t="shared" si="16"/>
        <v>3442.5</v>
      </c>
      <c r="H151" s="24">
        <f t="shared" si="17"/>
        <v>0</v>
      </c>
      <c r="I151" s="24">
        <v>4</v>
      </c>
      <c r="J151" s="24">
        <f t="shared" si="18"/>
        <v>1</v>
      </c>
      <c r="K151" s="23">
        <f t="shared" si="20"/>
        <v>2.758668244400047</v>
      </c>
      <c r="L151" s="10">
        <f t="shared" si="19"/>
        <v>1899.3430862694324</v>
      </c>
    </row>
    <row r="152" spans="1:13" s="1" customFormat="1" ht="15.45" customHeight="1">
      <c r="A152" s="16" t="s">
        <v>129</v>
      </c>
      <c r="B152" s="17">
        <v>4540</v>
      </c>
      <c r="C152" s="17">
        <f t="shared" si="14"/>
        <v>1135</v>
      </c>
      <c r="D152" s="10">
        <v>1.25</v>
      </c>
      <c r="E152" s="22">
        <f t="shared" si="15"/>
        <v>5675</v>
      </c>
      <c r="F152" s="10">
        <v>0</v>
      </c>
      <c r="G152" s="23">
        <f t="shared" si="16"/>
        <v>0</v>
      </c>
      <c r="H152" s="24">
        <f t="shared" si="17"/>
        <v>5675</v>
      </c>
      <c r="I152" s="24">
        <v>4</v>
      </c>
      <c r="J152" s="24">
        <f t="shared" si="18"/>
        <v>0</v>
      </c>
      <c r="K152" s="23">
        <f t="shared" si="20"/>
        <v>0</v>
      </c>
      <c r="L152" s="10">
        <f t="shared" si="19"/>
        <v>0</v>
      </c>
    </row>
    <row r="153" spans="1:13" s="1" customFormat="1" ht="15.45" customHeight="1">
      <c r="A153" s="16" t="s">
        <v>145</v>
      </c>
      <c r="B153" s="17">
        <v>3288</v>
      </c>
      <c r="C153" s="17">
        <f t="shared" si="14"/>
        <v>822</v>
      </c>
      <c r="D153" s="10">
        <v>1.25</v>
      </c>
      <c r="E153" s="22">
        <f t="shared" si="15"/>
        <v>4110</v>
      </c>
      <c r="F153" s="10">
        <v>1.25</v>
      </c>
      <c r="G153" s="23">
        <f t="shared" si="16"/>
        <v>4110</v>
      </c>
      <c r="H153" s="24">
        <f t="shared" si="17"/>
        <v>0</v>
      </c>
      <c r="I153" s="24">
        <v>4</v>
      </c>
      <c r="J153" s="24">
        <f t="shared" si="18"/>
        <v>1</v>
      </c>
      <c r="K153" s="23">
        <f t="shared" si="20"/>
        <v>2.758668244400047</v>
      </c>
      <c r="L153" s="10">
        <f t="shared" si="19"/>
        <v>2267.6252968968388</v>
      </c>
    </row>
    <row r="154" spans="1:13" s="1" customFormat="1" ht="15.45" customHeight="1">
      <c r="A154" s="16" t="s">
        <v>254</v>
      </c>
      <c r="B154" s="17">
        <v>1475</v>
      </c>
      <c r="C154" s="17">
        <f t="shared" si="14"/>
        <v>368.75</v>
      </c>
      <c r="D154" s="10">
        <v>1.25</v>
      </c>
      <c r="E154" s="22">
        <f t="shared" si="15"/>
        <v>1843.75</v>
      </c>
      <c r="F154" s="10">
        <v>0</v>
      </c>
      <c r="G154" s="23">
        <f t="shared" si="16"/>
        <v>0</v>
      </c>
      <c r="H154" s="24">
        <f t="shared" si="17"/>
        <v>1843.75</v>
      </c>
      <c r="I154" s="24">
        <v>4</v>
      </c>
      <c r="J154" s="24">
        <f t="shared" si="18"/>
        <v>0</v>
      </c>
      <c r="K154" s="23">
        <f t="shared" si="20"/>
        <v>0</v>
      </c>
      <c r="L154" s="10">
        <f t="shared" si="19"/>
        <v>0</v>
      </c>
      <c r="M154" s="52"/>
    </row>
    <row r="155" spans="1:13" s="1" customFormat="1" ht="15.45" customHeight="1">
      <c r="A155" s="16" t="s">
        <v>156</v>
      </c>
      <c r="B155" s="17">
        <v>3048</v>
      </c>
      <c r="C155" s="17">
        <f t="shared" si="14"/>
        <v>762</v>
      </c>
      <c r="D155" s="10">
        <v>1.25</v>
      </c>
      <c r="E155" s="22">
        <f t="shared" si="15"/>
        <v>3810</v>
      </c>
      <c r="F155" s="10">
        <v>1.25</v>
      </c>
      <c r="G155" s="23">
        <f t="shared" si="16"/>
        <v>3810</v>
      </c>
      <c r="H155" s="24">
        <f t="shared" si="17"/>
        <v>0</v>
      </c>
      <c r="I155" s="24">
        <v>4</v>
      </c>
      <c r="J155" s="24">
        <f t="shared" si="18"/>
        <v>1</v>
      </c>
      <c r="K155" s="23">
        <f t="shared" si="20"/>
        <v>2.758668244400047</v>
      </c>
      <c r="L155" s="10">
        <f t="shared" si="19"/>
        <v>2102.1052022328358</v>
      </c>
    </row>
    <row r="156" spans="1:13" s="1" customFormat="1" ht="15.45" customHeight="1">
      <c r="A156" s="16" t="s">
        <v>52</v>
      </c>
      <c r="B156" s="17">
        <v>5331</v>
      </c>
      <c r="C156" s="17">
        <f t="shared" si="14"/>
        <v>1332.75</v>
      </c>
      <c r="D156" s="10">
        <v>1.25</v>
      </c>
      <c r="E156" s="22">
        <f t="shared" si="15"/>
        <v>6663.75</v>
      </c>
      <c r="F156" s="10">
        <v>1.25</v>
      </c>
      <c r="G156" s="23">
        <f t="shared" si="16"/>
        <v>6663.75</v>
      </c>
      <c r="H156" s="24">
        <f t="shared" si="17"/>
        <v>0</v>
      </c>
      <c r="I156" s="24">
        <v>4</v>
      </c>
      <c r="J156" s="24">
        <f t="shared" si="18"/>
        <v>1</v>
      </c>
      <c r="K156" s="23">
        <f t="shared" si="20"/>
        <v>2.758668244400047</v>
      </c>
      <c r="L156" s="10">
        <f t="shared" si="19"/>
        <v>3676.6151027241626</v>
      </c>
    </row>
    <row r="157" spans="1:13" s="1" customFormat="1" ht="15.45" customHeight="1">
      <c r="A157" s="16" t="s">
        <v>151</v>
      </c>
      <c r="B157" s="17">
        <v>2699</v>
      </c>
      <c r="C157" s="17">
        <f t="shared" si="14"/>
        <v>674.75</v>
      </c>
      <c r="D157" s="10">
        <v>1.25</v>
      </c>
      <c r="E157" s="22">
        <f t="shared" si="15"/>
        <v>3373.75</v>
      </c>
      <c r="F157" s="10">
        <v>1.25</v>
      </c>
      <c r="G157" s="23">
        <f t="shared" si="16"/>
        <v>3373.75</v>
      </c>
      <c r="H157" s="24">
        <f t="shared" si="17"/>
        <v>0</v>
      </c>
      <c r="I157" s="24">
        <v>4</v>
      </c>
      <c r="J157" s="24">
        <f t="shared" si="18"/>
        <v>1</v>
      </c>
      <c r="K157" s="23">
        <f t="shared" si="20"/>
        <v>2.758668244400047</v>
      </c>
      <c r="L157" s="10">
        <f t="shared" si="19"/>
        <v>1861.4113979089318</v>
      </c>
    </row>
    <row r="158" spans="1:13" s="1" customFormat="1" ht="15.45" customHeight="1">
      <c r="A158" s="16" t="s">
        <v>234</v>
      </c>
      <c r="B158" s="17">
        <v>1999</v>
      </c>
      <c r="C158" s="17">
        <f t="shared" si="14"/>
        <v>499.75</v>
      </c>
      <c r="D158" s="10">
        <v>1.25</v>
      </c>
      <c r="E158" s="22">
        <f t="shared" si="15"/>
        <v>2498.75</v>
      </c>
      <c r="F158" s="10">
        <v>0</v>
      </c>
      <c r="G158" s="23">
        <f t="shared" si="16"/>
        <v>0</v>
      </c>
      <c r="H158" s="24">
        <f t="shared" si="17"/>
        <v>2498.75</v>
      </c>
      <c r="I158" s="24">
        <v>4</v>
      </c>
      <c r="J158" s="24">
        <f t="shared" si="18"/>
        <v>0</v>
      </c>
      <c r="K158" s="23">
        <f t="shared" si="20"/>
        <v>0</v>
      </c>
      <c r="L158" s="10">
        <f t="shared" si="19"/>
        <v>0</v>
      </c>
    </row>
    <row r="159" spans="1:13" s="1" customFormat="1" ht="15.45" customHeight="1">
      <c r="A159" s="16" t="s">
        <v>222</v>
      </c>
      <c r="B159" s="17">
        <v>1834</v>
      </c>
      <c r="C159" s="17">
        <f t="shared" si="14"/>
        <v>458.5</v>
      </c>
      <c r="D159" s="10">
        <v>1.25</v>
      </c>
      <c r="E159" s="22">
        <f t="shared" si="15"/>
        <v>2292.5</v>
      </c>
      <c r="F159" s="10">
        <v>0</v>
      </c>
      <c r="G159" s="23">
        <f t="shared" si="16"/>
        <v>0</v>
      </c>
      <c r="H159" s="24">
        <f t="shared" si="17"/>
        <v>2292.5</v>
      </c>
      <c r="I159" s="24">
        <v>4</v>
      </c>
      <c r="J159" s="24">
        <f t="shared" si="18"/>
        <v>0</v>
      </c>
      <c r="K159" s="23">
        <f t="shared" si="20"/>
        <v>0</v>
      </c>
      <c r="L159" s="10">
        <f t="shared" si="19"/>
        <v>0</v>
      </c>
    </row>
    <row r="160" spans="1:13" s="1" customFormat="1" ht="15.45" customHeight="1">
      <c r="A160" s="16" t="s">
        <v>96</v>
      </c>
      <c r="B160" s="17">
        <v>7213</v>
      </c>
      <c r="C160" s="17">
        <f t="shared" si="14"/>
        <v>1803.25</v>
      </c>
      <c r="D160" s="10">
        <v>1.25</v>
      </c>
      <c r="E160" s="22">
        <f t="shared" si="15"/>
        <v>9016.25</v>
      </c>
      <c r="F160" s="10">
        <v>0</v>
      </c>
      <c r="G160" s="23">
        <f t="shared" si="16"/>
        <v>0</v>
      </c>
      <c r="H160" s="24">
        <f t="shared" si="17"/>
        <v>9016.25</v>
      </c>
      <c r="I160" s="24">
        <v>4</v>
      </c>
      <c r="J160" s="24">
        <f t="shared" si="18"/>
        <v>0</v>
      </c>
      <c r="K160" s="23">
        <f t="shared" si="20"/>
        <v>0</v>
      </c>
      <c r="L160" s="10">
        <f t="shared" si="19"/>
        <v>0</v>
      </c>
    </row>
    <row r="161" spans="1:13" s="1" customFormat="1" ht="15.45" customHeight="1">
      <c r="A161" s="16" t="s">
        <v>157</v>
      </c>
      <c r="B161" s="17">
        <v>3275</v>
      </c>
      <c r="C161" s="17">
        <f t="shared" si="14"/>
        <v>818.75</v>
      </c>
      <c r="D161" s="10">
        <v>1.25</v>
      </c>
      <c r="E161" s="22">
        <f t="shared" si="15"/>
        <v>4093.75</v>
      </c>
      <c r="F161" s="10">
        <v>1.25</v>
      </c>
      <c r="G161" s="23">
        <f t="shared" si="16"/>
        <v>4093.75</v>
      </c>
      <c r="H161" s="24">
        <f t="shared" si="17"/>
        <v>0</v>
      </c>
      <c r="I161" s="24">
        <v>4</v>
      </c>
      <c r="J161" s="24">
        <f t="shared" si="18"/>
        <v>1</v>
      </c>
      <c r="K161" s="23">
        <f t="shared" si="20"/>
        <v>2.758668244400047</v>
      </c>
      <c r="L161" s="10">
        <f t="shared" si="19"/>
        <v>2258.6596251025385</v>
      </c>
    </row>
    <row r="162" spans="1:13" s="1" customFormat="1" ht="15.45" customHeight="1">
      <c r="A162" s="16" t="s">
        <v>105</v>
      </c>
      <c r="B162" s="17">
        <v>3085</v>
      </c>
      <c r="C162" s="17">
        <f t="shared" si="14"/>
        <v>771.25</v>
      </c>
      <c r="D162" s="10">
        <v>1.25</v>
      </c>
      <c r="E162" s="22">
        <f t="shared" si="15"/>
        <v>3856.25</v>
      </c>
      <c r="F162" s="10">
        <v>1.25</v>
      </c>
      <c r="G162" s="23">
        <f t="shared" si="16"/>
        <v>3856.25</v>
      </c>
      <c r="H162" s="24">
        <f t="shared" si="17"/>
        <v>0</v>
      </c>
      <c r="I162" s="24">
        <v>4</v>
      </c>
      <c r="J162" s="24">
        <f t="shared" si="18"/>
        <v>1</v>
      </c>
      <c r="K162" s="23">
        <f t="shared" si="20"/>
        <v>2.758668244400047</v>
      </c>
      <c r="L162" s="10">
        <f t="shared" si="19"/>
        <v>2127.6228834935364</v>
      </c>
    </row>
    <row r="163" spans="1:13" s="1" customFormat="1" ht="15.45" customHeight="1">
      <c r="A163" s="16" t="s">
        <v>188</v>
      </c>
      <c r="B163" s="17">
        <v>3369</v>
      </c>
      <c r="C163" s="17">
        <f t="shared" si="14"/>
        <v>842.25</v>
      </c>
      <c r="D163" s="10">
        <v>1.25</v>
      </c>
      <c r="E163" s="22">
        <f t="shared" si="15"/>
        <v>4211.25</v>
      </c>
      <c r="F163" s="10">
        <v>1.25</v>
      </c>
      <c r="G163" s="23">
        <f t="shared" si="16"/>
        <v>4211.25</v>
      </c>
      <c r="H163" s="24">
        <f t="shared" si="17"/>
        <v>0</v>
      </c>
      <c r="I163" s="24">
        <v>4</v>
      </c>
      <c r="J163" s="24">
        <f t="shared" si="18"/>
        <v>1</v>
      </c>
      <c r="K163" s="23">
        <f t="shared" si="20"/>
        <v>2.758668244400047</v>
      </c>
      <c r="L163" s="10">
        <f t="shared" si="19"/>
        <v>2323.4883288459396</v>
      </c>
    </row>
    <row r="164" spans="1:13" s="1" customFormat="1" ht="15.45" customHeight="1">
      <c r="A164" s="16" t="s">
        <v>137</v>
      </c>
      <c r="B164" s="17">
        <v>3489</v>
      </c>
      <c r="C164" s="17">
        <f t="shared" si="14"/>
        <v>872.25</v>
      </c>
      <c r="D164" s="10">
        <v>1.25</v>
      </c>
      <c r="E164" s="22">
        <f t="shared" si="15"/>
        <v>4361.25</v>
      </c>
      <c r="F164" s="10">
        <v>1.25</v>
      </c>
      <c r="G164" s="23">
        <f t="shared" si="16"/>
        <v>4361.25</v>
      </c>
      <c r="H164" s="24">
        <f t="shared" si="17"/>
        <v>0</v>
      </c>
      <c r="I164" s="24">
        <v>4</v>
      </c>
      <c r="J164" s="24">
        <f t="shared" si="18"/>
        <v>1</v>
      </c>
      <c r="K164" s="23">
        <f t="shared" si="20"/>
        <v>2.758668244400047</v>
      </c>
      <c r="L164" s="10">
        <f t="shared" si="19"/>
        <v>2406.2483761779408</v>
      </c>
    </row>
    <row r="165" spans="1:13" s="1" customFormat="1" ht="15.45" customHeight="1">
      <c r="A165" s="16" t="s">
        <v>200</v>
      </c>
      <c r="B165" s="17">
        <v>1853</v>
      </c>
      <c r="C165" s="17">
        <f t="shared" si="14"/>
        <v>463.25</v>
      </c>
      <c r="D165" s="10">
        <v>1.25</v>
      </c>
      <c r="E165" s="22">
        <f t="shared" si="15"/>
        <v>2316.25</v>
      </c>
      <c r="F165" s="10">
        <v>1.25</v>
      </c>
      <c r="G165" s="23">
        <f t="shared" si="16"/>
        <v>2316.25</v>
      </c>
      <c r="H165" s="24">
        <f t="shared" si="17"/>
        <v>0</v>
      </c>
      <c r="I165" s="24">
        <v>4</v>
      </c>
      <c r="J165" s="24">
        <f t="shared" si="18"/>
        <v>1</v>
      </c>
      <c r="K165" s="23">
        <f t="shared" si="20"/>
        <v>2.758668244400047</v>
      </c>
      <c r="L165" s="10">
        <f t="shared" si="19"/>
        <v>1277.9530642183217</v>
      </c>
    </row>
    <row r="166" spans="1:13" s="1" customFormat="1" ht="15.45" customHeight="1">
      <c r="A166" s="16" t="s">
        <v>19</v>
      </c>
      <c r="B166" s="17">
        <v>6759</v>
      </c>
      <c r="C166" s="17">
        <f t="shared" si="14"/>
        <v>1689.75</v>
      </c>
      <c r="D166" s="10">
        <v>1.25</v>
      </c>
      <c r="E166" s="22">
        <f t="shared" si="15"/>
        <v>8448.75</v>
      </c>
      <c r="F166" s="10">
        <v>1.25</v>
      </c>
      <c r="G166" s="23">
        <f t="shared" si="16"/>
        <v>8448.75</v>
      </c>
      <c r="H166" s="24">
        <f t="shared" si="17"/>
        <v>0</v>
      </c>
      <c r="I166" s="24">
        <v>4</v>
      </c>
      <c r="J166" s="24">
        <f t="shared" si="18"/>
        <v>1</v>
      </c>
      <c r="K166" s="23">
        <f t="shared" si="20"/>
        <v>2.758668244400047</v>
      </c>
      <c r="L166" s="10">
        <f t="shared" si="19"/>
        <v>4661.4596659749795</v>
      </c>
    </row>
    <row r="167" spans="1:13" s="1" customFormat="1" ht="15.45" customHeight="1">
      <c r="A167" s="16" t="s">
        <v>265</v>
      </c>
      <c r="B167" s="17">
        <v>4390</v>
      </c>
      <c r="C167" s="17">
        <f t="shared" si="14"/>
        <v>1097.5</v>
      </c>
      <c r="D167" s="10">
        <v>1.25</v>
      </c>
      <c r="E167" s="22">
        <f t="shared" si="15"/>
        <v>5487.5</v>
      </c>
      <c r="F167" s="10">
        <v>0</v>
      </c>
      <c r="G167" s="23">
        <f t="shared" si="16"/>
        <v>0</v>
      </c>
      <c r="H167" s="24">
        <f t="shared" si="17"/>
        <v>5487.5</v>
      </c>
      <c r="I167" s="24">
        <v>4</v>
      </c>
      <c r="J167" s="24">
        <f t="shared" si="18"/>
        <v>0</v>
      </c>
      <c r="K167" s="23">
        <f t="shared" si="20"/>
        <v>0</v>
      </c>
      <c r="L167" s="10">
        <f t="shared" si="19"/>
        <v>0</v>
      </c>
      <c r="M167" s="52"/>
    </row>
    <row r="168" spans="1:13" s="1" customFormat="1" ht="15.45" customHeight="1">
      <c r="A168" s="16" t="s">
        <v>279</v>
      </c>
      <c r="B168" s="17">
        <v>2539</v>
      </c>
      <c r="C168" s="17">
        <f t="shared" si="14"/>
        <v>634.75</v>
      </c>
      <c r="D168" s="10">
        <v>1.25</v>
      </c>
      <c r="E168" s="22">
        <f t="shared" si="15"/>
        <v>3173.75</v>
      </c>
      <c r="F168" s="10">
        <v>1.25</v>
      </c>
      <c r="G168" s="23">
        <f t="shared" si="16"/>
        <v>3173.75</v>
      </c>
      <c r="H168" s="24">
        <f t="shared" si="17"/>
        <v>0</v>
      </c>
      <c r="I168" s="24">
        <v>4</v>
      </c>
      <c r="J168" s="24">
        <f t="shared" si="18"/>
        <v>1</v>
      </c>
      <c r="K168" s="23">
        <f t="shared" si="20"/>
        <v>2.758668244400047</v>
      </c>
      <c r="L168" s="10">
        <f t="shared" si="19"/>
        <v>1751.0646681329299</v>
      </c>
    </row>
    <row r="169" spans="1:13" s="1" customFormat="1" ht="15.45" customHeight="1">
      <c r="A169" s="16" t="s">
        <v>235</v>
      </c>
      <c r="B169" s="17">
        <v>3615</v>
      </c>
      <c r="C169" s="17">
        <f t="shared" si="14"/>
        <v>903.75</v>
      </c>
      <c r="D169" s="10">
        <v>1.25</v>
      </c>
      <c r="E169" s="22">
        <f t="shared" si="15"/>
        <v>4518.75</v>
      </c>
      <c r="F169" s="10">
        <v>1.25</v>
      </c>
      <c r="G169" s="23">
        <f t="shared" si="16"/>
        <v>4518.75</v>
      </c>
      <c r="H169" s="24">
        <f t="shared" si="17"/>
        <v>0</v>
      </c>
      <c r="I169" s="24">
        <v>4</v>
      </c>
      <c r="J169" s="24">
        <f t="shared" si="18"/>
        <v>1</v>
      </c>
      <c r="K169" s="23">
        <f t="shared" si="20"/>
        <v>2.758668244400047</v>
      </c>
      <c r="L169" s="10">
        <f t="shared" si="19"/>
        <v>2493.1464258765423</v>
      </c>
    </row>
    <row r="170" spans="1:13" s="1" customFormat="1" ht="15.45" customHeight="1">
      <c r="A170" s="16" t="s">
        <v>196</v>
      </c>
      <c r="B170" s="17">
        <v>4010</v>
      </c>
      <c r="C170" s="17">
        <f t="shared" si="14"/>
        <v>1002.5</v>
      </c>
      <c r="D170" s="10">
        <v>1.25</v>
      </c>
      <c r="E170" s="22">
        <f t="shared" si="15"/>
        <v>5012.5</v>
      </c>
      <c r="F170" s="10">
        <v>0</v>
      </c>
      <c r="G170" s="23">
        <f t="shared" si="16"/>
        <v>0</v>
      </c>
      <c r="H170" s="24">
        <f t="shared" si="17"/>
        <v>5012.5</v>
      </c>
      <c r="I170" s="24">
        <v>4</v>
      </c>
      <c r="J170" s="24">
        <f t="shared" si="18"/>
        <v>0</v>
      </c>
      <c r="K170" s="23">
        <f t="shared" si="20"/>
        <v>0</v>
      </c>
      <c r="L170" s="10">
        <f t="shared" si="19"/>
        <v>0</v>
      </c>
    </row>
    <row r="171" spans="1:13" s="1" customFormat="1" ht="15.45" customHeight="1">
      <c r="A171" s="16" t="s">
        <v>45</v>
      </c>
      <c r="B171" s="17">
        <v>4386</v>
      </c>
      <c r="C171" s="17">
        <f t="shared" si="14"/>
        <v>1096.5</v>
      </c>
      <c r="D171" s="10">
        <v>1.25</v>
      </c>
      <c r="E171" s="22">
        <f t="shared" si="15"/>
        <v>5482.5</v>
      </c>
      <c r="F171" s="10">
        <v>0</v>
      </c>
      <c r="G171" s="23">
        <f t="shared" si="16"/>
        <v>0</v>
      </c>
      <c r="H171" s="24">
        <f t="shared" si="17"/>
        <v>5482.5</v>
      </c>
      <c r="I171" s="24">
        <v>4</v>
      </c>
      <c r="J171" s="24">
        <f t="shared" si="18"/>
        <v>0</v>
      </c>
      <c r="K171" s="23">
        <f t="shared" si="20"/>
        <v>0</v>
      </c>
      <c r="L171" s="10">
        <f t="shared" si="19"/>
        <v>0</v>
      </c>
    </row>
    <row r="172" spans="1:13" s="1" customFormat="1" ht="15.45" customHeight="1">
      <c r="A172" s="16" t="s">
        <v>57</v>
      </c>
      <c r="B172" s="17">
        <v>4288</v>
      </c>
      <c r="C172" s="17">
        <f t="shared" si="14"/>
        <v>1072</v>
      </c>
      <c r="D172" s="10">
        <v>1.25</v>
      </c>
      <c r="E172" s="22">
        <f t="shared" si="15"/>
        <v>5360</v>
      </c>
      <c r="F172" s="10">
        <v>1.25</v>
      </c>
      <c r="G172" s="23">
        <f t="shared" si="16"/>
        <v>5360</v>
      </c>
      <c r="H172" s="24">
        <f t="shared" si="17"/>
        <v>0</v>
      </c>
      <c r="I172" s="24">
        <v>4</v>
      </c>
      <c r="J172" s="24">
        <f t="shared" si="18"/>
        <v>1</v>
      </c>
      <c r="K172" s="23">
        <f t="shared" si="20"/>
        <v>2.758668244400047</v>
      </c>
      <c r="L172" s="10">
        <f t="shared" si="19"/>
        <v>2957.2923579968506</v>
      </c>
    </row>
    <row r="173" spans="1:13" s="1" customFormat="1" ht="15.45" customHeight="1">
      <c r="A173" s="16" t="s">
        <v>73</v>
      </c>
      <c r="B173" s="17">
        <v>5728</v>
      </c>
      <c r="C173" s="17">
        <f t="shared" si="14"/>
        <v>1432</v>
      </c>
      <c r="D173" s="10">
        <v>1.25</v>
      </c>
      <c r="E173" s="22">
        <f t="shared" si="15"/>
        <v>7160</v>
      </c>
      <c r="F173" s="10">
        <v>0</v>
      </c>
      <c r="G173" s="23">
        <f t="shared" si="16"/>
        <v>0</v>
      </c>
      <c r="H173" s="24">
        <f t="shared" si="17"/>
        <v>7160</v>
      </c>
      <c r="I173" s="24">
        <v>4</v>
      </c>
      <c r="J173" s="24">
        <f t="shared" si="18"/>
        <v>0</v>
      </c>
      <c r="K173" s="23">
        <f t="shared" si="20"/>
        <v>0</v>
      </c>
      <c r="L173" s="10">
        <f t="shared" si="19"/>
        <v>0</v>
      </c>
    </row>
    <row r="174" spans="1:13" s="1" customFormat="1" ht="15.45" customHeight="1">
      <c r="A174" s="16" t="s">
        <v>134</v>
      </c>
      <c r="B174" s="17">
        <v>2817</v>
      </c>
      <c r="C174" s="17">
        <f t="shared" si="14"/>
        <v>704.25</v>
      </c>
      <c r="D174" s="10">
        <v>1.25</v>
      </c>
      <c r="E174" s="22">
        <f t="shared" si="15"/>
        <v>3521.25</v>
      </c>
      <c r="F174" s="10">
        <v>1.25</v>
      </c>
      <c r="G174" s="23">
        <f t="shared" si="16"/>
        <v>3521.25</v>
      </c>
      <c r="H174" s="24">
        <f t="shared" si="17"/>
        <v>0</v>
      </c>
      <c r="I174" s="24">
        <v>4</v>
      </c>
      <c r="J174" s="24">
        <f t="shared" si="18"/>
        <v>1</v>
      </c>
      <c r="K174" s="23">
        <f t="shared" si="20"/>
        <v>2.758668244400047</v>
      </c>
      <c r="L174" s="10">
        <f t="shared" si="19"/>
        <v>1942.7921111187331</v>
      </c>
    </row>
    <row r="175" spans="1:13" s="1" customFormat="1" ht="15.45" customHeight="1">
      <c r="A175" s="16" t="s">
        <v>304</v>
      </c>
      <c r="B175" s="17">
        <v>3603</v>
      </c>
      <c r="C175" s="17">
        <f t="shared" si="14"/>
        <v>900.75</v>
      </c>
      <c r="D175" s="10">
        <v>1.25</v>
      </c>
      <c r="E175" s="22">
        <f t="shared" si="15"/>
        <v>4503.75</v>
      </c>
      <c r="F175" s="10">
        <v>1.25</v>
      </c>
      <c r="G175" s="23">
        <f t="shared" si="16"/>
        <v>4503.75</v>
      </c>
      <c r="H175" s="24">
        <f t="shared" si="17"/>
        <v>0</v>
      </c>
      <c r="I175" s="24">
        <v>4</v>
      </c>
      <c r="J175" s="24">
        <f t="shared" si="18"/>
        <v>1</v>
      </c>
      <c r="K175" s="23">
        <f t="shared" si="20"/>
        <v>2.758668244400047</v>
      </c>
      <c r="L175" s="10">
        <f t="shared" si="19"/>
        <v>2484.8704211433424</v>
      </c>
    </row>
    <row r="176" spans="1:13" s="1" customFormat="1" ht="15.45" customHeight="1">
      <c r="A176" s="16" t="s">
        <v>169</v>
      </c>
      <c r="B176" s="17">
        <v>2848</v>
      </c>
      <c r="C176" s="17">
        <f t="shared" si="14"/>
        <v>712</v>
      </c>
      <c r="D176" s="10">
        <v>1.25</v>
      </c>
      <c r="E176" s="22">
        <f t="shared" si="15"/>
        <v>3560</v>
      </c>
      <c r="F176" s="10">
        <v>0</v>
      </c>
      <c r="G176" s="23">
        <f t="shared" si="16"/>
        <v>0</v>
      </c>
      <c r="H176" s="24">
        <f t="shared" si="17"/>
        <v>3560</v>
      </c>
      <c r="I176" s="24">
        <v>4</v>
      </c>
      <c r="J176" s="24">
        <f t="shared" si="18"/>
        <v>0</v>
      </c>
      <c r="K176" s="23">
        <f t="shared" si="20"/>
        <v>0</v>
      </c>
      <c r="L176" s="10">
        <f t="shared" si="19"/>
        <v>0</v>
      </c>
    </row>
    <row r="177" spans="1:12" s="1" customFormat="1" ht="15.45" customHeight="1">
      <c r="A177" s="16" t="s">
        <v>33</v>
      </c>
      <c r="B177" s="17">
        <v>5114</v>
      </c>
      <c r="C177" s="17">
        <f t="shared" si="14"/>
        <v>1278.5</v>
      </c>
      <c r="D177" s="10">
        <v>1.25</v>
      </c>
      <c r="E177" s="22">
        <f t="shared" si="15"/>
        <v>6392.5</v>
      </c>
      <c r="F177" s="10">
        <v>1.25</v>
      </c>
      <c r="G177" s="23">
        <f t="shared" si="16"/>
        <v>6392.5</v>
      </c>
      <c r="H177" s="24">
        <f t="shared" si="17"/>
        <v>0</v>
      </c>
      <c r="I177" s="24">
        <v>4</v>
      </c>
      <c r="J177" s="24">
        <f t="shared" si="18"/>
        <v>1</v>
      </c>
      <c r="K177" s="23">
        <f t="shared" si="20"/>
        <v>2.758668244400047</v>
      </c>
      <c r="L177" s="10">
        <f t="shared" si="19"/>
        <v>3526.95735046546</v>
      </c>
    </row>
    <row r="178" spans="1:12" s="1" customFormat="1" ht="15.45" customHeight="1">
      <c r="A178" s="16" t="s">
        <v>232</v>
      </c>
      <c r="B178" s="17">
        <v>2072</v>
      </c>
      <c r="C178" s="17">
        <f t="shared" si="14"/>
        <v>518</v>
      </c>
      <c r="D178" s="10">
        <v>1.25</v>
      </c>
      <c r="E178" s="22">
        <f t="shared" si="15"/>
        <v>2590</v>
      </c>
      <c r="F178" s="10">
        <v>0</v>
      </c>
      <c r="G178" s="23">
        <f t="shared" si="16"/>
        <v>0</v>
      </c>
      <c r="H178" s="24">
        <f t="shared" si="17"/>
        <v>2590</v>
      </c>
      <c r="I178" s="24">
        <v>4</v>
      </c>
      <c r="J178" s="24">
        <f t="shared" si="18"/>
        <v>0</v>
      </c>
      <c r="K178" s="23">
        <f t="shared" si="20"/>
        <v>0</v>
      </c>
      <c r="L178" s="10">
        <f t="shared" si="19"/>
        <v>0</v>
      </c>
    </row>
    <row r="179" spans="1:12" s="1" customFormat="1" ht="15.45" customHeight="1">
      <c r="A179" s="16" t="s">
        <v>273</v>
      </c>
      <c r="B179" s="17">
        <v>2711</v>
      </c>
      <c r="C179" s="17">
        <f t="shared" si="14"/>
        <v>677.75</v>
      </c>
      <c r="D179" s="10">
        <v>1.25</v>
      </c>
      <c r="E179" s="22">
        <f t="shared" si="15"/>
        <v>3388.75</v>
      </c>
      <c r="F179" s="10">
        <v>0</v>
      </c>
      <c r="G179" s="23">
        <f t="shared" si="16"/>
        <v>0</v>
      </c>
      <c r="H179" s="24">
        <f t="shared" si="17"/>
        <v>3388.75</v>
      </c>
      <c r="I179" s="24">
        <v>4</v>
      </c>
      <c r="J179" s="24">
        <f t="shared" si="18"/>
        <v>0</v>
      </c>
      <c r="K179" s="23">
        <f t="shared" si="20"/>
        <v>0</v>
      </c>
      <c r="L179" s="10">
        <f t="shared" si="19"/>
        <v>0</v>
      </c>
    </row>
    <row r="180" spans="1:12" s="1" customFormat="1" ht="15.45" customHeight="1">
      <c r="A180" s="16" t="s">
        <v>153</v>
      </c>
      <c r="B180" s="17">
        <v>2165</v>
      </c>
      <c r="C180" s="17">
        <f t="shared" si="14"/>
        <v>541.25</v>
      </c>
      <c r="D180" s="10">
        <v>1.25</v>
      </c>
      <c r="E180" s="22">
        <f t="shared" si="15"/>
        <v>2706.25</v>
      </c>
      <c r="F180" s="10">
        <v>1.25</v>
      </c>
      <c r="G180" s="23">
        <f t="shared" si="16"/>
        <v>2706.25</v>
      </c>
      <c r="H180" s="24">
        <f t="shared" si="17"/>
        <v>0</v>
      </c>
      <c r="I180" s="24">
        <v>4</v>
      </c>
      <c r="J180" s="24">
        <f t="shared" si="18"/>
        <v>1</v>
      </c>
      <c r="K180" s="23">
        <f t="shared" si="20"/>
        <v>2.758668244400047</v>
      </c>
      <c r="L180" s="10">
        <f t="shared" si="19"/>
        <v>1493.1291872815254</v>
      </c>
    </row>
    <row r="181" spans="1:12" s="1" customFormat="1" ht="15.45" customHeight="1">
      <c r="A181" s="16" t="s">
        <v>89</v>
      </c>
      <c r="B181" s="17">
        <v>5235</v>
      </c>
      <c r="C181" s="17">
        <f t="shared" si="14"/>
        <v>1308.75</v>
      </c>
      <c r="D181" s="10">
        <v>1.25</v>
      </c>
      <c r="E181" s="22">
        <f t="shared" si="15"/>
        <v>6543.75</v>
      </c>
      <c r="F181" s="10">
        <v>1.25</v>
      </c>
      <c r="G181" s="23">
        <f t="shared" si="16"/>
        <v>6543.75</v>
      </c>
      <c r="H181" s="24">
        <f t="shared" si="17"/>
        <v>0</v>
      </c>
      <c r="I181" s="24">
        <v>4</v>
      </c>
      <c r="J181" s="24">
        <f t="shared" si="18"/>
        <v>1</v>
      </c>
      <c r="K181" s="23">
        <f t="shared" si="20"/>
        <v>2.758668244400047</v>
      </c>
      <c r="L181" s="10">
        <f t="shared" si="19"/>
        <v>3610.4070648585616</v>
      </c>
    </row>
    <row r="182" spans="1:12" s="1" customFormat="1" ht="15.45" customHeight="1">
      <c r="A182" s="16" t="s">
        <v>128</v>
      </c>
      <c r="B182" s="17">
        <v>2876</v>
      </c>
      <c r="C182" s="17">
        <f t="shared" si="14"/>
        <v>719</v>
      </c>
      <c r="D182" s="10">
        <v>1.25</v>
      </c>
      <c r="E182" s="22">
        <f t="shared" si="15"/>
        <v>3595</v>
      </c>
      <c r="F182" s="10">
        <v>1.25</v>
      </c>
      <c r="G182" s="23">
        <f t="shared" si="16"/>
        <v>3595</v>
      </c>
      <c r="H182" s="24">
        <f t="shared" si="17"/>
        <v>0</v>
      </c>
      <c r="I182" s="24">
        <v>4</v>
      </c>
      <c r="J182" s="24">
        <f t="shared" si="18"/>
        <v>1</v>
      </c>
      <c r="K182" s="23">
        <f t="shared" si="20"/>
        <v>2.758668244400047</v>
      </c>
      <c r="L182" s="10">
        <f t="shared" si="19"/>
        <v>1983.4824677236338</v>
      </c>
    </row>
    <row r="183" spans="1:12" s="1" customFormat="1" ht="15.45" customHeight="1">
      <c r="A183" s="16" t="s">
        <v>241</v>
      </c>
      <c r="B183" s="17">
        <v>2425</v>
      </c>
      <c r="C183" s="17">
        <f t="shared" si="14"/>
        <v>606.25</v>
      </c>
      <c r="D183" s="10">
        <v>1.25</v>
      </c>
      <c r="E183" s="22">
        <f t="shared" si="15"/>
        <v>3031.25</v>
      </c>
      <c r="F183" s="10">
        <v>0</v>
      </c>
      <c r="G183" s="23">
        <f t="shared" si="16"/>
        <v>0</v>
      </c>
      <c r="H183" s="24">
        <f t="shared" si="17"/>
        <v>3031.25</v>
      </c>
      <c r="I183" s="24">
        <v>4</v>
      </c>
      <c r="J183" s="24">
        <f t="shared" si="18"/>
        <v>0</v>
      </c>
      <c r="K183" s="23">
        <f t="shared" si="20"/>
        <v>0</v>
      </c>
      <c r="L183" s="10">
        <f t="shared" si="19"/>
        <v>0</v>
      </c>
    </row>
    <row r="184" spans="1:12" s="1" customFormat="1" ht="15.45" customHeight="1">
      <c r="A184" s="16" t="s">
        <v>60</v>
      </c>
      <c r="B184" s="17">
        <v>4100</v>
      </c>
      <c r="C184" s="17">
        <f t="shared" si="14"/>
        <v>1025</v>
      </c>
      <c r="D184" s="10">
        <v>1.25</v>
      </c>
      <c r="E184" s="22">
        <f t="shared" si="15"/>
        <v>5125</v>
      </c>
      <c r="F184" s="10">
        <v>1.25</v>
      </c>
      <c r="G184" s="23">
        <f t="shared" si="16"/>
        <v>5125</v>
      </c>
      <c r="H184" s="24">
        <f t="shared" si="17"/>
        <v>0</v>
      </c>
      <c r="I184" s="24">
        <v>4</v>
      </c>
      <c r="J184" s="24">
        <f t="shared" si="18"/>
        <v>1</v>
      </c>
      <c r="K184" s="23">
        <f t="shared" si="20"/>
        <v>2.758668244400047</v>
      </c>
      <c r="L184" s="10">
        <f t="shared" si="19"/>
        <v>2827.6349505100484</v>
      </c>
    </row>
    <row r="185" spans="1:12" s="1" customFormat="1" ht="15.45" customHeight="1">
      <c r="A185" s="16" t="s">
        <v>177</v>
      </c>
      <c r="B185" s="17">
        <v>2479</v>
      </c>
      <c r="C185" s="17">
        <f t="shared" si="14"/>
        <v>619.75</v>
      </c>
      <c r="D185" s="10">
        <v>1.25</v>
      </c>
      <c r="E185" s="22">
        <f t="shared" si="15"/>
        <v>3098.75</v>
      </c>
      <c r="F185" s="10">
        <v>1.25</v>
      </c>
      <c r="G185" s="23">
        <f t="shared" si="16"/>
        <v>3098.75</v>
      </c>
      <c r="H185" s="24">
        <f t="shared" si="17"/>
        <v>0</v>
      </c>
      <c r="I185" s="24">
        <v>4</v>
      </c>
      <c r="J185" s="24">
        <f t="shared" si="18"/>
        <v>1</v>
      </c>
      <c r="K185" s="23">
        <f t="shared" si="20"/>
        <v>2.758668244400047</v>
      </c>
      <c r="L185" s="10">
        <f t="shared" si="19"/>
        <v>1709.6846444669291</v>
      </c>
    </row>
    <row r="186" spans="1:12" s="1" customFormat="1" ht="15.45" customHeight="1">
      <c r="A186" s="16" t="s">
        <v>264</v>
      </c>
      <c r="B186" s="17">
        <v>9831</v>
      </c>
      <c r="C186" s="17">
        <f t="shared" si="14"/>
        <v>2457.75</v>
      </c>
      <c r="D186" s="10">
        <v>1.25</v>
      </c>
      <c r="E186" s="22">
        <f t="shared" si="15"/>
        <v>12288.75</v>
      </c>
      <c r="F186" s="10">
        <v>0</v>
      </c>
      <c r="G186" s="23">
        <f t="shared" si="16"/>
        <v>0</v>
      </c>
      <c r="H186" s="24">
        <f t="shared" si="17"/>
        <v>12288.75</v>
      </c>
      <c r="I186" s="24">
        <v>4</v>
      </c>
      <c r="J186" s="24">
        <f t="shared" si="18"/>
        <v>0</v>
      </c>
      <c r="K186" s="23">
        <f t="shared" si="20"/>
        <v>0</v>
      </c>
      <c r="L186" s="10">
        <f t="shared" si="19"/>
        <v>0</v>
      </c>
    </row>
    <row r="187" spans="1:12" s="1" customFormat="1" ht="15.45" customHeight="1">
      <c r="A187" s="16" t="s">
        <v>72</v>
      </c>
      <c r="B187" s="17">
        <v>3989</v>
      </c>
      <c r="C187" s="17">
        <f t="shared" si="14"/>
        <v>997.25</v>
      </c>
      <c r="D187" s="10">
        <v>1.25</v>
      </c>
      <c r="E187" s="22">
        <f t="shared" si="15"/>
        <v>4986.25</v>
      </c>
      <c r="F187" s="10">
        <v>1.25</v>
      </c>
      <c r="G187" s="23">
        <f t="shared" si="16"/>
        <v>4986.25</v>
      </c>
      <c r="H187" s="24">
        <f t="shared" si="17"/>
        <v>0</v>
      </c>
      <c r="I187" s="24">
        <v>4</v>
      </c>
      <c r="J187" s="24">
        <f t="shared" si="18"/>
        <v>1</v>
      </c>
      <c r="K187" s="23">
        <f t="shared" si="20"/>
        <v>2.758668244400047</v>
      </c>
      <c r="L187" s="10">
        <f t="shared" si="19"/>
        <v>2751.0819067279467</v>
      </c>
    </row>
    <row r="188" spans="1:12" s="1" customFormat="1" ht="15.45" customHeight="1">
      <c r="A188" s="16" t="s">
        <v>38</v>
      </c>
      <c r="B188" s="17">
        <v>7253</v>
      </c>
      <c r="C188" s="17">
        <f t="shared" si="14"/>
        <v>1813.25</v>
      </c>
      <c r="D188" s="10">
        <v>1.25</v>
      </c>
      <c r="E188" s="22">
        <f t="shared" si="15"/>
        <v>9066.25</v>
      </c>
      <c r="F188" s="10">
        <v>1.25</v>
      </c>
      <c r="G188" s="23">
        <f t="shared" si="16"/>
        <v>9066.25</v>
      </c>
      <c r="H188" s="24">
        <f t="shared" si="17"/>
        <v>0</v>
      </c>
      <c r="I188" s="24">
        <v>4</v>
      </c>
      <c r="J188" s="24">
        <f t="shared" si="18"/>
        <v>1</v>
      </c>
      <c r="K188" s="23">
        <f t="shared" si="20"/>
        <v>2.758668244400047</v>
      </c>
      <c r="L188" s="10">
        <f t="shared" si="19"/>
        <v>5002.1551941583848</v>
      </c>
    </row>
    <row r="189" spans="1:12" s="1" customFormat="1" ht="15.45" customHeight="1">
      <c r="A189" s="16" t="s">
        <v>255</v>
      </c>
      <c r="B189" s="17">
        <v>3616</v>
      </c>
      <c r="C189" s="17">
        <f t="shared" si="14"/>
        <v>904</v>
      </c>
      <c r="D189" s="10">
        <v>1.25</v>
      </c>
      <c r="E189" s="22">
        <f t="shared" si="15"/>
        <v>4520</v>
      </c>
      <c r="F189" s="10">
        <v>0</v>
      </c>
      <c r="G189" s="23">
        <f t="shared" si="16"/>
        <v>0</v>
      </c>
      <c r="H189" s="24">
        <f t="shared" si="17"/>
        <v>4520</v>
      </c>
      <c r="I189" s="24">
        <v>4</v>
      </c>
      <c r="J189" s="24">
        <f t="shared" si="18"/>
        <v>0</v>
      </c>
      <c r="K189" s="23">
        <f t="shared" si="20"/>
        <v>0</v>
      </c>
      <c r="L189" s="10">
        <f t="shared" si="19"/>
        <v>0</v>
      </c>
    </row>
    <row r="190" spans="1:12" s="1" customFormat="1" ht="15.45" customHeight="1">
      <c r="A190" s="16" t="s">
        <v>167</v>
      </c>
      <c r="B190" s="17">
        <v>3389</v>
      </c>
      <c r="C190" s="17">
        <f t="shared" ref="C190:C252" si="21">B190/I190</f>
        <v>847.25</v>
      </c>
      <c r="D190" s="10">
        <v>1.25</v>
      </c>
      <c r="E190" s="22">
        <f t="shared" ref="E190:E252" si="22">B190*D190</f>
        <v>4236.25</v>
      </c>
      <c r="F190" s="10">
        <v>1.25</v>
      </c>
      <c r="G190" s="23">
        <f t="shared" ref="G190:G252" si="23">B190*F190</f>
        <v>4236.25</v>
      </c>
      <c r="H190" s="24">
        <f t="shared" ref="H190:H252" si="24">E190-G190</f>
        <v>0</v>
      </c>
      <c r="I190" s="24">
        <v>4</v>
      </c>
      <c r="J190" s="24">
        <f t="shared" ref="J190:J252" si="25">F190/1.25</f>
        <v>1</v>
      </c>
      <c r="K190" s="23">
        <f t="shared" si="20"/>
        <v>2.758668244400047</v>
      </c>
      <c r="L190" s="10">
        <f t="shared" ref="L190:L252" si="26">K190*C190</f>
        <v>2337.28167006794</v>
      </c>
    </row>
    <row r="191" spans="1:12" s="1" customFormat="1" ht="15.45" customHeight="1">
      <c r="A191" s="16" t="s">
        <v>218</v>
      </c>
      <c r="B191" s="17">
        <v>2139</v>
      </c>
      <c r="C191" s="17">
        <f t="shared" si="21"/>
        <v>534.75</v>
      </c>
      <c r="D191" s="10">
        <v>1.25</v>
      </c>
      <c r="E191" s="22">
        <f t="shared" si="22"/>
        <v>2673.75</v>
      </c>
      <c r="F191" s="10">
        <v>0</v>
      </c>
      <c r="G191" s="23">
        <f t="shared" si="23"/>
        <v>0</v>
      </c>
      <c r="H191" s="24">
        <f t="shared" si="24"/>
        <v>2673.75</v>
      </c>
      <c r="I191" s="24">
        <v>4</v>
      </c>
      <c r="J191" s="24">
        <f t="shared" si="25"/>
        <v>0</v>
      </c>
      <c r="K191" s="23">
        <f t="shared" si="20"/>
        <v>0</v>
      </c>
      <c r="L191" s="10">
        <f t="shared" si="26"/>
        <v>0</v>
      </c>
    </row>
    <row r="192" spans="1:12" s="1" customFormat="1" ht="15.45" customHeight="1">
      <c r="A192" s="16" t="s">
        <v>263</v>
      </c>
      <c r="B192" s="17">
        <v>1039</v>
      </c>
      <c r="C192" s="17">
        <f t="shared" si="21"/>
        <v>259.75</v>
      </c>
      <c r="D192" s="10">
        <v>1.25</v>
      </c>
      <c r="E192" s="22">
        <f t="shared" si="22"/>
        <v>1298.75</v>
      </c>
      <c r="F192" s="10">
        <v>1.25</v>
      </c>
      <c r="G192" s="23">
        <f t="shared" si="23"/>
        <v>1298.75</v>
      </c>
      <c r="H192" s="24">
        <f t="shared" si="24"/>
        <v>0</v>
      </c>
      <c r="I192" s="24">
        <v>4</v>
      </c>
      <c r="J192" s="24">
        <f t="shared" si="25"/>
        <v>1</v>
      </c>
      <c r="K192" s="23">
        <f t="shared" si="20"/>
        <v>2.758668244400047</v>
      </c>
      <c r="L192" s="10">
        <f t="shared" si="26"/>
        <v>716.56407648291224</v>
      </c>
    </row>
    <row r="193" spans="1:13" s="1" customFormat="1" ht="15.45" customHeight="1">
      <c r="A193" s="16" t="s">
        <v>159</v>
      </c>
      <c r="B193" s="17">
        <v>4504</v>
      </c>
      <c r="C193" s="17">
        <f t="shared" si="21"/>
        <v>1126</v>
      </c>
      <c r="D193" s="10">
        <v>1.25</v>
      </c>
      <c r="E193" s="22">
        <f t="shared" si="22"/>
        <v>5630</v>
      </c>
      <c r="F193" s="10">
        <v>0</v>
      </c>
      <c r="G193" s="23">
        <f t="shared" si="23"/>
        <v>0</v>
      </c>
      <c r="H193" s="24">
        <f t="shared" si="24"/>
        <v>5630</v>
      </c>
      <c r="I193" s="24">
        <v>4</v>
      </c>
      <c r="J193" s="24">
        <f t="shared" si="25"/>
        <v>0</v>
      </c>
      <c r="K193" s="23">
        <f t="shared" si="20"/>
        <v>0</v>
      </c>
      <c r="L193" s="10">
        <f t="shared" si="26"/>
        <v>0</v>
      </c>
    </row>
    <row r="194" spans="1:13" s="1" customFormat="1" ht="15.45" customHeight="1">
      <c r="A194" s="16" t="s">
        <v>107</v>
      </c>
      <c r="B194" s="17">
        <v>2862</v>
      </c>
      <c r="C194" s="17">
        <f t="shared" si="21"/>
        <v>715.5</v>
      </c>
      <c r="D194" s="10">
        <v>1.25</v>
      </c>
      <c r="E194" s="22">
        <f t="shared" si="22"/>
        <v>3577.5</v>
      </c>
      <c r="F194" s="10">
        <v>1.25</v>
      </c>
      <c r="G194" s="23">
        <f t="shared" si="23"/>
        <v>3577.5</v>
      </c>
      <c r="H194" s="24">
        <f t="shared" si="24"/>
        <v>0</v>
      </c>
      <c r="I194" s="24">
        <v>4</v>
      </c>
      <c r="J194" s="24">
        <f t="shared" si="25"/>
        <v>1</v>
      </c>
      <c r="K194" s="23">
        <f t="shared" ref="K194:K257" si="27">J194*$H$285</f>
        <v>2.758668244400047</v>
      </c>
      <c r="L194" s="10">
        <f t="shared" si="26"/>
        <v>1973.8271288682336</v>
      </c>
      <c r="M194" s="52"/>
    </row>
    <row r="195" spans="1:13" s="1" customFormat="1" ht="15.45" customHeight="1">
      <c r="A195" s="16" t="s">
        <v>239</v>
      </c>
      <c r="B195" s="17">
        <v>1317</v>
      </c>
      <c r="C195" s="17">
        <f t="shared" si="21"/>
        <v>329.25</v>
      </c>
      <c r="D195" s="10">
        <v>1.25</v>
      </c>
      <c r="E195" s="22">
        <f t="shared" si="22"/>
        <v>1646.25</v>
      </c>
      <c r="F195" s="10">
        <v>0</v>
      </c>
      <c r="G195" s="23">
        <f t="shared" si="23"/>
        <v>0</v>
      </c>
      <c r="H195" s="24">
        <f t="shared" si="24"/>
        <v>1646.25</v>
      </c>
      <c r="I195" s="24">
        <v>4</v>
      </c>
      <c r="J195" s="24">
        <f t="shared" si="25"/>
        <v>0</v>
      </c>
      <c r="K195" s="23">
        <f t="shared" si="27"/>
        <v>0</v>
      </c>
      <c r="L195" s="10">
        <f t="shared" si="26"/>
        <v>0</v>
      </c>
    </row>
    <row r="196" spans="1:13" s="1" customFormat="1" ht="15.45" customHeight="1">
      <c r="A196" s="16" t="s">
        <v>249</v>
      </c>
      <c r="B196" s="17">
        <v>2002</v>
      </c>
      <c r="C196" s="17">
        <f t="shared" si="21"/>
        <v>500.5</v>
      </c>
      <c r="D196" s="10">
        <v>1.25</v>
      </c>
      <c r="E196" s="22">
        <f t="shared" si="22"/>
        <v>2502.5</v>
      </c>
      <c r="F196" s="10">
        <v>0</v>
      </c>
      <c r="G196" s="23">
        <f t="shared" si="23"/>
        <v>0</v>
      </c>
      <c r="H196" s="24">
        <f t="shared" si="24"/>
        <v>2502.5</v>
      </c>
      <c r="I196" s="24">
        <v>4</v>
      </c>
      <c r="J196" s="24">
        <f t="shared" si="25"/>
        <v>0</v>
      </c>
      <c r="K196" s="23">
        <f t="shared" si="27"/>
        <v>0</v>
      </c>
      <c r="L196" s="10">
        <f t="shared" si="26"/>
        <v>0</v>
      </c>
    </row>
    <row r="197" spans="1:13" s="1" customFormat="1" ht="15.45" customHeight="1">
      <c r="A197" s="16" t="s">
        <v>141</v>
      </c>
      <c r="B197" s="17">
        <v>4089</v>
      </c>
      <c r="C197" s="17">
        <f t="shared" si="21"/>
        <v>1022.25</v>
      </c>
      <c r="D197" s="10">
        <v>1.25</v>
      </c>
      <c r="E197" s="22">
        <f t="shared" si="22"/>
        <v>5111.25</v>
      </c>
      <c r="F197" s="10">
        <v>1.25</v>
      </c>
      <c r="G197" s="23">
        <f t="shared" si="23"/>
        <v>5111.25</v>
      </c>
      <c r="H197" s="24">
        <f t="shared" si="24"/>
        <v>0</v>
      </c>
      <c r="I197" s="24">
        <v>4</v>
      </c>
      <c r="J197" s="24">
        <f t="shared" si="25"/>
        <v>1</v>
      </c>
      <c r="K197" s="23">
        <f t="shared" si="27"/>
        <v>2.758668244400047</v>
      </c>
      <c r="L197" s="10">
        <f t="shared" si="26"/>
        <v>2820.048612837948</v>
      </c>
    </row>
    <row r="198" spans="1:13" s="1" customFormat="1" ht="15.45" customHeight="1">
      <c r="A198" s="16" t="s">
        <v>64</v>
      </c>
      <c r="B198" s="17">
        <v>4320</v>
      </c>
      <c r="C198" s="17">
        <f t="shared" si="21"/>
        <v>1080</v>
      </c>
      <c r="D198" s="10">
        <v>1.25</v>
      </c>
      <c r="E198" s="22">
        <f t="shared" si="22"/>
        <v>5400</v>
      </c>
      <c r="F198" s="10">
        <v>1.25</v>
      </c>
      <c r="G198" s="23">
        <f t="shared" si="23"/>
        <v>5400</v>
      </c>
      <c r="H198" s="24">
        <f t="shared" si="24"/>
        <v>0</v>
      </c>
      <c r="I198" s="24">
        <v>4</v>
      </c>
      <c r="J198" s="24">
        <f t="shared" si="25"/>
        <v>1</v>
      </c>
      <c r="K198" s="23">
        <f t="shared" si="27"/>
        <v>2.758668244400047</v>
      </c>
      <c r="L198" s="10">
        <f t="shared" si="26"/>
        <v>2979.3617039520509</v>
      </c>
    </row>
    <row r="199" spans="1:13" s="1" customFormat="1" ht="15.45" customHeight="1">
      <c r="A199" s="16" t="s">
        <v>173</v>
      </c>
      <c r="B199" s="17">
        <v>3535</v>
      </c>
      <c r="C199" s="17">
        <f t="shared" si="21"/>
        <v>883.75</v>
      </c>
      <c r="D199" s="10">
        <v>1.25</v>
      </c>
      <c r="E199" s="22">
        <f t="shared" si="22"/>
        <v>4418.75</v>
      </c>
      <c r="F199" s="10">
        <v>1.25</v>
      </c>
      <c r="G199" s="23">
        <f t="shared" si="23"/>
        <v>4418.75</v>
      </c>
      <c r="H199" s="24">
        <f t="shared" si="24"/>
        <v>0</v>
      </c>
      <c r="I199" s="24">
        <v>4</v>
      </c>
      <c r="J199" s="24">
        <f t="shared" si="25"/>
        <v>1</v>
      </c>
      <c r="K199" s="23">
        <f t="shared" si="27"/>
        <v>2.758668244400047</v>
      </c>
      <c r="L199" s="10">
        <f t="shared" si="26"/>
        <v>2437.9730609885414</v>
      </c>
    </row>
    <row r="200" spans="1:13" s="1" customFormat="1" ht="15.45" customHeight="1">
      <c r="A200" s="16" t="s">
        <v>122</v>
      </c>
      <c r="B200" s="17">
        <v>5514</v>
      </c>
      <c r="C200" s="17">
        <f t="shared" si="21"/>
        <v>1378.5</v>
      </c>
      <c r="D200" s="10">
        <v>1.25</v>
      </c>
      <c r="E200" s="22">
        <f t="shared" si="22"/>
        <v>6892.5</v>
      </c>
      <c r="F200" s="10">
        <v>1.25</v>
      </c>
      <c r="G200" s="23">
        <f t="shared" si="23"/>
        <v>6892.5</v>
      </c>
      <c r="H200" s="24">
        <f t="shared" si="24"/>
        <v>0</v>
      </c>
      <c r="I200" s="24">
        <v>4</v>
      </c>
      <c r="J200" s="24">
        <f t="shared" si="25"/>
        <v>1</v>
      </c>
      <c r="K200" s="23">
        <f t="shared" si="27"/>
        <v>2.758668244400047</v>
      </c>
      <c r="L200" s="10">
        <f t="shared" si="26"/>
        <v>3802.8241749054646</v>
      </c>
    </row>
    <row r="201" spans="1:13" s="1" customFormat="1" ht="15.45" customHeight="1">
      <c r="A201" s="16" t="s">
        <v>197</v>
      </c>
      <c r="B201" s="17">
        <v>3692</v>
      </c>
      <c r="C201" s="17">
        <f t="shared" si="21"/>
        <v>923</v>
      </c>
      <c r="D201" s="10">
        <v>1.25</v>
      </c>
      <c r="E201" s="22">
        <f t="shared" si="22"/>
        <v>4615</v>
      </c>
      <c r="F201" s="10">
        <v>0</v>
      </c>
      <c r="G201" s="23">
        <f t="shared" si="23"/>
        <v>0</v>
      </c>
      <c r="H201" s="24">
        <f t="shared" si="24"/>
        <v>4615</v>
      </c>
      <c r="I201" s="24">
        <v>4</v>
      </c>
      <c r="J201" s="24">
        <f t="shared" si="25"/>
        <v>0</v>
      </c>
      <c r="K201" s="23">
        <f t="shared" si="27"/>
        <v>0</v>
      </c>
      <c r="L201" s="10">
        <f t="shared" si="26"/>
        <v>0</v>
      </c>
    </row>
    <row r="202" spans="1:13" s="1" customFormat="1" ht="15.45" customHeight="1">
      <c r="A202" s="16" t="s">
        <v>48</v>
      </c>
      <c r="B202" s="17">
        <v>6541</v>
      </c>
      <c r="C202" s="17">
        <f t="shared" si="21"/>
        <v>1635.25</v>
      </c>
      <c r="D202" s="10">
        <v>1.25</v>
      </c>
      <c r="E202" s="22">
        <f t="shared" si="22"/>
        <v>8176.25</v>
      </c>
      <c r="F202" s="10">
        <v>1.25</v>
      </c>
      <c r="G202" s="23">
        <f t="shared" si="23"/>
        <v>8176.25</v>
      </c>
      <c r="H202" s="24">
        <f t="shared" si="24"/>
        <v>0</v>
      </c>
      <c r="I202" s="24">
        <v>4</v>
      </c>
      <c r="J202" s="24">
        <f t="shared" si="25"/>
        <v>1</v>
      </c>
      <c r="K202" s="23">
        <f t="shared" si="27"/>
        <v>2.758668244400047</v>
      </c>
      <c r="L202" s="10">
        <f t="shared" si="26"/>
        <v>4511.1122466551769</v>
      </c>
    </row>
    <row r="203" spans="1:13" s="1" customFormat="1" ht="15.45" customHeight="1">
      <c r="A203" s="16" t="s">
        <v>25</v>
      </c>
      <c r="B203" s="17">
        <v>5700</v>
      </c>
      <c r="C203" s="17">
        <f t="shared" si="21"/>
        <v>1425</v>
      </c>
      <c r="D203" s="10">
        <v>1.25</v>
      </c>
      <c r="E203" s="22">
        <f t="shared" si="22"/>
        <v>7125</v>
      </c>
      <c r="F203" s="10">
        <v>1.25</v>
      </c>
      <c r="G203" s="23">
        <f t="shared" si="23"/>
        <v>7125</v>
      </c>
      <c r="H203" s="24">
        <f t="shared" si="24"/>
        <v>0</v>
      </c>
      <c r="I203" s="24">
        <v>4</v>
      </c>
      <c r="J203" s="24">
        <f t="shared" si="25"/>
        <v>1</v>
      </c>
      <c r="K203" s="23">
        <f t="shared" si="27"/>
        <v>2.758668244400047</v>
      </c>
      <c r="L203" s="10">
        <f t="shared" si="26"/>
        <v>3931.1022482700669</v>
      </c>
    </row>
    <row r="204" spans="1:13" s="1" customFormat="1" ht="15.45" customHeight="1">
      <c r="A204" s="16" t="s">
        <v>275</v>
      </c>
      <c r="B204" s="17">
        <v>2660</v>
      </c>
      <c r="C204" s="17">
        <f t="shared" si="21"/>
        <v>665</v>
      </c>
      <c r="D204" s="10">
        <v>1.25</v>
      </c>
      <c r="E204" s="22">
        <f t="shared" si="22"/>
        <v>3325</v>
      </c>
      <c r="F204" s="10">
        <v>0</v>
      </c>
      <c r="G204" s="23">
        <f t="shared" si="23"/>
        <v>0</v>
      </c>
      <c r="H204" s="24">
        <f t="shared" si="24"/>
        <v>3325</v>
      </c>
      <c r="I204" s="24">
        <v>4</v>
      </c>
      <c r="J204" s="24">
        <f t="shared" si="25"/>
        <v>0</v>
      </c>
      <c r="K204" s="23">
        <f t="shared" si="27"/>
        <v>0</v>
      </c>
      <c r="L204" s="10">
        <f t="shared" si="26"/>
        <v>0</v>
      </c>
    </row>
    <row r="205" spans="1:13" s="1" customFormat="1" ht="15.45" customHeight="1">
      <c r="A205" s="16" t="s">
        <v>12</v>
      </c>
      <c r="B205" s="17">
        <v>7757</v>
      </c>
      <c r="C205" s="17">
        <f t="shared" si="21"/>
        <v>1939.25</v>
      </c>
      <c r="D205" s="10">
        <v>1.25</v>
      </c>
      <c r="E205" s="22">
        <f t="shared" si="22"/>
        <v>9696.25</v>
      </c>
      <c r="F205" s="10">
        <v>1.25</v>
      </c>
      <c r="G205" s="23">
        <f t="shared" si="23"/>
        <v>9696.25</v>
      </c>
      <c r="H205" s="24">
        <f t="shared" si="24"/>
        <v>0</v>
      </c>
      <c r="I205" s="24">
        <v>4</v>
      </c>
      <c r="J205" s="24">
        <f t="shared" si="25"/>
        <v>1</v>
      </c>
      <c r="K205" s="23">
        <f t="shared" si="27"/>
        <v>2.758668244400047</v>
      </c>
      <c r="L205" s="10">
        <f t="shared" si="26"/>
        <v>5349.7473929527914</v>
      </c>
    </row>
    <row r="206" spans="1:13" s="1" customFormat="1" ht="15.45" customHeight="1">
      <c r="A206" s="16" t="s">
        <v>161</v>
      </c>
      <c r="B206" s="17">
        <v>5239</v>
      </c>
      <c r="C206" s="17">
        <f t="shared" si="21"/>
        <v>1309.75</v>
      </c>
      <c r="D206" s="10">
        <v>1.25</v>
      </c>
      <c r="E206" s="22">
        <f t="shared" si="22"/>
        <v>6548.75</v>
      </c>
      <c r="F206" s="10">
        <v>0</v>
      </c>
      <c r="G206" s="23">
        <f t="shared" si="23"/>
        <v>0</v>
      </c>
      <c r="H206" s="24">
        <f t="shared" si="24"/>
        <v>6548.75</v>
      </c>
      <c r="I206" s="24">
        <v>4</v>
      </c>
      <c r="J206" s="24">
        <f t="shared" si="25"/>
        <v>0</v>
      </c>
      <c r="K206" s="23">
        <f t="shared" si="27"/>
        <v>0</v>
      </c>
      <c r="L206" s="10">
        <f t="shared" si="26"/>
        <v>0</v>
      </c>
    </row>
    <row r="207" spans="1:13" s="1" customFormat="1" ht="15.45" customHeight="1">
      <c r="A207" s="16" t="s">
        <v>168</v>
      </c>
      <c r="B207" s="17">
        <v>2913</v>
      </c>
      <c r="C207" s="17">
        <f t="shared" si="21"/>
        <v>728.25</v>
      </c>
      <c r="D207" s="10">
        <v>1.25</v>
      </c>
      <c r="E207" s="22">
        <f t="shared" si="22"/>
        <v>3641.25</v>
      </c>
      <c r="F207" s="10">
        <v>0</v>
      </c>
      <c r="G207" s="23">
        <f t="shared" si="23"/>
        <v>0</v>
      </c>
      <c r="H207" s="24">
        <f t="shared" si="24"/>
        <v>3641.25</v>
      </c>
      <c r="I207" s="24">
        <v>4</v>
      </c>
      <c r="J207" s="24">
        <f t="shared" si="25"/>
        <v>0</v>
      </c>
      <c r="K207" s="23">
        <f t="shared" si="27"/>
        <v>0</v>
      </c>
      <c r="L207" s="10">
        <f t="shared" si="26"/>
        <v>0</v>
      </c>
    </row>
    <row r="208" spans="1:13" s="1" customFormat="1" ht="15.45" customHeight="1">
      <c r="A208" s="16" t="s">
        <v>191</v>
      </c>
      <c r="B208" s="17">
        <v>4510</v>
      </c>
      <c r="C208" s="17">
        <f t="shared" si="21"/>
        <v>1127.5</v>
      </c>
      <c r="D208" s="10">
        <v>1.25</v>
      </c>
      <c r="E208" s="22">
        <f t="shared" si="22"/>
        <v>5637.5</v>
      </c>
      <c r="F208" s="10">
        <v>1.25</v>
      </c>
      <c r="G208" s="23">
        <f t="shared" si="23"/>
        <v>5637.5</v>
      </c>
      <c r="H208" s="24">
        <f t="shared" si="24"/>
        <v>0</v>
      </c>
      <c r="I208" s="24">
        <v>4</v>
      </c>
      <c r="J208" s="24">
        <f t="shared" si="25"/>
        <v>1</v>
      </c>
      <c r="K208" s="23">
        <f t="shared" si="27"/>
        <v>2.758668244400047</v>
      </c>
      <c r="L208" s="10">
        <f t="shared" si="26"/>
        <v>3110.398445561053</v>
      </c>
    </row>
    <row r="209" spans="1:13" s="1" customFormat="1" ht="15.45" customHeight="1">
      <c r="A209" s="16" t="s">
        <v>150</v>
      </c>
      <c r="B209" s="17">
        <v>2428</v>
      </c>
      <c r="C209" s="17">
        <f t="shared" si="21"/>
        <v>607</v>
      </c>
      <c r="D209" s="10">
        <v>1.25</v>
      </c>
      <c r="E209" s="22">
        <f t="shared" si="22"/>
        <v>3035</v>
      </c>
      <c r="F209" s="10">
        <v>1.25</v>
      </c>
      <c r="G209" s="23">
        <f t="shared" si="23"/>
        <v>3035</v>
      </c>
      <c r="H209" s="24">
        <f t="shared" si="24"/>
        <v>0</v>
      </c>
      <c r="I209" s="24">
        <v>4</v>
      </c>
      <c r="J209" s="24">
        <f t="shared" si="25"/>
        <v>1</v>
      </c>
      <c r="K209" s="23">
        <f t="shared" si="27"/>
        <v>2.758668244400047</v>
      </c>
      <c r="L209" s="10">
        <f t="shared" si="26"/>
        <v>1674.5116243508285</v>
      </c>
    </row>
    <row r="210" spans="1:13" s="1" customFormat="1" ht="15.45" customHeight="1">
      <c r="A210" s="16" t="s">
        <v>61</v>
      </c>
      <c r="B210" s="17">
        <v>3648</v>
      </c>
      <c r="C210" s="17">
        <f t="shared" si="21"/>
        <v>912</v>
      </c>
      <c r="D210" s="10">
        <v>1.25</v>
      </c>
      <c r="E210" s="22">
        <f t="shared" si="22"/>
        <v>4560</v>
      </c>
      <c r="F210" s="10">
        <v>1.25</v>
      </c>
      <c r="G210" s="23">
        <f t="shared" si="23"/>
        <v>4560</v>
      </c>
      <c r="H210" s="24">
        <f t="shared" si="24"/>
        <v>0</v>
      </c>
      <c r="I210" s="24">
        <v>4</v>
      </c>
      <c r="J210" s="24">
        <f t="shared" si="25"/>
        <v>1</v>
      </c>
      <c r="K210" s="23">
        <f t="shared" si="27"/>
        <v>2.758668244400047</v>
      </c>
      <c r="L210" s="10">
        <f t="shared" si="26"/>
        <v>2515.905438892843</v>
      </c>
    </row>
    <row r="211" spans="1:13" s="1" customFormat="1" ht="15.45" customHeight="1">
      <c r="A211" s="16" t="s">
        <v>258</v>
      </c>
      <c r="B211" s="17">
        <v>907</v>
      </c>
      <c r="C211" s="17">
        <f t="shared" si="21"/>
        <v>226.75</v>
      </c>
      <c r="D211" s="10">
        <v>1.25</v>
      </c>
      <c r="E211" s="22">
        <f t="shared" si="22"/>
        <v>1133.75</v>
      </c>
      <c r="F211" s="10">
        <v>1.25</v>
      </c>
      <c r="G211" s="23">
        <f t="shared" si="23"/>
        <v>1133.75</v>
      </c>
      <c r="H211" s="24">
        <f t="shared" si="24"/>
        <v>0</v>
      </c>
      <c r="I211" s="24">
        <v>4</v>
      </c>
      <c r="J211" s="24">
        <f t="shared" si="25"/>
        <v>1</v>
      </c>
      <c r="K211" s="23">
        <f t="shared" si="27"/>
        <v>2.758668244400047</v>
      </c>
      <c r="L211" s="10">
        <f t="shared" si="26"/>
        <v>625.52802441771064</v>
      </c>
    </row>
    <row r="212" spans="1:13" s="1" customFormat="1" ht="15.45" customHeight="1">
      <c r="A212" s="16" t="s">
        <v>22</v>
      </c>
      <c r="B212" s="17">
        <v>5526</v>
      </c>
      <c r="C212" s="17">
        <f t="shared" si="21"/>
        <v>1381.5</v>
      </c>
      <c r="D212" s="10">
        <v>1.25</v>
      </c>
      <c r="E212" s="22">
        <f t="shared" si="22"/>
        <v>6907.5</v>
      </c>
      <c r="F212" s="10">
        <v>1.25</v>
      </c>
      <c r="G212" s="23">
        <f t="shared" si="23"/>
        <v>6907.5</v>
      </c>
      <c r="H212" s="24">
        <f t="shared" si="24"/>
        <v>0</v>
      </c>
      <c r="I212" s="24">
        <v>4</v>
      </c>
      <c r="J212" s="24">
        <f t="shared" si="25"/>
        <v>1</v>
      </c>
      <c r="K212" s="23">
        <f t="shared" si="27"/>
        <v>2.758668244400047</v>
      </c>
      <c r="L212" s="10">
        <f t="shared" si="26"/>
        <v>3811.1001796386649</v>
      </c>
    </row>
    <row r="213" spans="1:13" s="1" customFormat="1" ht="15.45" customHeight="1">
      <c r="A213" s="16" t="s">
        <v>138</v>
      </c>
      <c r="B213" s="17">
        <v>3661</v>
      </c>
      <c r="C213" s="17">
        <f t="shared" si="21"/>
        <v>915.25</v>
      </c>
      <c r="D213" s="10">
        <v>1.25</v>
      </c>
      <c r="E213" s="22">
        <f t="shared" si="22"/>
        <v>4576.25</v>
      </c>
      <c r="F213" s="10">
        <v>1.25</v>
      </c>
      <c r="G213" s="23">
        <f t="shared" si="23"/>
        <v>4576.25</v>
      </c>
      <c r="H213" s="24">
        <f t="shared" si="24"/>
        <v>0</v>
      </c>
      <c r="I213" s="24">
        <v>4</v>
      </c>
      <c r="J213" s="24">
        <f t="shared" si="25"/>
        <v>1</v>
      </c>
      <c r="K213" s="23">
        <f t="shared" si="27"/>
        <v>2.758668244400047</v>
      </c>
      <c r="L213" s="10">
        <f t="shared" si="26"/>
        <v>2524.8711106871428</v>
      </c>
    </row>
    <row r="214" spans="1:13" s="1" customFormat="1" ht="15.45" customHeight="1">
      <c r="A214" s="16" t="s">
        <v>44</v>
      </c>
      <c r="B214" s="17">
        <v>4816</v>
      </c>
      <c r="C214" s="17">
        <f t="shared" si="21"/>
        <v>1204</v>
      </c>
      <c r="D214" s="10">
        <v>1.25</v>
      </c>
      <c r="E214" s="22">
        <f t="shared" si="22"/>
        <v>6020</v>
      </c>
      <c r="F214" s="10">
        <v>1.25</v>
      </c>
      <c r="G214" s="23">
        <f t="shared" si="23"/>
        <v>6020</v>
      </c>
      <c r="H214" s="24">
        <f t="shared" si="24"/>
        <v>0</v>
      </c>
      <c r="I214" s="24">
        <v>4</v>
      </c>
      <c r="J214" s="24">
        <f t="shared" si="25"/>
        <v>1</v>
      </c>
      <c r="K214" s="23">
        <f t="shared" si="27"/>
        <v>2.758668244400047</v>
      </c>
      <c r="L214" s="10">
        <f t="shared" si="26"/>
        <v>3321.4365662576565</v>
      </c>
    </row>
    <row r="215" spans="1:13" s="1" customFormat="1" ht="15.45" customHeight="1">
      <c r="A215" s="16" t="s">
        <v>117</v>
      </c>
      <c r="B215" s="17">
        <v>3202</v>
      </c>
      <c r="C215" s="17">
        <f t="shared" si="21"/>
        <v>800.5</v>
      </c>
      <c r="D215" s="10">
        <v>1.25</v>
      </c>
      <c r="E215" s="22">
        <f t="shared" si="22"/>
        <v>4002.5</v>
      </c>
      <c r="F215" s="10">
        <v>1.25</v>
      </c>
      <c r="G215" s="23">
        <f t="shared" si="23"/>
        <v>4002.5</v>
      </c>
      <c r="H215" s="24">
        <f t="shared" si="24"/>
        <v>0</v>
      </c>
      <c r="I215" s="24">
        <v>4</v>
      </c>
      <c r="J215" s="24">
        <f t="shared" si="25"/>
        <v>1</v>
      </c>
      <c r="K215" s="23">
        <f t="shared" si="27"/>
        <v>2.758668244400047</v>
      </c>
      <c r="L215" s="10">
        <f t="shared" si="26"/>
        <v>2208.3139296422378</v>
      </c>
      <c r="M215" s="52"/>
    </row>
    <row r="216" spans="1:13" s="1" customFormat="1" ht="15.45" customHeight="1">
      <c r="A216" s="16" t="s">
        <v>253</v>
      </c>
      <c r="B216" s="17">
        <v>3817</v>
      </c>
      <c r="C216" s="17">
        <f t="shared" si="21"/>
        <v>954.25</v>
      </c>
      <c r="D216" s="10">
        <v>1.25</v>
      </c>
      <c r="E216" s="22">
        <f t="shared" si="22"/>
        <v>4771.25</v>
      </c>
      <c r="F216" s="10">
        <v>1.25</v>
      </c>
      <c r="G216" s="23">
        <f t="shared" si="23"/>
        <v>4771.25</v>
      </c>
      <c r="H216" s="24">
        <f t="shared" si="24"/>
        <v>0</v>
      </c>
      <c r="I216" s="24">
        <v>4</v>
      </c>
      <c r="J216" s="24">
        <f t="shared" si="25"/>
        <v>1</v>
      </c>
      <c r="K216" s="23">
        <f t="shared" si="27"/>
        <v>2.758668244400047</v>
      </c>
      <c r="L216" s="10">
        <f t="shared" si="26"/>
        <v>2632.4591722187447</v>
      </c>
    </row>
    <row r="217" spans="1:13" s="1" customFormat="1" ht="15.45" customHeight="1">
      <c r="A217" s="16" t="s">
        <v>58</v>
      </c>
      <c r="B217" s="17">
        <v>4385</v>
      </c>
      <c r="C217" s="17">
        <f t="shared" si="21"/>
        <v>1096.25</v>
      </c>
      <c r="D217" s="10">
        <v>1.25</v>
      </c>
      <c r="E217" s="22">
        <f t="shared" si="22"/>
        <v>5481.25</v>
      </c>
      <c r="F217" s="10">
        <v>1.25</v>
      </c>
      <c r="G217" s="23">
        <f t="shared" si="23"/>
        <v>5481.25</v>
      </c>
      <c r="H217" s="24">
        <f t="shared" si="24"/>
        <v>0</v>
      </c>
      <c r="I217" s="24">
        <v>4</v>
      </c>
      <c r="J217" s="24">
        <f t="shared" si="25"/>
        <v>1</v>
      </c>
      <c r="K217" s="23">
        <f t="shared" si="27"/>
        <v>2.758668244400047</v>
      </c>
      <c r="L217" s="10">
        <f t="shared" si="26"/>
        <v>3024.1900629235515</v>
      </c>
    </row>
    <row r="218" spans="1:13" s="1" customFormat="1" ht="15.45" customHeight="1">
      <c r="A218" s="16" t="s">
        <v>131</v>
      </c>
      <c r="B218" s="17">
        <v>3170</v>
      </c>
      <c r="C218" s="17">
        <f t="shared" si="21"/>
        <v>792.5</v>
      </c>
      <c r="D218" s="10">
        <v>1.25</v>
      </c>
      <c r="E218" s="22">
        <f t="shared" si="22"/>
        <v>3962.5</v>
      </c>
      <c r="F218" s="10">
        <v>1.25</v>
      </c>
      <c r="G218" s="23">
        <f t="shared" si="23"/>
        <v>3962.5</v>
      </c>
      <c r="H218" s="24">
        <f t="shared" si="24"/>
        <v>0</v>
      </c>
      <c r="I218" s="24">
        <v>4</v>
      </c>
      <c r="J218" s="24">
        <f t="shared" si="25"/>
        <v>1</v>
      </c>
      <c r="K218" s="23">
        <f t="shared" si="27"/>
        <v>2.758668244400047</v>
      </c>
      <c r="L218" s="10">
        <f t="shared" si="26"/>
        <v>2186.2445836870374</v>
      </c>
    </row>
    <row r="219" spans="1:13" s="1" customFormat="1" ht="15.45" customHeight="1">
      <c r="A219" s="16" t="s">
        <v>65</v>
      </c>
      <c r="B219" s="17">
        <v>4241</v>
      </c>
      <c r="C219" s="17">
        <f t="shared" si="21"/>
        <v>1060.25</v>
      </c>
      <c r="D219" s="10">
        <v>1.25</v>
      </c>
      <c r="E219" s="22">
        <f t="shared" si="22"/>
        <v>5301.25</v>
      </c>
      <c r="F219" s="10">
        <v>1.25</v>
      </c>
      <c r="G219" s="23">
        <f t="shared" si="23"/>
        <v>5301.25</v>
      </c>
      <c r="H219" s="24">
        <f t="shared" si="24"/>
        <v>0</v>
      </c>
      <c r="I219" s="24">
        <v>4</v>
      </c>
      <c r="J219" s="24">
        <f t="shared" si="25"/>
        <v>1</v>
      </c>
      <c r="K219" s="23">
        <f t="shared" si="27"/>
        <v>2.758668244400047</v>
      </c>
      <c r="L219" s="10">
        <f t="shared" si="26"/>
        <v>2924.87800612515</v>
      </c>
    </row>
    <row r="220" spans="1:13" s="1" customFormat="1" ht="15.45" customHeight="1">
      <c r="A220" s="16" t="s">
        <v>130</v>
      </c>
      <c r="B220" s="17">
        <v>2795</v>
      </c>
      <c r="C220" s="17">
        <f t="shared" si="21"/>
        <v>698.75</v>
      </c>
      <c r="D220" s="10">
        <v>1.25</v>
      </c>
      <c r="E220" s="22">
        <f t="shared" si="22"/>
        <v>3493.75</v>
      </c>
      <c r="F220" s="10">
        <v>1.25</v>
      </c>
      <c r="G220" s="23">
        <f t="shared" si="23"/>
        <v>3493.75</v>
      </c>
      <c r="H220" s="24">
        <f t="shared" si="24"/>
        <v>0</v>
      </c>
      <c r="I220" s="24">
        <v>4</v>
      </c>
      <c r="J220" s="24">
        <f t="shared" si="25"/>
        <v>1</v>
      </c>
      <c r="K220" s="23">
        <f t="shared" si="27"/>
        <v>2.758668244400047</v>
      </c>
      <c r="L220" s="10">
        <f t="shared" si="26"/>
        <v>1927.6194357745328</v>
      </c>
    </row>
    <row r="221" spans="1:13" s="1" customFormat="1" ht="15.45" customHeight="1">
      <c r="A221" s="16" t="s">
        <v>71</v>
      </c>
      <c r="B221" s="17">
        <v>3801</v>
      </c>
      <c r="C221" s="17">
        <f t="shared" si="21"/>
        <v>950.25</v>
      </c>
      <c r="D221" s="10">
        <v>1.25</v>
      </c>
      <c r="E221" s="22">
        <f t="shared" si="22"/>
        <v>4751.25</v>
      </c>
      <c r="F221" s="10">
        <v>1.25</v>
      </c>
      <c r="G221" s="23">
        <f t="shared" si="23"/>
        <v>4751.25</v>
      </c>
      <c r="H221" s="24">
        <f t="shared" si="24"/>
        <v>0</v>
      </c>
      <c r="I221" s="24">
        <v>4</v>
      </c>
      <c r="J221" s="24">
        <f t="shared" si="25"/>
        <v>1</v>
      </c>
      <c r="K221" s="23">
        <f t="shared" si="27"/>
        <v>2.758668244400047</v>
      </c>
      <c r="L221" s="10">
        <f t="shared" si="26"/>
        <v>2621.4244992411445</v>
      </c>
    </row>
    <row r="222" spans="1:13" s="1" customFormat="1" ht="15.45" customHeight="1">
      <c r="A222" s="16" t="s">
        <v>246</v>
      </c>
      <c r="B222" s="17">
        <v>1292</v>
      </c>
      <c r="C222" s="17">
        <f t="shared" si="21"/>
        <v>323</v>
      </c>
      <c r="D222" s="10">
        <v>1.25</v>
      </c>
      <c r="E222" s="22">
        <f t="shared" si="22"/>
        <v>1615</v>
      </c>
      <c r="F222" s="10">
        <v>1.25</v>
      </c>
      <c r="G222" s="23">
        <f t="shared" si="23"/>
        <v>1615</v>
      </c>
      <c r="H222" s="24">
        <f t="shared" si="24"/>
        <v>0</v>
      </c>
      <c r="I222" s="24">
        <v>4</v>
      </c>
      <c r="J222" s="24">
        <f t="shared" si="25"/>
        <v>1</v>
      </c>
      <c r="K222" s="23">
        <f t="shared" si="27"/>
        <v>2.758668244400047</v>
      </c>
      <c r="L222" s="10">
        <f t="shared" si="26"/>
        <v>891.04984294121516</v>
      </c>
    </row>
    <row r="223" spans="1:13" s="1" customFormat="1" ht="15.45" customHeight="1">
      <c r="A223" s="16" t="s">
        <v>242</v>
      </c>
      <c r="B223" s="17">
        <v>2946</v>
      </c>
      <c r="C223" s="17">
        <f t="shared" si="21"/>
        <v>736.5</v>
      </c>
      <c r="D223" s="10">
        <v>1.25</v>
      </c>
      <c r="E223" s="22">
        <f t="shared" si="22"/>
        <v>3682.5</v>
      </c>
      <c r="F223" s="10">
        <v>0</v>
      </c>
      <c r="G223" s="23">
        <f t="shared" si="23"/>
        <v>0</v>
      </c>
      <c r="H223" s="24">
        <f t="shared" si="24"/>
        <v>3682.5</v>
      </c>
      <c r="I223" s="24">
        <v>4</v>
      </c>
      <c r="J223" s="24">
        <f t="shared" si="25"/>
        <v>0</v>
      </c>
      <c r="K223" s="23">
        <f t="shared" si="27"/>
        <v>0</v>
      </c>
      <c r="L223" s="10">
        <f t="shared" si="26"/>
        <v>0</v>
      </c>
    </row>
    <row r="224" spans="1:13" s="1" customFormat="1" ht="15.45" customHeight="1">
      <c r="A224" s="16" t="s">
        <v>229</v>
      </c>
      <c r="B224" s="17">
        <v>2112</v>
      </c>
      <c r="C224" s="17">
        <f t="shared" si="21"/>
        <v>528</v>
      </c>
      <c r="D224" s="10">
        <v>1.25</v>
      </c>
      <c r="E224" s="22">
        <f t="shared" si="22"/>
        <v>2640</v>
      </c>
      <c r="F224" s="10">
        <v>1.25</v>
      </c>
      <c r="G224" s="23">
        <f t="shared" si="23"/>
        <v>2640</v>
      </c>
      <c r="H224" s="24">
        <f t="shared" si="24"/>
        <v>0</v>
      </c>
      <c r="I224" s="24">
        <v>4</v>
      </c>
      <c r="J224" s="24">
        <f t="shared" si="25"/>
        <v>1</v>
      </c>
      <c r="K224" s="23">
        <f t="shared" si="27"/>
        <v>2.758668244400047</v>
      </c>
      <c r="L224" s="10">
        <f t="shared" si="26"/>
        <v>1456.5768330432247</v>
      </c>
    </row>
    <row r="225" spans="1:12" s="1" customFormat="1" ht="15.45" customHeight="1">
      <c r="A225" s="16" t="s">
        <v>92</v>
      </c>
      <c r="B225" s="17">
        <v>3249</v>
      </c>
      <c r="C225" s="17">
        <f t="shared" si="21"/>
        <v>812.25</v>
      </c>
      <c r="D225" s="10">
        <v>1.25</v>
      </c>
      <c r="E225" s="22">
        <f t="shared" si="22"/>
        <v>4061.25</v>
      </c>
      <c r="F225" s="10">
        <v>1.25</v>
      </c>
      <c r="G225" s="23">
        <f t="shared" si="23"/>
        <v>4061.25</v>
      </c>
      <c r="H225" s="24">
        <f t="shared" si="24"/>
        <v>0</v>
      </c>
      <c r="I225" s="24">
        <v>4</v>
      </c>
      <c r="J225" s="24">
        <f t="shared" si="25"/>
        <v>1</v>
      </c>
      <c r="K225" s="23">
        <f t="shared" si="27"/>
        <v>2.758668244400047</v>
      </c>
      <c r="L225" s="10">
        <f t="shared" si="26"/>
        <v>2240.7282815139383</v>
      </c>
    </row>
    <row r="226" spans="1:12" s="1" customFormat="1" ht="15.45" customHeight="1">
      <c r="A226" s="16" t="s">
        <v>63</v>
      </c>
      <c r="B226" s="17">
        <v>4389</v>
      </c>
      <c r="C226" s="17">
        <f t="shared" si="21"/>
        <v>1097.25</v>
      </c>
      <c r="D226" s="10">
        <v>1.25</v>
      </c>
      <c r="E226" s="22">
        <f t="shared" si="22"/>
        <v>5486.25</v>
      </c>
      <c r="F226" s="10">
        <v>1.25</v>
      </c>
      <c r="G226" s="23">
        <f t="shared" si="23"/>
        <v>5486.25</v>
      </c>
      <c r="H226" s="24">
        <f t="shared" si="24"/>
        <v>0</v>
      </c>
      <c r="I226" s="24">
        <v>4</v>
      </c>
      <c r="J226" s="24">
        <f t="shared" si="25"/>
        <v>1</v>
      </c>
      <c r="K226" s="23">
        <f t="shared" si="27"/>
        <v>2.758668244400047</v>
      </c>
      <c r="L226" s="10">
        <f t="shared" si="26"/>
        <v>3026.9487311679513</v>
      </c>
    </row>
    <row r="227" spans="1:12" s="1" customFormat="1" ht="15.45" customHeight="1">
      <c r="A227" s="16" t="s">
        <v>104</v>
      </c>
      <c r="B227" s="17">
        <v>4196</v>
      </c>
      <c r="C227" s="17">
        <f t="shared" si="21"/>
        <v>1049</v>
      </c>
      <c r="D227" s="10">
        <v>1.25</v>
      </c>
      <c r="E227" s="22">
        <f t="shared" si="22"/>
        <v>5245</v>
      </c>
      <c r="F227" s="10">
        <v>0</v>
      </c>
      <c r="G227" s="23">
        <f t="shared" si="23"/>
        <v>0</v>
      </c>
      <c r="H227" s="24">
        <f t="shared" si="24"/>
        <v>5245</v>
      </c>
      <c r="I227" s="24">
        <v>4</v>
      </c>
      <c r="J227" s="24">
        <f t="shared" si="25"/>
        <v>0</v>
      </c>
      <c r="K227" s="23">
        <f t="shared" si="27"/>
        <v>0</v>
      </c>
      <c r="L227" s="10">
        <f t="shared" si="26"/>
        <v>0</v>
      </c>
    </row>
    <row r="228" spans="1:12" s="1" customFormat="1" ht="15.45" customHeight="1">
      <c r="A228" s="16" t="s">
        <v>215</v>
      </c>
      <c r="B228" s="17">
        <v>2494</v>
      </c>
      <c r="C228" s="17">
        <f t="shared" si="21"/>
        <v>623.5</v>
      </c>
      <c r="D228" s="10">
        <v>1.25</v>
      </c>
      <c r="E228" s="22">
        <f t="shared" si="22"/>
        <v>3117.5</v>
      </c>
      <c r="F228" s="10">
        <v>1.25</v>
      </c>
      <c r="G228" s="23">
        <f t="shared" si="23"/>
        <v>3117.5</v>
      </c>
      <c r="H228" s="24">
        <f t="shared" si="24"/>
        <v>0</v>
      </c>
      <c r="I228" s="24">
        <v>4</v>
      </c>
      <c r="J228" s="24">
        <f t="shared" si="25"/>
        <v>1</v>
      </c>
      <c r="K228" s="23">
        <f t="shared" si="27"/>
        <v>2.758668244400047</v>
      </c>
      <c r="L228" s="10">
        <f t="shared" si="26"/>
        <v>1720.0296503834293</v>
      </c>
    </row>
    <row r="229" spans="1:12" s="1" customFormat="1" ht="15.45" customHeight="1">
      <c r="A229" s="16" t="s">
        <v>217</v>
      </c>
      <c r="B229" s="17">
        <v>2371</v>
      </c>
      <c r="C229" s="17">
        <f t="shared" si="21"/>
        <v>592.75</v>
      </c>
      <c r="D229" s="10">
        <v>1.25</v>
      </c>
      <c r="E229" s="22">
        <f t="shared" si="22"/>
        <v>2963.75</v>
      </c>
      <c r="F229" s="10">
        <v>0</v>
      </c>
      <c r="G229" s="23">
        <f t="shared" si="23"/>
        <v>0</v>
      </c>
      <c r="H229" s="24">
        <f t="shared" si="24"/>
        <v>2963.75</v>
      </c>
      <c r="I229" s="24">
        <v>4</v>
      </c>
      <c r="J229" s="24">
        <f t="shared" si="25"/>
        <v>0</v>
      </c>
      <c r="K229" s="23">
        <f t="shared" si="27"/>
        <v>0</v>
      </c>
      <c r="L229" s="10">
        <f t="shared" si="26"/>
        <v>0</v>
      </c>
    </row>
    <row r="230" spans="1:12" s="1" customFormat="1" ht="15.45" customHeight="1">
      <c r="A230" s="16" t="s">
        <v>9</v>
      </c>
      <c r="B230" s="17">
        <v>13571</v>
      </c>
      <c r="C230" s="17">
        <f t="shared" si="21"/>
        <v>3392.75</v>
      </c>
      <c r="D230" s="10">
        <v>1.25</v>
      </c>
      <c r="E230" s="22">
        <f t="shared" si="22"/>
        <v>16963.75</v>
      </c>
      <c r="F230" s="10">
        <v>1.25</v>
      </c>
      <c r="G230" s="23">
        <f t="shared" si="23"/>
        <v>16963.75</v>
      </c>
      <c r="H230" s="24">
        <f t="shared" si="24"/>
        <v>0</v>
      </c>
      <c r="I230" s="24">
        <v>4</v>
      </c>
      <c r="J230" s="24">
        <f t="shared" si="25"/>
        <v>1</v>
      </c>
      <c r="K230" s="23">
        <f t="shared" si="27"/>
        <v>2.758668244400047</v>
      </c>
      <c r="L230" s="10">
        <f t="shared" si="26"/>
        <v>9359.4716861882589</v>
      </c>
    </row>
    <row r="231" spans="1:12" s="1" customFormat="1" ht="15.45" customHeight="1">
      <c r="A231" s="16" t="s">
        <v>144</v>
      </c>
      <c r="B231" s="17">
        <v>4066</v>
      </c>
      <c r="C231" s="17">
        <f t="shared" si="21"/>
        <v>1016.5</v>
      </c>
      <c r="D231" s="10">
        <v>1.25</v>
      </c>
      <c r="E231" s="22">
        <f t="shared" si="22"/>
        <v>5082.5</v>
      </c>
      <c r="F231" s="10">
        <v>1.25</v>
      </c>
      <c r="G231" s="23">
        <f t="shared" si="23"/>
        <v>5082.5</v>
      </c>
      <c r="H231" s="24">
        <f t="shared" si="24"/>
        <v>0</v>
      </c>
      <c r="I231" s="24">
        <v>4</v>
      </c>
      <c r="J231" s="24">
        <f t="shared" si="25"/>
        <v>1</v>
      </c>
      <c r="K231" s="23">
        <f t="shared" si="27"/>
        <v>2.758668244400047</v>
      </c>
      <c r="L231" s="10">
        <f t="shared" si="26"/>
        <v>2804.1862704326477</v>
      </c>
    </row>
    <row r="232" spans="1:12" s="1" customFormat="1" ht="15.45" customHeight="1">
      <c r="A232" s="16" t="s">
        <v>36</v>
      </c>
      <c r="B232" s="17">
        <v>5024</v>
      </c>
      <c r="C232" s="17">
        <f t="shared" si="21"/>
        <v>1256</v>
      </c>
      <c r="D232" s="10">
        <v>1.25</v>
      </c>
      <c r="E232" s="22">
        <f t="shared" si="22"/>
        <v>6280</v>
      </c>
      <c r="F232" s="10">
        <v>0</v>
      </c>
      <c r="G232" s="23">
        <f t="shared" si="23"/>
        <v>0</v>
      </c>
      <c r="H232" s="24">
        <f t="shared" si="24"/>
        <v>6280</v>
      </c>
      <c r="I232" s="24">
        <v>4</v>
      </c>
      <c r="J232" s="24">
        <f t="shared" si="25"/>
        <v>0</v>
      </c>
      <c r="K232" s="23">
        <f t="shared" si="27"/>
        <v>0</v>
      </c>
      <c r="L232" s="10">
        <f t="shared" si="26"/>
        <v>0</v>
      </c>
    </row>
    <row r="233" spans="1:12" s="1" customFormat="1" ht="15.45" customHeight="1">
      <c r="A233" s="16" t="s">
        <v>189</v>
      </c>
      <c r="B233" s="17">
        <v>1734</v>
      </c>
      <c r="C233" s="17">
        <f t="shared" si="21"/>
        <v>433.5</v>
      </c>
      <c r="D233" s="10">
        <v>1.25</v>
      </c>
      <c r="E233" s="22">
        <f t="shared" si="22"/>
        <v>2167.5</v>
      </c>
      <c r="F233" s="10">
        <v>1.25</v>
      </c>
      <c r="G233" s="23">
        <f t="shared" si="23"/>
        <v>2167.5</v>
      </c>
      <c r="H233" s="24">
        <f t="shared" si="24"/>
        <v>0</v>
      </c>
      <c r="I233" s="24">
        <v>4</v>
      </c>
      <c r="J233" s="24">
        <f t="shared" si="25"/>
        <v>1</v>
      </c>
      <c r="K233" s="23">
        <f t="shared" si="27"/>
        <v>2.758668244400047</v>
      </c>
      <c r="L233" s="10">
        <f t="shared" si="26"/>
        <v>1195.8826839474204</v>
      </c>
    </row>
    <row r="234" spans="1:12" s="1" customFormat="1" ht="15.45" customHeight="1">
      <c r="A234" s="16" t="s">
        <v>190</v>
      </c>
      <c r="B234" s="17">
        <v>2584</v>
      </c>
      <c r="C234" s="17">
        <f t="shared" si="21"/>
        <v>646</v>
      </c>
      <c r="D234" s="10">
        <v>1.25</v>
      </c>
      <c r="E234" s="22">
        <f t="shared" si="22"/>
        <v>3230</v>
      </c>
      <c r="F234" s="10">
        <v>0</v>
      </c>
      <c r="G234" s="23">
        <f t="shared" si="23"/>
        <v>0</v>
      </c>
      <c r="H234" s="24">
        <f t="shared" si="24"/>
        <v>3230</v>
      </c>
      <c r="I234" s="24">
        <v>4</v>
      </c>
      <c r="J234" s="24">
        <f t="shared" si="25"/>
        <v>0</v>
      </c>
      <c r="K234" s="23">
        <f t="shared" si="27"/>
        <v>0</v>
      </c>
      <c r="L234" s="10">
        <f t="shared" si="26"/>
        <v>0</v>
      </c>
    </row>
    <row r="235" spans="1:12" s="1" customFormat="1" ht="15.45" customHeight="1">
      <c r="A235" s="16" t="s">
        <v>100</v>
      </c>
      <c r="B235" s="17">
        <v>3313</v>
      </c>
      <c r="C235" s="17">
        <f t="shared" si="21"/>
        <v>828.25</v>
      </c>
      <c r="D235" s="10">
        <v>1.25</v>
      </c>
      <c r="E235" s="22">
        <f t="shared" si="22"/>
        <v>4141.25</v>
      </c>
      <c r="F235" s="10">
        <v>1.25</v>
      </c>
      <c r="G235" s="23">
        <f t="shared" si="23"/>
        <v>4141.25</v>
      </c>
      <c r="H235" s="24">
        <f t="shared" si="24"/>
        <v>0</v>
      </c>
      <c r="I235" s="24">
        <v>4</v>
      </c>
      <c r="J235" s="24">
        <f t="shared" si="25"/>
        <v>1</v>
      </c>
      <c r="K235" s="23">
        <f t="shared" si="27"/>
        <v>2.758668244400047</v>
      </c>
      <c r="L235" s="10">
        <f t="shared" si="26"/>
        <v>2284.866973424339</v>
      </c>
    </row>
    <row r="236" spans="1:12" s="1" customFormat="1" ht="15.45" customHeight="1">
      <c r="A236" s="16" t="s">
        <v>49</v>
      </c>
      <c r="B236" s="17">
        <v>5701</v>
      </c>
      <c r="C236" s="17">
        <f t="shared" si="21"/>
        <v>1425.25</v>
      </c>
      <c r="D236" s="10">
        <v>1.25</v>
      </c>
      <c r="E236" s="22">
        <f t="shared" si="22"/>
        <v>7126.25</v>
      </c>
      <c r="F236" s="10">
        <v>1.25</v>
      </c>
      <c r="G236" s="23">
        <f t="shared" si="23"/>
        <v>7126.25</v>
      </c>
      <c r="H236" s="24">
        <f t="shared" si="24"/>
        <v>0</v>
      </c>
      <c r="I236" s="24">
        <v>4</v>
      </c>
      <c r="J236" s="24">
        <f t="shared" si="25"/>
        <v>1</v>
      </c>
      <c r="K236" s="23">
        <f t="shared" si="27"/>
        <v>2.758668244400047</v>
      </c>
      <c r="L236" s="10">
        <f t="shared" si="26"/>
        <v>3931.7919153311668</v>
      </c>
    </row>
    <row r="237" spans="1:12" s="1" customFormat="1" ht="15.45" customHeight="1">
      <c r="A237" s="16" t="s">
        <v>21</v>
      </c>
      <c r="B237" s="17">
        <v>6349</v>
      </c>
      <c r="C237" s="17">
        <f t="shared" si="21"/>
        <v>1587.25</v>
      </c>
      <c r="D237" s="10">
        <v>1.25</v>
      </c>
      <c r="E237" s="22">
        <f t="shared" si="22"/>
        <v>7936.25</v>
      </c>
      <c r="F237" s="10">
        <v>1.25</v>
      </c>
      <c r="G237" s="23">
        <f t="shared" si="23"/>
        <v>7936.25</v>
      </c>
      <c r="H237" s="24">
        <f t="shared" si="24"/>
        <v>0</v>
      </c>
      <c r="I237" s="24">
        <v>4</v>
      </c>
      <c r="J237" s="24">
        <f t="shared" si="25"/>
        <v>1</v>
      </c>
      <c r="K237" s="23">
        <f t="shared" si="27"/>
        <v>2.758668244400047</v>
      </c>
      <c r="L237" s="10">
        <f t="shared" si="26"/>
        <v>4378.6961709239749</v>
      </c>
    </row>
    <row r="238" spans="1:12" s="1" customFormat="1" ht="15.45" customHeight="1">
      <c r="A238" s="16" t="s">
        <v>243</v>
      </c>
      <c r="B238" s="17">
        <v>4575</v>
      </c>
      <c r="C238" s="17">
        <f t="shared" si="21"/>
        <v>1143.75</v>
      </c>
      <c r="D238" s="10">
        <v>1.25</v>
      </c>
      <c r="E238" s="22">
        <f t="shared" si="22"/>
        <v>5718.75</v>
      </c>
      <c r="F238" s="10">
        <v>0</v>
      </c>
      <c r="G238" s="23">
        <f t="shared" si="23"/>
        <v>0</v>
      </c>
      <c r="H238" s="24">
        <f t="shared" si="24"/>
        <v>5718.75</v>
      </c>
      <c r="I238" s="24">
        <v>4</v>
      </c>
      <c r="J238" s="24">
        <f t="shared" si="25"/>
        <v>0</v>
      </c>
      <c r="K238" s="23">
        <f t="shared" si="27"/>
        <v>0</v>
      </c>
      <c r="L238" s="10">
        <f t="shared" si="26"/>
        <v>0</v>
      </c>
    </row>
    <row r="239" spans="1:12" s="1" customFormat="1" ht="15.45" customHeight="1">
      <c r="A239" s="16" t="s">
        <v>28</v>
      </c>
      <c r="B239" s="17">
        <v>5136</v>
      </c>
      <c r="C239" s="17">
        <f t="shared" si="21"/>
        <v>1284</v>
      </c>
      <c r="D239" s="10">
        <v>1.25</v>
      </c>
      <c r="E239" s="22">
        <f t="shared" si="22"/>
        <v>6420</v>
      </c>
      <c r="F239" s="10">
        <v>1.25</v>
      </c>
      <c r="G239" s="23">
        <f t="shared" si="23"/>
        <v>6420</v>
      </c>
      <c r="H239" s="24">
        <f t="shared" si="24"/>
        <v>0</v>
      </c>
      <c r="I239" s="24">
        <v>4</v>
      </c>
      <c r="J239" s="24">
        <f t="shared" si="25"/>
        <v>1</v>
      </c>
      <c r="K239" s="23">
        <f t="shared" si="27"/>
        <v>2.758668244400047</v>
      </c>
      <c r="L239" s="10">
        <f t="shared" si="26"/>
        <v>3542.1300258096603</v>
      </c>
    </row>
    <row r="240" spans="1:12" s="1" customFormat="1" ht="15.45" customHeight="1">
      <c r="A240" s="16" t="s">
        <v>120</v>
      </c>
      <c r="B240" s="17">
        <v>4041</v>
      </c>
      <c r="C240" s="17">
        <f t="shared" si="21"/>
        <v>1010.25</v>
      </c>
      <c r="D240" s="10">
        <v>1.25</v>
      </c>
      <c r="E240" s="22">
        <f t="shared" si="22"/>
        <v>5051.25</v>
      </c>
      <c r="F240" s="10">
        <v>1.25</v>
      </c>
      <c r="G240" s="23">
        <f t="shared" si="23"/>
        <v>5051.25</v>
      </c>
      <c r="H240" s="24">
        <f t="shared" si="24"/>
        <v>0</v>
      </c>
      <c r="I240" s="24">
        <v>4</v>
      </c>
      <c r="J240" s="24">
        <f t="shared" si="25"/>
        <v>1</v>
      </c>
      <c r="K240" s="23">
        <f t="shared" si="27"/>
        <v>2.758668244400047</v>
      </c>
      <c r="L240" s="10">
        <f t="shared" si="26"/>
        <v>2786.9445939051475</v>
      </c>
    </row>
    <row r="241" spans="1:12" s="1" customFormat="1" ht="15.45" customHeight="1">
      <c r="A241" s="16" t="s">
        <v>281</v>
      </c>
      <c r="B241" s="17">
        <v>1500</v>
      </c>
      <c r="C241" s="17">
        <f t="shared" si="21"/>
        <v>375</v>
      </c>
      <c r="D241" s="10">
        <v>1.25</v>
      </c>
      <c r="E241" s="22">
        <f t="shared" si="22"/>
        <v>1875</v>
      </c>
      <c r="F241" s="10">
        <v>0</v>
      </c>
      <c r="G241" s="23">
        <f t="shared" si="23"/>
        <v>0</v>
      </c>
      <c r="H241" s="24">
        <f t="shared" si="24"/>
        <v>1875</v>
      </c>
      <c r="I241" s="24">
        <v>4</v>
      </c>
      <c r="J241" s="24">
        <f t="shared" si="25"/>
        <v>0</v>
      </c>
      <c r="K241" s="23">
        <f t="shared" si="27"/>
        <v>0</v>
      </c>
      <c r="L241" s="10">
        <f t="shared" si="26"/>
        <v>0</v>
      </c>
    </row>
    <row r="242" spans="1:12" s="1" customFormat="1" ht="15.45" customHeight="1">
      <c r="A242" s="16" t="s">
        <v>115</v>
      </c>
      <c r="B242" s="17">
        <v>2708</v>
      </c>
      <c r="C242" s="17">
        <f t="shared" si="21"/>
        <v>677</v>
      </c>
      <c r="D242" s="10">
        <v>1.25</v>
      </c>
      <c r="E242" s="22">
        <f t="shared" si="22"/>
        <v>3385</v>
      </c>
      <c r="F242" s="10">
        <v>0</v>
      </c>
      <c r="G242" s="23">
        <f t="shared" si="23"/>
        <v>0</v>
      </c>
      <c r="H242" s="24">
        <f t="shared" si="24"/>
        <v>3385</v>
      </c>
      <c r="I242" s="24">
        <v>4</v>
      </c>
      <c r="J242" s="24">
        <f t="shared" si="25"/>
        <v>0</v>
      </c>
      <c r="K242" s="23">
        <f t="shared" si="27"/>
        <v>0</v>
      </c>
      <c r="L242" s="10">
        <f t="shared" si="26"/>
        <v>0</v>
      </c>
    </row>
    <row r="243" spans="1:12" s="1" customFormat="1" ht="15.45" customHeight="1">
      <c r="A243" s="16" t="s">
        <v>238</v>
      </c>
      <c r="B243" s="17">
        <v>1520</v>
      </c>
      <c r="C243" s="17">
        <f t="shared" si="21"/>
        <v>380</v>
      </c>
      <c r="D243" s="10">
        <v>1.25</v>
      </c>
      <c r="E243" s="22">
        <f t="shared" si="22"/>
        <v>1900</v>
      </c>
      <c r="F243" s="10">
        <v>1.25</v>
      </c>
      <c r="G243" s="23">
        <f t="shared" si="23"/>
        <v>1900</v>
      </c>
      <c r="H243" s="24">
        <f t="shared" si="24"/>
        <v>0</v>
      </c>
      <c r="I243" s="24">
        <v>4</v>
      </c>
      <c r="J243" s="24">
        <f t="shared" si="25"/>
        <v>1</v>
      </c>
      <c r="K243" s="23">
        <f t="shared" si="27"/>
        <v>2.758668244400047</v>
      </c>
      <c r="L243" s="10">
        <f t="shared" si="26"/>
        <v>1048.2939328720179</v>
      </c>
    </row>
    <row r="244" spans="1:12" s="1" customFormat="1" ht="15.45" customHeight="1">
      <c r="A244" s="16" t="s">
        <v>158</v>
      </c>
      <c r="B244" s="17">
        <v>2071</v>
      </c>
      <c r="C244" s="17">
        <f t="shared" si="21"/>
        <v>517.75</v>
      </c>
      <c r="D244" s="10">
        <v>1.25</v>
      </c>
      <c r="E244" s="22">
        <f t="shared" si="22"/>
        <v>2588.75</v>
      </c>
      <c r="F244" s="10">
        <v>1.25</v>
      </c>
      <c r="G244" s="23">
        <f t="shared" si="23"/>
        <v>2588.75</v>
      </c>
      <c r="H244" s="24">
        <f t="shared" si="24"/>
        <v>0</v>
      </c>
      <c r="I244" s="24">
        <v>4</v>
      </c>
      <c r="J244" s="24">
        <f t="shared" si="25"/>
        <v>1</v>
      </c>
      <c r="K244" s="23">
        <f t="shared" si="27"/>
        <v>2.758668244400047</v>
      </c>
      <c r="L244" s="10">
        <f t="shared" si="26"/>
        <v>1428.3004835381244</v>
      </c>
    </row>
    <row r="245" spans="1:12" s="1" customFormat="1" ht="15.45" customHeight="1">
      <c r="A245" s="16" t="s">
        <v>20</v>
      </c>
      <c r="B245" s="17">
        <v>5972</v>
      </c>
      <c r="C245" s="17">
        <f t="shared" si="21"/>
        <v>1493</v>
      </c>
      <c r="D245" s="10">
        <v>1.25</v>
      </c>
      <c r="E245" s="22">
        <f t="shared" si="22"/>
        <v>7465</v>
      </c>
      <c r="F245" s="10">
        <v>1.25</v>
      </c>
      <c r="G245" s="23">
        <f t="shared" si="23"/>
        <v>7465</v>
      </c>
      <c r="H245" s="24">
        <f t="shared" si="24"/>
        <v>0</v>
      </c>
      <c r="I245" s="24">
        <v>4</v>
      </c>
      <c r="J245" s="24">
        <f t="shared" si="25"/>
        <v>1</v>
      </c>
      <c r="K245" s="23">
        <f t="shared" si="27"/>
        <v>2.758668244400047</v>
      </c>
      <c r="L245" s="10">
        <f t="shared" si="26"/>
        <v>4118.6916888892702</v>
      </c>
    </row>
    <row r="246" spans="1:12" s="1" customFormat="1" ht="15.45" customHeight="1">
      <c r="A246" s="16" t="s">
        <v>224</v>
      </c>
      <c r="B246" s="17">
        <v>1538</v>
      </c>
      <c r="C246" s="17">
        <f t="shared" si="21"/>
        <v>384.5</v>
      </c>
      <c r="D246" s="10">
        <v>1.25</v>
      </c>
      <c r="E246" s="22">
        <f t="shared" si="22"/>
        <v>1922.5</v>
      </c>
      <c r="F246" s="10">
        <v>0</v>
      </c>
      <c r="G246" s="23">
        <f t="shared" si="23"/>
        <v>0</v>
      </c>
      <c r="H246" s="24">
        <f t="shared" si="24"/>
        <v>1922.5</v>
      </c>
      <c r="I246" s="24">
        <v>4</v>
      </c>
      <c r="J246" s="24">
        <f t="shared" si="25"/>
        <v>0</v>
      </c>
      <c r="K246" s="23">
        <f t="shared" si="27"/>
        <v>0</v>
      </c>
      <c r="L246" s="10">
        <f t="shared" si="26"/>
        <v>0</v>
      </c>
    </row>
    <row r="247" spans="1:12" s="1" customFormat="1" ht="15.45" customHeight="1">
      <c r="A247" s="16" t="s">
        <v>35</v>
      </c>
      <c r="B247" s="17">
        <v>8593</v>
      </c>
      <c r="C247" s="17">
        <f t="shared" si="21"/>
        <v>2148.25</v>
      </c>
      <c r="D247" s="10">
        <v>1.25</v>
      </c>
      <c r="E247" s="22">
        <f t="shared" si="22"/>
        <v>10741.25</v>
      </c>
      <c r="F247" s="10">
        <v>0</v>
      </c>
      <c r="G247" s="23">
        <f t="shared" si="23"/>
        <v>0</v>
      </c>
      <c r="H247" s="24">
        <f t="shared" si="24"/>
        <v>10741.25</v>
      </c>
      <c r="I247" s="24">
        <v>4</v>
      </c>
      <c r="J247" s="24">
        <f t="shared" si="25"/>
        <v>0</v>
      </c>
      <c r="K247" s="23">
        <f t="shared" si="27"/>
        <v>0</v>
      </c>
      <c r="L247" s="10">
        <f t="shared" si="26"/>
        <v>0</v>
      </c>
    </row>
    <row r="248" spans="1:12" s="1" customFormat="1" ht="15.45" customHeight="1">
      <c r="A248" s="16" t="s">
        <v>143</v>
      </c>
      <c r="B248" s="17">
        <v>2386</v>
      </c>
      <c r="C248" s="17">
        <f t="shared" si="21"/>
        <v>596.5</v>
      </c>
      <c r="D248" s="10">
        <v>1.25</v>
      </c>
      <c r="E248" s="22">
        <f t="shared" si="22"/>
        <v>2982.5</v>
      </c>
      <c r="F248" s="10">
        <v>1.25</v>
      </c>
      <c r="G248" s="23">
        <f t="shared" si="23"/>
        <v>2982.5</v>
      </c>
      <c r="H248" s="24">
        <f t="shared" si="24"/>
        <v>0</v>
      </c>
      <c r="I248" s="24">
        <v>4</v>
      </c>
      <c r="J248" s="24">
        <f t="shared" si="25"/>
        <v>1</v>
      </c>
      <c r="K248" s="23">
        <f t="shared" si="27"/>
        <v>2.758668244400047</v>
      </c>
      <c r="L248" s="10">
        <f t="shared" si="26"/>
        <v>1645.5456077846279</v>
      </c>
    </row>
    <row r="249" spans="1:12" s="1" customFormat="1" ht="15.45" customHeight="1">
      <c r="A249" s="16" t="s">
        <v>13</v>
      </c>
      <c r="B249" s="17">
        <v>7634</v>
      </c>
      <c r="C249" s="17">
        <f t="shared" si="21"/>
        <v>1908.5</v>
      </c>
      <c r="D249" s="10">
        <v>1.25</v>
      </c>
      <c r="E249" s="22">
        <f t="shared" si="22"/>
        <v>9542.5</v>
      </c>
      <c r="F249" s="10">
        <v>1.25</v>
      </c>
      <c r="G249" s="23">
        <f t="shared" si="23"/>
        <v>9542.5</v>
      </c>
      <c r="H249" s="24">
        <f t="shared" si="24"/>
        <v>0</v>
      </c>
      <c r="I249" s="24">
        <v>4</v>
      </c>
      <c r="J249" s="24">
        <f t="shared" si="25"/>
        <v>1</v>
      </c>
      <c r="K249" s="23">
        <f t="shared" si="27"/>
        <v>2.758668244400047</v>
      </c>
      <c r="L249" s="10">
        <f t="shared" si="26"/>
        <v>5264.9183444374894</v>
      </c>
    </row>
    <row r="250" spans="1:12" s="1" customFormat="1" ht="15.45" customHeight="1">
      <c r="A250" s="16" t="s">
        <v>187</v>
      </c>
      <c r="B250" s="17">
        <v>2067</v>
      </c>
      <c r="C250" s="17">
        <f t="shared" si="21"/>
        <v>516.75</v>
      </c>
      <c r="D250" s="10">
        <v>1.25</v>
      </c>
      <c r="E250" s="22">
        <f t="shared" si="22"/>
        <v>2583.75</v>
      </c>
      <c r="F250" s="10">
        <v>0</v>
      </c>
      <c r="G250" s="23">
        <f t="shared" si="23"/>
        <v>0</v>
      </c>
      <c r="H250" s="24">
        <f t="shared" si="24"/>
        <v>2583.75</v>
      </c>
      <c r="I250" s="24">
        <v>4</v>
      </c>
      <c r="J250" s="24">
        <f t="shared" si="25"/>
        <v>0</v>
      </c>
      <c r="K250" s="23">
        <f t="shared" si="27"/>
        <v>0</v>
      </c>
      <c r="L250" s="10">
        <f t="shared" si="26"/>
        <v>0</v>
      </c>
    </row>
    <row r="251" spans="1:12" s="1" customFormat="1" ht="15.45" customHeight="1">
      <c r="A251" s="16" t="s">
        <v>256</v>
      </c>
      <c r="B251" s="17">
        <v>830</v>
      </c>
      <c r="C251" s="17">
        <f t="shared" si="21"/>
        <v>207.5</v>
      </c>
      <c r="D251" s="10">
        <v>1.25</v>
      </c>
      <c r="E251" s="22">
        <f t="shared" si="22"/>
        <v>1037.5</v>
      </c>
      <c r="F251" s="10">
        <v>1.25</v>
      </c>
      <c r="G251" s="23">
        <f t="shared" si="23"/>
        <v>1037.5</v>
      </c>
      <c r="H251" s="24">
        <f t="shared" si="24"/>
        <v>0</v>
      </c>
      <c r="I251" s="24">
        <v>4</v>
      </c>
      <c r="J251" s="24">
        <f t="shared" si="25"/>
        <v>1</v>
      </c>
      <c r="K251" s="23">
        <f t="shared" si="27"/>
        <v>2.758668244400047</v>
      </c>
      <c r="L251" s="10">
        <f t="shared" si="26"/>
        <v>572.42366071300978</v>
      </c>
    </row>
    <row r="252" spans="1:12" s="1" customFormat="1" ht="15.45" customHeight="1">
      <c r="A252" s="16" t="s">
        <v>18</v>
      </c>
      <c r="B252" s="17">
        <v>7204</v>
      </c>
      <c r="C252" s="17">
        <f t="shared" si="21"/>
        <v>1801</v>
      </c>
      <c r="D252" s="10">
        <v>1.25</v>
      </c>
      <c r="E252" s="22">
        <f t="shared" si="22"/>
        <v>9005</v>
      </c>
      <c r="F252" s="10">
        <v>1.25</v>
      </c>
      <c r="G252" s="23">
        <f t="shared" si="23"/>
        <v>9005</v>
      </c>
      <c r="H252" s="24">
        <f t="shared" si="24"/>
        <v>0</v>
      </c>
      <c r="I252" s="24">
        <v>4</v>
      </c>
      <c r="J252" s="24">
        <f t="shared" si="25"/>
        <v>1</v>
      </c>
      <c r="K252" s="23">
        <f t="shared" si="27"/>
        <v>2.758668244400047</v>
      </c>
      <c r="L252" s="10">
        <f t="shared" si="26"/>
        <v>4968.3615081644848</v>
      </c>
    </row>
    <row r="253" spans="1:12" s="1" customFormat="1" ht="15.45" customHeight="1">
      <c r="A253" s="16" t="s">
        <v>11</v>
      </c>
      <c r="B253" s="17">
        <v>8249</v>
      </c>
      <c r="C253" s="17">
        <f t="shared" ref="C253:C280" si="28">B253/I253</f>
        <v>2062.25</v>
      </c>
      <c r="D253" s="10">
        <v>1.25</v>
      </c>
      <c r="E253" s="22">
        <f t="shared" ref="E253:E280" si="29">B253*D253</f>
        <v>10311.25</v>
      </c>
      <c r="F253" s="10">
        <v>1.25</v>
      </c>
      <c r="G253" s="23">
        <f t="shared" ref="G253:G280" si="30">B253*F253</f>
        <v>10311.25</v>
      </c>
      <c r="H253" s="24">
        <f t="shared" ref="H253:H280" si="31">E253-G253</f>
        <v>0</v>
      </c>
      <c r="I253" s="24">
        <v>4</v>
      </c>
      <c r="J253" s="24">
        <f t="shared" ref="J253:J280" si="32">F253/1.25</f>
        <v>1</v>
      </c>
      <c r="K253" s="23">
        <f t="shared" si="27"/>
        <v>2.758668244400047</v>
      </c>
      <c r="L253" s="10">
        <f t="shared" ref="L253:L280" si="33">K253*C253</f>
        <v>5689.0635870139968</v>
      </c>
    </row>
    <row r="254" spans="1:12" s="1" customFormat="1" ht="15.45" customHeight="1">
      <c r="A254" s="16" t="s">
        <v>181</v>
      </c>
      <c r="B254" s="17">
        <v>2780</v>
      </c>
      <c r="C254" s="17">
        <f t="shared" si="28"/>
        <v>695</v>
      </c>
      <c r="D254" s="10">
        <v>1.25</v>
      </c>
      <c r="E254" s="22">
        <f t="shared" si="29"/>
        <v>3475</v>
      </c>
      <c r="F254" s="10">
        <v>1.25</v>
      </c>
      <c r="G254" s="23">
        <f t="shared" si="30"/>
        <v>3475</v>
      </c>
      <c r="H254" s="24">
        <f t="shared" si="31"/>
        <v>0</v>
      </c>
      <c r="I254" s="24">
        <v>4</v>
      </c>
      <c r="J254" s="24">
        <f t="shared" si="32"/>
        <v>1</v>
      </c>
      <c r="K254" s="23">
        <f t="shared" si="27"/>
        <v>2.758668244400047</v>
      </c>
      <c r="L254" s="10">
        <f t="shared" si="33"/>
        <v>1917.2744298580326</v>
      </c>
    </row>
    <row r="255" spans="1:12" s="1" customFormat="1" ht="15.45" customHeight="1">
      <c r="A255" s="16" t="s">
        <v>125</v>
      </c>
      <c r="B255" s="17">
        <v>4005</v>
      </c>
      <c r="C255" s="17">
        <f t="shared" si="28"/>
        <v>1001.25</v>
      </c>
      <c r="D255" s="10">
        <v>1.25</v>
      </c>
      <c r="E255" s="22">
        <f t="shared" si="29"/>
        <v>5006.25</v>
      </c>
      <c r="F255" s="10">
        <v>0</v>
      </c>
      <c r="G255" s="23">
        <f t="shared" si="30"/>
        <v>0</v>
      </c>
      <c r="H255" s="24">
        <f t="shared" si="31"/>
        <v>5006.25</v>
      </c>
      <c r="I255" s="24">
        <v>4</v>
      </c>
      <c r="J255" s="24">
        <f t="shared" si="32"/>
        <v>0</v>
      </c>
      <c r="K255" s="23">
        <f t="shared" si="27"/>
        <v>0</v>
      </c>
      <c r="L255" s="10">
        <f t="shared" si="33"/>
        <v>0</v>
      </c>
    </row>
    <row r="256" spans="1:12" s="1" customFormat="1" ht="15.45" customHeight="1">
      <c r="A256" s="16" t="s">
        <v>227</v>
      </c>
      <c r="B256" s="17">
        <v>1246</v>
      </c>
      <c r="C256" s="17">
        <f t="shared" si="28"/>
        <v>311.5</v>
      </c>
      <c r="D256" s="10">
        <v>1.25</v>
      </c>
      <c r="E256" s="22">
        <f t="shared" si="29"/>
        <v>1557.5</v>
      </c>
      <c r="F256" s="10">
        <v>1.25</v>
      </c>
      <c r="G256" s="23">
        <f t="shared" si="30"/>
        <v>1557.5</v>
      </c>
      <c r="H256" s="24">
        <f t="shared" si="31"/>
        <v>0</v>
      </c>
      <c r="I256" s="24">
        <v>4</v>
      </c>
      <c r="J256" s="24">
        <f t="shared" si="32"/>
        <v>1</v>
      </c>
      <c r="K256" s="23">
        <f t="shared" si="27"/>
        <v>2.758668244400047</v>
      </c>
      <c r="L256" s="10">
        <f t="shared" si="33"/>
        <v>859.32515813061468</v>
      </c>
    </row>
    <row r="257" spans="1:12" s="1" customFormat="1" ht="15.45" customHeight="1">
      <c r="A257" s="16" t="s">
        <v>164</v>
      </c>
      <c r="B257" s="17">
        <v>3172</v>
      </c>
      <c r="C257" s="17">
        <f t="shared" si="28"/>
        <v>793</v>
      </c>
      <c r="D257" s="10">
        <v>1.25</v>
      </c>
      <c r="E257" s="22">
        <f t="shared" si="29"/>
        <v>3965</v>
      </c>
      <c r="F257" s="10">
        <v>1.25</v>
      </c>
      <c r="G257" s="23">
        <f t="shared" si="30"/>
        <v>3965</v>
      </c>
      <c r="H257" s="24">
        <f t="shared" si="31"/>
        <v>0</v>
      </c>
      <c r="I257" s="24">
        <v>4</v>
      </c>
      <c r="J257" s="24">
        <f t="shared" si="32"/>
        <v>1</v>
      </c>
      <c r="K257" s="23">
        <f t="shared" si="27"/>
        <v>2.758668244400047</v>
      </c>
      <c r="L257" s="10">
        <f t="shared" si="33"/>
        <v>2187.6239178092374</v>
      </c>
    </row>
    <row r="258" spans="1:12" s="1" customFormat="1" ht="15.45" customHeight="1">
      <c r="A258" s="16" t="s">
        <v>172</v>
      </c>
      <c r="B258" s="17">
        <v>3183</v>
      </c>
      <c r="C258" s="17">
        <f t="shared" si="28"/>
        <v>795.75</v>
      </c>
      <c r="D258" s="10">
        <v>1.25</v>
      </c>
      <c r="E258" s="22">
        <f t="shared" si="29"/>
        <v>3978.75</v>
      </c>
      <c r="F258" s="10">
        <v>1.25</v>
      </c>
      <c r="G258" s="23">
        <f t="shared" si="30"/>
        <v>3978.75</v>
      </c>
      <c r="H258" s="24">
        <f t="shared" si="31"/>
        <v>0</v>
      </c>
      <c r="I258" s="24">
        <v>4</v>
      </c>
      <c r="J258" s="24">
        <f t="shared" si="32"/>
        <v>1</v>
      </c>
      <c r="K258" s="23">
        <f t="shared" ref="K258:K321" si="34">J258*$H$285</f>
        <v>2.758668244400047</v>
      </c>
      <c r="L258" s="10">
        <f t="shared" si="33"/>
        <v>2195.2102554813373</v>
      </c>
    </row>
    <row r="259" spans="1:12" s="1" customFormat="1" ht="15.45" customHeight="1">
      <c r="A259" s="16" t="s">
        <v>198</v>
      </c>
      <c r="B259" s="17">
        <v>1755</v>
      </c>
      <c r="C259" s="17">
        <f t="shared" si="28"/>
        <v>438.75</v>
      </c>
      <c r="D259" s="10">
        <v>1.25</v>
      </c>
      <c r="E259" s="22">
        <f t="shared" si="29"/>
        <v>2193.75</v>
      </c>
      <c r="F259" s="10">
        <v>1.25</v>
      </c>
      <c r="G259" s="23">
        <f t="shared" si="30"/>
        <v>2193.75</v>
      </c>
      <c r="H259" s="24">
        <f t="shared" si="31"/>
        <v>0</v>
      </c>
      <c r="I259" s="24">
        <v>4</v>
      </c>
      <c r="J259" s="24">
        <f t="shared" si="32"/>
        <v>1</v>
      </c>
      <c r="K259" s="23">
        <f t="shared" si="34"/>
        <v>2.758668244400047</v>
      </c>
      <c r="L259" s="10">
        <f t="shared" si="33"/>
        <v>1210.3656922305206</v>
      </c>
    </row>
    <row r="260" spans="1:12" s="1" customFormat="1" ht="15.45" customHeight="1">
      <c r="A260" s="16" t="s">
        <v>155</v>
      </c>
      <c r="B260" s="17">
        <v>3462</v>
      </c>
      <c r="C260" s="17">
        <f t="shared" si="28"/>
        <v>865.5</v>
      </c>
      <c r="D260" s="10">
        <v>1.25</v>
      </c>
      <c r="E260" s="22">
        <f t="shared" si="29"/>
        <v>4327.5</v>
      </c>
      <c r="F260" s="10">
        <v>0</v>
      </c>
      <c r="G260" s="23">
        <f t="shared" si="30"/>
        <v>0</v>
      </c>
      <c r="H260" s="24">
        <f t="shared" si="31"/>
        <v>4327.5</v>
      </c>
      <c r="I260" s="24">
        <v>4</v>
      </c>
      <c r="J260" s="24">
        <f t="shared" si="32"/>
        <v>0</v>
      </c>
      <c r="K260" s="23">
        <f t="shared" si="34"/>
        <v>0</v>
      </c>
      <c r="L260" s="10">
        <f t="shared" si="33"/>
        <v>0</v>
      </c>
    </row>
    <row r="261" spans="1:12" s="1" customFormat="1" ht="15.45" customHeight="1">
      <c r="A261" s="16" t="s">
        <v>175</v>
      </c>
      <c r="B261" s="17">
        <v>3975</v>
      </c>
      <c r="C261" s="17">
        <f t="shared" si="28"/>
        <v>993.75</v>
      </c>
      <c r="D261" s="10">
        <v>1.25</v>
      </c>
      <c r="E261" s="22">
        <f t="shared" si="29"/>
        <v>4968.75</v>
      </c>
      <c r="F261" s="10">
        <v>0</v>
      </c>
      <c r="G261" s="23">
        <f t="shared" si="30"/>
        <v>0</v>
      </c>
      <c r="H261" s="24">
        <f t="shared" si="31"/>
        <v>4968.75</v>
      </c>
      <c r="I261" s="24">
        <v>4</v>
      </c>
      <c r="J261" s="24">
        <f t="shared" si="32"/>
        <v>0</v>
      </c>
      <c r="K261" s="23">
        <f t="shared" si="34"/>
        <v>0</v>
      </c>
      <c r="L261" s="10">
        <f t="shared" si="33"/>
        <v>0</v>
      </c>
    </row>
    <row r="262" spans="1:12" s="1" customFormat="1" ht="15.45" customHeight="1">
      <c r="A262" s="16" t="s">
        <v>80</v>
      </c>
      <c r="B262" s="17">
        <v>3787</v>
      </c>
      <c r="C262" s="17">
        <f t="shared" si="28"/>
        <v>946.75</v>
      </c>
      <c r="D262" s="10">
        <v>1.25</v>
      </c>
      <c r="E262" s="22">
        <f t="shared" si="29"/>
        <v>4733.75</v>
      </c>
      <c r="F262" s="10">
        <v>1.25</v>
      </c>
      <c r="G262" s="23">
        <f t="shared" si="30"/>
        <v>4733.75</v>
      </c>
      <c r="H262" s="24">
        <f t="shared" si="31"/>
        <v>0</v>
      </c>
      <c r="I262" s="24">
        <v>4</v>
      </c>
      <c r="J262" s="24">
        <f t="shared" si="32"/>
        <v>1</v>
      </c>
      <c r="K262" s="23">
        <f t="shared" si="34"/>
        <v>2.758668244400047</v>
      </c>
      <c r="L262" s="10">
        <f t="shared" si="33"/>
        <v>2611.7691603857443</v>
      </c>
    </row>
    <row r="263" spans="1:12" s="1" customFormat="1" ht="15.45" customHeight="1">
      <c r="A263" s="16" t="s">
        <v>210</v>
      </c>
      <c r="B263" s="17">
        <v>1677</v>
      </c>
      <c r="C263" s="17">
        <f t="shared" si="28"/>
        <v>419.25</v>
      </c>
      <c r="D263" s="10">
        <v>1.25</v>
      </c>
      <c r="E263" s="22">
        <f t="shared" si="29"/>
        <v>2096.25</v>
      </c>
      <c r="F263" s="10">
        <v>0</v>
      </c>
      <c r="G263" s="23">
        <f t="shared" si="30"/>
        <v>0</v>
      </c>
      <c r="H263" s="24">
        <f t="shared" si="31"/>
        <v>2096.25</v>
      </c>
      <c r="I263" s="24">
        <v>4</v>
      </c>
      <c r="J263" s="24">
        <f t="shared" si="32"/>
        <v>0</v>
      </c>
      <c r="K263" s="23">
        <f t="shared" si="34"/>
        <v>0</v>
      </c>
      <c r="L263" s="10">
        <f t="shared" si="33"/>
        <v>0</v>
      </c>
    </row>
    <row r="264" spans="1:12" s="1" customFormat="1" ht="15.45" customHeight="1">
      <c r="A264" s="16" t="s">
        <v>221</v>
      </c>
      <c r="B264" s="17">
        <v>1375</v>
      </c>
      <c r="C264" s="17">
        <f t="shared" si="28"/>
        <v>343.75</v>
      </c>
      <c r="D264" s="10">
        <v>1.25</v>
      </c>
      <c r="E264" s="22">
        <f t="shared" si="29"/>
        <v>1718.75</v>
      </c>
      <c r="F264" s="10">
        <v>1.25</v>
      </c>
      <c r="G264" s="23">
        <f t="shared" si="30"/>
        <v>1718.75</v>
      </c>
      <c r="H264" s="24">
        <f t="shared" si="31"/>
        <v>0</v>
      </c>
      <c r="I264" s="24">
        <v>4</v>
      </c>
      <c r="J264" s="24">
        <f t="shared" si="32"/>
        <v>1</v>
      </c>
      <c r="K264" s="23">
        <f t="shared" si="34"/>
        <v>2.758668244400047</v>
      </c>
      <c r="L264" s="10">
        <f t="shared" si="33"/>
        <v>948.2922090125162</v>
      </c>
    </row>
    <row r="265" spans="1:12" s="1" customFormat="1" ht="15.45" customHeight="1">
      <c r="A265" s="16" t="s">
        <v>66</v>
      </c>
      <c r="B265" s="17">
        <v>3897</v>
      </c>
      <c r="C265" s="17">
        <f t="shared" si="28"/>
        <v>974.25</v>
      </c>
      <c r="D265" s="10">
        <v>1.25</v>
      </c>
      <c r="E265" s="22">
        <f t="shared" si="29"/>
        <v>4871.25</v>
      </c>
      <c r="F265" s="10">
        <v>1.25</v>
      </c>
      <c r="G265" s="23">
        <f t="shared" si="30"/>
        <v>4871.25</v>
      </c>
      <c r="H265" s="24">
        <f t="shared" si="31"/>
        <v>0</v>
      </c>
      <c r="I265" s="24">
        <v>4</v>
      </c>
      <c r="J265" s="24">
        <f t="shared" si="32"/>
        <v>1</v>
      </c>
      <c r="K265" s="23">
        <f t="shared" si="34"/>
        <v>2.758668244400047</v>
      </c>
      <c r="L265" s="10">
        <f t="shared" si="33"/>
        <v>2687.632537106746</v>
      </c>
    </row>
    <row r="266" spans="1:12" s="1" customFormat="1" ht="15.45" customHeight="1">
      <c r="A266" s="16" t="s">
        <v>75</v>
      </c>
      <c r="B266" s="17">
        <v>5977</v>
      </c>
      <c r="C266" s="17">
        <f t="shared" si="28"/>
        <v>1494.25</v>
      </c>
      <c r="D266" s="10">
        <v>1.25</v>
      </c>
      <c r="E266" s="22">
        <f t="shared" si="29"/>
        <v>7471.25</v>
      </c>
      <c r="F266" s="10">
        <v>0</v>
      </c>
      <c r="G266" s="23">
        <f t="shared" si="30"/>
        <v>0</v>
      </c>
      <c r="H266" s="24">
        <f t="shared" si="31"/>
        <v>7471.25</v>
      </c>
      <c r="I266" s="24">
        <v>4</v>
      </c>
      <c r="J266" s="24">
        <f t="shared" si="32"/>
        <v>0</v>
      </c>
      <c r="K266" s="23">
        <f t="shared" si="34"/>
        <v>0</v>
      </c>
      <c r="L266" s="10">
        <f t="shared" si="33"/>
        <v>0</v>
      </c>
    </row>
    <row r="267" spans="1:12" s="1" customFormat="1" ht="15.45" customHeight="1">
      <c r="A267" s="16" t="s">
        <v>23</v>
      </c>
      <c r="B267" s="17">
        <v>5937</v>
      </c>
      <c r="C267" s="17">
        <f t="shared" si="28"/>
        <v>1484.25</v>
      </c>
      <c r="D267" s="10">
        <v>1.25</v>
      </c>
      <c r="E267" s="22">
        <f t="shared" si="29"/>
        <v>7421.25</v>
      </c>
      <c r="F267" s="10">
        <v>1.25</v>
      </c>
      <c r="G267" s="23">
        <f t="shared" si="30"/>
        <v>7421.25</v>
      </c>
      <c r="H267" s="24">
        <f t="shared" si="31"/>
        <v>0</v>
      </c>
      <c r="I267" s="24">
        <v>4</v>
      </c>
      <c r="J267" s="24">
        <f t="shared" si="32"/>
        <v>1</v>
      </c>
      <c r="K267" s="23">
        <f t="shared" si="34"/>
        <v>2.758668244400047</v>
      </c>
      <c r="L267" s="10">
        <f t="shared" si="33"/>
        <v>4094.55334175077</v>
      </c>
    </row>
    <row r="268" spans="1:12" s="1" customFormat="1" ht="15.45" customHeight="1">
      <c r="A268" s="16" t="s">
        <v>53</v>
      </c>
      <c r="B268" s="17">
        <v>6127</v>
      </c>
      <c r="C268" s="17">
        <f t="shared" si="28"/>
        <v>1531.75</v>
      </c>
      <c r="D268" s="10">
        <v>1.25</v>
      </c>
      <c r="E268" s="22">
        <f t="shared" si="29"/>
        <v>7658.75</v>
      </c>
      <c r="F268" s="10">
        <v>1.25</v>
      </c>
      <c r="G268" s="23">
        <f t="shared" si="30"/>
        <v>7658.75</v>
      </c>
      <c r="H268" s="24">
        <f t="shared" si="31"/>
        <v>0</v>
      </c>
      <c r="I268" s="24">
        <v>4</v>
      </c>
      <c r="J268" s="24">
        <f t="shared" si="32"/>
        <v>1</v>
      </c>
      <c r="K268" s="23">
        <f t="shared" si="34"/>
        <v>2.758668244400047</v>
      </c>
      <c r="L268" s="10">
        <f t="shared" si="33"/>
        <v>4225.5900833597716</v>
      </c>
    </row>
    <row r="269" spans="1:12" s="1" customFormat="1" ht="15.45" customHeight="1">
      <c r="A269" s="16" t="s">
        <v>77</v>
      </c>
      <c r="B269" s="17">
        <v>3806</v>
      </c>
      <c r="C269" s="17">
        <f t="shared" si="28"/>
        <v>951.5</v>
      </c>
      <c r="D269" s="10">
        <v>1.25</v>
      </c>
      <c r="E269" s="22">
        <f t="shared" si="29"/>
        <v>4757.5</v>
      </c>
      <c r="F269" s="10">
        <v>1.25</v>
      </c>
      <c r="G269" s="23">
        <f t="shared" si="30"/>
        <v>4757.5</v>
      </c>
      <c r="H269" s="24">
        <f t="shared" si="31"/>
        <v>0</v>
      </c>
      <c r="I269" s="24">
        <v>4</v>
      </c>
      <c r="J269" s="24">
        <f t="shared" si="32"/>
        <v>1</v>
      </c>
      <c r="K269" s="23">
        <f t="shared" si="34"/>
        <v>2.758668244400047</v>
      </c>
      <c r="L269" s="10">
        <f t="shared" si="33"/>
        <v>2624.8728345466448</v>
      </c>
    </row>
    <row r="270" spans="1:12" s="1" customFormat="1" ht="15.45" customHeight="1">
      <c r="A270" s="16" t="s">
        <v>212</v>
      </c>
      <c r="B270" s="17">
        <v>2285</v>
      </c>
      <c r="C270" s="17">
        <f t="shared" si="28"/>
        <v>571.25</v>
      </c>
      <c r="D270" s="10">
        <v>1.25</v>
      </c>
      <c r="E270" s="22">
        <f t="shared" si="29"/>
        <v>2856.25</v>
      </c>
      <c r="F270" s="10">
        <v>0</v>
      </c>
      <c r="G270" s="23">
        <f t="shared" si="30"/>
        <v>0</v>
      </c>
      <c r="H270" s="24">
        <f t="shared" si="31"/>
        <v>2856.25</v>
      </c>
      <c r="I270" s="24">
        <v>4</v>
      </c>
      <c r="J270" s="24">
        <f t="shared" si="32"/>
        <v>0</v>
      </c>
      <c r="K270" s="23">
        <f t="shared" si="34"/>
        <v>0</v>
      </c>
      <c r="L270" s="10">
        <f t="shared" si="33"/>
        <v>0</v>
      </c>
    </row>
    <row r="271" spans="1:12" s="1" customFormat="1" ht="15.45" customHeight="1">
      <c r="A271" s="16" t="s">
        <v>54</v>
      </c>
      <c r="B271" s="17">
        <v>6132</v>
      </c>
      <c r="C271" s="17">
        <f t="shared" si="28"/>
        <v>1533</v>
      </c>
      <c r="D271" s="10">
        <v>1.25</v>
      </c>
      <c r="E271" s="22">
        <f t="shared" si="29"/>
        <v>7665</v>
      </c>
      <c r="F271" s="10">
        <v>0</v>
      </c>
      <c r="G271" s="23">
        <f t="shared" si="30"/>
        <v>0</v>
      </c>
      <c r="H271" s="24">
        <f t="shared" si="31"/>
        <v>7665</v>
      </c>
      <c r="I271" s="24">
        <v>4</v>
      </c>
      <c r="J271" s="24">
        <f t="shared" si="32"/>
        <v>0</v>
      </c>
      <c r="K271" s="23">
        <f t="shared" si="34"/>
        <v>0</v>
      </c>
      <c r="L271" s="10">
        <f t="shared" si="33"/>
        <v>0</v>
      </c>
    </row>
    <row r="272" spans="1:12" s="1" customFormat="1" ht="15.45" customHeight="1">
      <c r="A272" s="16" t="s">
        <v>228</v>
      </c>
      <c r="B272" s="17">
        <v>1923</v>
      </c>
      <c r="C272" s="17">
        <f t="shared" si="28"/>
        <v>480.75</v>
      </c>
      <c r="D272" s="10">
        <v>1.25</v>
      </c>
      <c r="E272" s="22">
        <f t="shared" si="29"/>
        <v>2403.75</v>
      </c>
      <c r="F272" s="10">
        <v>0</v>
      </c>
      <c r="G272" s="23">
        <f t="shared" si="30"/>
        <v>0</v>
      </c>
      <c r="H272" s="24">
        <f t="shared" si="31"/>
        <v>2403.75</v>
      </c>
      <c r="I272" s="24">
        <v>4</v>
      </c>
      <c r="J272" s="24">
        <f t="shared" si="32"/>
        <v>0</v>
      </c>
      <c r="K272" s="23">
        <f t="shared" si="34"/>
        <v>0</v>
      </c>
      <c r="L272" s="10">
        <f t="shared" si="33"/>
        <v>0</v>
      </c>
    </row>
    <row r="273" spans="1:12" s="1" customFormat="1" ht="15.45" customHeight="1">
      <c r="A273" s="16" t="s">
        <v>166</v>
      </c>
      <c r="B273" s="17">
        <v>2337</v>
      </c>
      <c r="C273" s="17">
        <f t="shared" si="28"/>
        <v>584.25</v>
      </c>
      <c r="D273" s="10">
        <v>1.25</v>
      </c>
      <c r="E273" s="22">
        <f t="shared" si="29"/>
        <v>2921.25</v>
      </c>
      <c r="F273" s="10">
        <v>1.25</v>
      </c>
      <c r="G273" s="23">
        <f t="shared" si="30"/>
        <v>2921.25</v>
      </c>
      <c r="H273" s="24">
        <f t="shared" si="31"/>
        <v>0</v>
      </c>
      <c r="I273" s="24">
        <v>4</v>
      </c>
      <c r="J273" s="24">
        <f t="shared" si="32"/>
        <v>1</v>
      </c>
      <c r="K273" s="23">
        <f t="shared" si="34"/>
        <v>2.758668244400047</v>
      </c>
      <c r="L273" s="10">
        <f t="shared" si="33"/>
        <v>1611.7519217907275</v>
      </c>
    </row>
    <row r="274" spans="1:12" s="1" customFormat="1" ht="15.45" customHeight="1">
      <c r="A274" s="16" t="s">
        <v>70</v>
      </c>
      <c r="B274" s="17">
        <v>4032</v>
      </c>
      <c r="C274" s="17">
        <f t="shared" si="28"/>
        <v>1008</v>
      </c>
      <c r="D274" s="10">
        <v>1.25</v>
      </c>
      <c r="E274" s="22">
        <f t="shared" si="29"/>
        <v>5040</v>
      </c>
      <c r="F274" s="10">
        <v>1.25</v>
      </c>
      <c r="G274" s="23">
        <f t="shared" si="30"/>
        <v>5040</v>
      </c>
      <c r="H274" s="24">
        <f t="shared" si="31"/>
        <v>0</v>
      </c>
      <c r="I274" s="24">
        <v>4</v>
      </c>
      <c r="J274" s="24">
        <f t="shared" si="32"/>
        <v>1</v>
      </c>
      <c r="K274" s="23">
        <f t="shared" si="34"/>
        <v>2.758668244400047</v>
      </c>
      <c r="L274" s="10">
        <f t="shared" si="33"/>
        <v>2780.7375903552474</v>
      </c>
    </row>
    <row r="275" spans="1:12" s="1" customFormat="1" ht="15.45" customHeight="1">
      <c r="A275" s="16" t="s">
        <v>193</v>
      </c>
      <c r="B275" s="17">
        <v>2438</v>
      </c>
      <c r="C275" s="17">
        <f t="shared" si="28"/>
        <v>609.5</v>
      </c>
      <c r="D275" s="10">
        <v>1.25</v>
      </c>
      <c r="E275" s="22">
        <f t="shared" si="29"/>
        <v>3047.5</v>
      </c>
      <c r="F275" s="10">
        <v>1.25</v>
      </c>
      <c r="G275" s="23">
        <f t="shared" si="30"/>
        <v>3047.5</v>
      </c>
      <c r="H275" s="24">
        <f t="shared" si="31"/>
        <v>0</v>
      </c>
      <c r="I275" s="24">
        <v>4</v>
      </c>
      <c r="J275" s="24">
        <f t="shared" si="32"/>
        <v>1</v>
      </c>
      <c r="K275" s="23">
        <f t="shared" si="34"/>
        <v>2.758668244400047</v>
      </c>
      <c r="L275" s="10">
        <f t="shared" si="33"/>
        <v>1681.4082949618287</v>
      </c>
    </row>
    <row r="276" spans="1:12" s="1" customFormat="1" ht="15.45" customHeight="1">
      <c r="A276" s="16" t="s">
        <v>103</v>
      </c>
      <c r="B276" s="17">
        <v>3667</v>
      </c>
      <c r="C276" s="17">
        <f t="shared" si="28"/>
        <v>916.75</v>
      </c>
      <c r="D276" s="10">
        <v>1.25</v>
      </c>
      <c r="E276" s="22">
        <f t="shared" si="29"/>
        <v>4583.75</v>
      </c>
      <c r="F276" s="10">
        <v>0</v>
      </c>
      <c r="G276" s="23">
        <f t="shared" si="30"/>
        <v>0</v>
      </c>
      <c r="H276" s="24">
        <f t="shared" si="31"/>
        <v>4583.75</v>
      </c>
      <c r="I276" s="24">
        <v>4</v>
      </c>
      <c r="J276" s="24">
        <f t="shared" si="32"/>
        <v>0</v>
      </c>
      <c r="K276" s="23">
        <f t="shared" si="34"/>
        <v>0</v>
      </c>
      <c r="L276" s="10">
        <f t="shared" si="33"/>
        <v>0</v>
      </c>
    </row>
    <row r="277" spans="1:12" s="1" customFormat="1" ht="15.45" customHeight="1">
      <c r="A277" s="16" t="s">
        <v>182</v>
      </c>
      <c r="B277" s="17">
        <v>2977</v>
      </c>
      <c r="C277" s="17">
        <f t="shared" si="28"/>
        <v>744.25</v>
      </c>
      <c r="D277" s="10">
        <v>1.25</v>
      </c>
      <c r="E277" s="22">
        <f t="shared" si="29"/>
        <v>3721.25</v>
      </c>
      <c r="F277" s="10">
        <v>1.25</v>
      </c>
      <c r="G277" s="23">
        <f t="shared" si="30"/>
        <v>3721.25</v>
      </c>
      <c r="H277" s="24">
        <f t="shared" si="31"/>
        <v>0</v>
      </c>
      <c r="I277" s="24">
        <v>4</v>
      </c>
      <c r="J277" s="24">
        <f t="shared" si="32"/>
        <v>1</v>
      </c>
      <c r="K277" s="23">
        <f t="shared" si="34"/>
        <v>2.758668244400047</v>
      </c>
      <c r="L277" s="10">
        <f t="shared" si="33"/>
        <v>2053.138840894735</v>
      </c>
    </row>
    <row r="278" spans="1:12" s="1" customFormat="1" ht="15.45" customHeight="1">
      <c r="A278" s="16" t="s">
        <v>240</v>
      </c>
      <c r="B278" s="17">
        <v>2597</v>
      </c>
      <c r="C278" s="17">
        <f t="shared" si="28"/>
        <v>649.25</v>
      </c>
      <c r="D278" s="10">
        <v>1.25</v>
      </c>
      <c r="E278" s="22">
        <f t="shared" si="29"/>
        <v>3246.25</v>
      </c>
      <c r="F278" s="10">
        <v>1.25</v>
      </c>
      <c r="G278" s="23">
        <f t="shared" si="30"/>
        <v>3246.25</v>
      </c>
      <c r="H278" s="24">
        <f t="shared" si="31"/>
        <v>0</v>
      </c>
      <c r="I278" s="24">
        <v>4</v>
      </c>
      <c r="J278" s="24">
        <f t="shared" si="32"/>
        <v>1</v>
      </c>
      <c r="K278" s="23">
        <f t="shared" si="34"/>
        <v>2.758668244400047</v>
      </c>
      <c r="L278" s="10">
        <f t="shared" si="33"/>
        <v>1791.0653576767304</v>
      </c>
    </row>
    <row r="279" spans="1:12" s="1" customFormat="1" ht="15.45" customHeight="1">
      <c r="A279" s="16" t="s">
        <v>139</v>
      </c>
      <c r="B279" s="17">
        <v>3849</v>
      </c>
      <c r="C279" s="17">
        <f t="shared" si="28"/>
        <v>962.25</v>
      </c>
      <c r="D279" s="10">
        <v>1.25</v>
      </c>
      <c r="E279" s="22">
        <f t="shared" si="29"/>
        <v>4811.25</v>
      </c>
      <c r="F279" s="10">
        <v>0</v>
      </c>
      <c r="G279" s="23">
        <f t="shared" si="30"/>
        <v>0</v>
      </c>
      <c r="H279" s="24">
        <f t="shared" si="31"/>
        <v>4811.25</v>
      </c>
      <c r="I279" s="24">
        <v>4</v>
      </c>
      <c r="J279" s="24">
        <f t="shared" si="32"/>
        <v>0</v>
      </c>
      <c r="K279" s="23">
        <f t="shared" si="34"/>
        <v>0</v>
      </c>
      <c r="L279" s="10">
        <f t="shared" si="33"/>
        <v>0</v>
      </c>
    </row>
    <row r="280" spans="1:12" s="1" customFormat="1" ht="15.45" customHeight="1">
      <c r="A280" s="16" t="s">
        <v>260</v>
      </c>
      <c r="B280" s="17">
        <v>772</v>
      </c>
      <c r="C280" s="53">
        <f t="shared" si="28"/>
        <v>193</v>
      </c>
      <c r="D280" s="54">
        <v>1.25</v>
      </c>
      <c r="E280" s="55">
        <f t="shared" si="29"/>
        <v>965</v>
      </c>
      <c r="F280" s="10">
        <v>0</v>
      </c>
      <c r="G280" s="56">
        <f t="shared" si="30"/>
        <v>0</v>
      </c>
      <c r="H280" s="57">
        <f t="shared" si="31"/>
        <v>965</v>
      </c>
      <c r="I280" s="57">
        <v>4</v>
      </c>
      <c r="J280" s="57">
        <f t="shared" si="32"/>
        <v>0</v>
      </c>
      <c r="K280" s="56">
        <f t="shared" si="34"/>
        <v>0</v>
      </c>
      <c r="L280" s="54">
        <f t="shared" si="33"/>
        <v>0</v>
      </c>
    </row>
    <row r="281" spans="1:12" s="1" customFormat="1" ht="15.45" customHeight="1">
      <c r="A281" s="58"/>
      <c r="B281" s="59">
        <f>SUM(B2:B280)</f>
        <v>1085807</v>
      </c>
      <c r="C281" s="60">
        <f>SUM(C2:C280)</f>
        <v>271451.75</v>
      </c>
      <c r="D281" s="25"/>
      <c r="E281" s="26">
        <f>SUM(E2:E280)</f>
        <v>1357258.75</v>
      </c>
      <c r="F281" s="27"/>
      <c r="G281" s="28">
        <f>SUM(G2:G280)</f>
        <v>874672.5</v>
      </c>
      <c r="H281" s="46">
        <f>SUM(H2:H280)</f>
        <v>482586.25</v>
      </c>
      <c r="I281" s="29"/>
      <c r="J281" s="30"/>
      <c r="K281" s="31"/>
      <c r="L281" s="46">
        <f>SUM(L2:L280)</f>
        <v>482586.25000000029</v>
      </c>
    </row>
    <row r="282" spans="1:12" s="1" customFormat="1" ht="15.45" customHeight="1">
      <c r="A282" s="61"/>
      <c r="B282" s="62"/>
      <c r="C282" s="14"/>
      <c r="D282" s="25"/>
      <c r="E282" s="32"/>
      <c r="F282" s="63"/>
      <c r="G282" s="32"/>
      <c r="H282" s="29"/>
      <c r="I282" s="29"/>
      <c r="J282" s="30"/>
      <c r="K282" s="31"/>
      <c r="L282" s="29"/>
    </row>
    <row r="283" spans="1:12" s="1" customFormat="1" ht="28.65" customHeight="1">
      <c r="A283" s="64" t="s">
        <v>291</v>
      </c>
      <c r="B283" s="33">
        <f>'[1]Prorated Days'!H287</f>
        <v>174934.5</v>
      </c>
      <c r="C283" s="14"/>
      <c r="D283" s="11"/>
      <c r="E283" s="11"/>
      <c r="F283" s="11"/>
      <c r="G283" s="65" t="s">
        <v>292</v>
      </c>
      <c r="H283" s="29">
        <f>E281-G281</f>
        <v>482586.25</v>
      </c>
      <c r="I283" s="29"/>
      <c r="J283" s="30"/>
      <c r="K283" s="31"/>
      <c r="L283" s="34"/>
    </row>
    <row r="284" spans="1:12">
      <c r="A284" s="61"/>
      <c r="B284" s="62"/>
      <c r="G284" s="66" t="s">
        <v>293</v>
      </c>
      <c r="H284" s="67">
        <f>H281/B283</f>
        <v>2.758668244400047</v>
      </c>
      <c r="I284" s="67"/>
      <c r="J284" s="30"/>
      <c r="K284" s="31"/>
      <c r="L284" s="34"/>
    </row>
    <row r="285" spans="1:12">
      <c r="F285" s="35"/>
      <c r="G285" s="66" t="s">
        <v>294</v>
      </c>
      <c r="H285" s="67">
        <f>H283/'[1]Prorated Days'!H287</f>
        <v>2.758668244400047</v>
      </c>
      <c r="I285" s="67"/>
    </row>
    <row r="287" spans="1:12">
      <c r="E287" s="36"/>
    </row>
    <row r="289" spans="5:11">
      <c r="E289" s="2"/>
      <c r="H289" s="2"/>
    </row>
    <row r="291" spans="5:11">
      <c r="H291" s="29"/>
      <c r="J291" s="29"/>
      <c r="K291" s="29"/>
    </row>
    <row r="292" spans="5:11">
      <c r="E292" s="37"/>
    </row>
  </sheetData>
  <sheetProtection algorithmName="SHA-512" hashValue="QjQwqwfdz+qt86A4HRl1CzhefXnjior3QkIPl1xenN8U18Z5aJ+RYvLT9kjez53CglZw330skcI6GPqERLy3ug==" saltValue="elUN3T6M2OnYa2Z9eWoJmg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FC0A-F0B1-44B2-B756-7901A6C03F9A}">
  <dimension ref="A1:F284"/>
  <sheetViews>
    <sheetView workbookViewId="0">
      <pane ySplit="1" topLeftCell="A2" activePane="bottomLeft" state="frozen"/>
      <selection pane="bottomLeft" activeCell="I277" sqref="I277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10.5546875" customWidth="1"/>
  </cols>
  <sheetData>
    <row r="1" spans="1:6" s="1" customFormat="1" ht="39.9" customHeight="1">
      <c r="A1" s="3" t="s">
        <v>0</v>
      </c>
      <c r="B1" s="3" t="s">
        <v>1</v>
      </c>
      <c r="C1" s="3" t="s">
        <v>287</v>
      </c>
      <c r="D1" s="3" t="s">
        <v>288</v>
      </c>
      <c r="E1" s="3" t="s">
        <v>282</v>
      </c>
      <c r="F1" s="3" t="s">
        <v>295</v>
      </c>
    </row>
    <row r="2" spans="1:6" s="1" customFormat="1" ht="15.45" customHeight="1">
      <c r="A2" s="16" t="s">
        <v>84</v>
      </c>
      <c r="B2" s="17">
        <v>4410</v>
      </c>
      <c r="C2" s="24">
        <v>4</v>
      </c>
      <c r="D2" s="24">
        <v>1</v>
      </c>
      <c r="E2" s="24">
        <f t="shared" ref="E2:E65" si="0">B2/C2</f>
        <v>1102.5</v>
      </c>
      <c r="F2" s="24">
        <f t="shared" ref="F2:F65" si="1">D2*E2</f>
        <v>1102.5</v>
      </c>
    </row>
    <row r="3" spans="1:6" s="1" customFormat="1" ht="15.45" customHeight="1">
      <c r="A3" s="16" t="s">
        <v>259</v>
      </c>
      <c r="B3" s="17">
        <v>428</v>
      </c>
      <c r="C3" s="24">
        <v>4</v>
      </c>
      <c r="D3" s="24">
        <v>1</v>
      </c>
      <c r="E3" s="24">
        <f t="shared" si="0"/>
        <v>107</v>
      </c>
      <c r="F3" s="24">
        <f t="shared" si="1"/>
        <v>107</v>
      </c>
    </row>
    <row r="4" spans="1:6" s="1" customFormat="1" ht="15.45" customHeight="1">
      <c r="A4" s="16" t="s">
        <v>94</v>
      </c>
      <c r="B4" s="17">
        <v>4543</v>
      </c>
      <c r="C4" s="24">
        <v>4</v>
      </c>
      <c r="D4" s="24">
        <v>1</v>
      </c>
      <c r="E4" s="24">
        <f t="shared" si="0"/>
        <v>1135.75</v>
      </c>
      <c r="F4" s="24">
        <f t="shared" si="1"/>
        <v>1135.75</v>
      </c>
    </row>
    <row r="5" spans="1:6" s="1" customFormat="1" ht="15.45" customHeight="1">
      <c r="A5" s="16" t="s">
        <v>10</v>
      </c>
      <c r="B5" s="17">
        <v>8271</v>
      </c>
      <c r="C5" s="24">
        <v>4</v>
      </c>
      <c r="D5" s="24">
        <v>1</v>
      </c>
      <c r="E5" s="24">
        <f t="shared" si="0"/>
        <v>2067.75</v>
      </c>
      <c r="F5" s="24">
        <f t="shared" si="1"/>
        <v>2067.75</v>
      </c>
    </row>
    <row r="6" spans="1:6" s="1" customFormat="1" ht="15.45" customHeight="1">
      <c r="A6" s="16" t="s">
        <v>50</v>
      </c>
      <c r="B6" s="17">
        <v>6719</v>
      </c>
      <c r="C6" s="24">
        <v>4</v>
      </c>
      <c r="D6" s="24">
        <v>0</v>
      </c>
      <c r="E6" s="24">
        <f t="shared" si="0"/>
        <v>1679.75</v>
      </c>
      <c r="F6" s="24">
        <f t="shared" si="1"/>
        <v>0</v>
      </c>
    </row>
    <row r="7" spans="1:6" s="1" customFormat="1" ht="15.45" customHeight="1">
      <c r="A7" s="16" t="s">
        <v>214</v>
      </c>
      <c r="B7" s="17">
        <v>2207</v>
      </c>
      <c r="C7" s="24">
        <v>4</v>
      </c>
      <c r="D7" s="24">
        <v>1</v>
      </c>
      <c r="E7" s="24">
        <f t="shared" si="0"/>
        <v>551.75</v>
      </c>
      <c r="F7" s="24">
        <f t="shared" si="1"/>
        <v>551.75</v>
      </c>
    </row>
    <row r="8" spans="1:6" s="1" customFormat="1" ht="15.45" customHeight="1">
      <c r="A8" s="16" t="s">
        <v>83</v>
      </c>
      <c r="B8" s="17">
        <v>5201</v>
      </c>
      <c r="C8" s="24">
        <v>4</v>
      </c>
      <c r="D8" s="24">
        <v>1</v>
      </c>
      <c r="E8" s="24">
        <f t="shared" si="0"/>
        <v>1300.25</v>
      </c>
      <c r="F8" s="24">
        <f t="shared" si="1"/>
        <v>1300.25</v>
      </c>
    </row>
    <row r="9" spans="1:6" s="1" customFormat="1" ht="15.45" customHeight="1">
      <c r="A9" s="16" t="s">
        <v>195</v>
      </c>
      <c r="B9" s="17">
        <v>3611</v>
      </c>
      <c r="C9" s="24">
        <v>4</v>
      </c>
      <c r="D9" s="24">
        <v>1</v>
      </c>
      <c r="E9" s="24">
        <f t="shared" si="0"/>
        <v>902.75</v>
      </c>
      <c r="F9" s="24">
        <f t="shared" si="1"/>
        <v>902.75</v>
      </c>
    </row>
    <row r="10" spans="1:6" s="1" customFormat="1" ht="15.45" customHeight="1">
      <c r="A10" s="16" t="s">
        <v>278</v>
      </c>
      <c r="B10" s="17">
        <v>2258</v>
      </c>
      <c r="C10" s="24">
        <v>4</v>
      </c>
      <c r="D10" s="24">
        <v>0</v>
      </c>
      <c r="E10" s="24">
        <f t="shared" si="0"/>
        <v>564.5</v>
      </c>
      <c r="F10" s="24">
        <f t="shared" si="1"/>
        <v>0</v>
      </c>
    </row>
    <row r="11" spans="1:6" s="1" customFormat="1" ht="15.45" customHeight="1">
      <c r="A11" s="16" t="s">
        <v>135</v>
      </c>
      <c r="B11" s="17">
        <v>6188</v>
      </c>
      <c r="C11" s="24">
        <v>4</v>
      </c>
      <c r="D11" s="24">
        <v>1</v>
      </c>
      <c r="E11" s="24">
        <f t="shared" si="0"/>
        <v>1547</v>
      </c>
      <c r="F11" s="24">
        <f t="shared" si="1"/>
        <v>1547</v>
      </c>
    </row>
    <row r="12" spans="1:6" s="1" customFormat="1" ht="15.45" customHeight="1">
      <c r="A12" s="16" t="s">
        <v>233</v>
      </c>
      <c r="B12" s="17">
        <v>2137</v>
      </c>
      <c r="C12" s="24">
        <v>4</v>
      </c>
      <c r="D12" s="24">
        <v>0</v>
      </c>
      <c r="E12" s="24">
        <f t="shared" si="0"/>
        <v>534.25</v>
      </c>
      <c r="F12" s="24">
        <f t="shared" si="1"/>
        <v>0</v>
      </c>
    </row>
    <row r="13" spans="1:6" s="1" customFormat="1" ht="15.45" customHeight="1">
      <c r="A13" s="16" t="s">
        <v>24</v>
      </c>
      <c r="B13" s="17">
        <v>5822</v>
      </c>
      <c r="C13" s="24">
        <v>4</v>
      </c>
      <c r="D13" s="24">
        <v>0</v>
      </c>
      <c r="E13" s="24">
        <f t="shared" si="0"/>
        <v>1455.5</v>
      </c>
      <c r="F13" s="24">
        <f t="shared" si="1"/>
        <v>0</v>
      </c>
    </row>
    <row r="14" spans="1:6" s="1" customFormat="1" ht="15.45" customHeight="1">
      <c r="A14" s="16" t="s">
        <v>121</v>
      </c>
      <c r="B14" s="17">
        <v>3969</v>
      </c>
      <c r="C14" s="24">
        <v>4</v>
      </c>
      <c r="D14" s="24">
        <v>0</v>
      </c>
      <c r="E14" s="24">
        <f t="shared" si="0"/>
        <v>992.25</v>
      </c>
      <c r="F14" s="24">
        <f t="shared" si="1"/>
        <v>0</v>
      </c>
    </row>
    <row r="15" spans="1:6" s="1" customFormat="1" ht="15.45" customHeight="1">
      <c r="A15" s="16" t="s">
        <v>133</v>
      </c>
      <c r="B15" s="17">
        <v>13</v>
      </c>
      <c r="C15" s="24">
        <v>4</v>
      </c>
      <c r="D15" s="24">
        <v>1</v>
      </c>
      <c r="E15" s="24">
        <f t="shared" si="0"/>
        <v>3.25</v>
      </c>
      <c r="F15" s="24">
        <f t="shared" si="1"/>
        <v>3.25</v>
      </c>
    </row>
    <row r="16" spans="1:6" s="1" customFormat="1" ht="15.45" customHeight="1">
      <c r="A16" s="16" t="s">
        <v>257</v>
      </c>
      <c r="B16" s="17">
        <v>3254</v>
      </c>
      <c r="C16" s="24">
        <v>4</v>
      </c>
      <c r="D16" s="24">
        <v>1</v>
      </c>
      <c r="E16" s="24">
        <f t="shared" si="0"/>
        <v>813.5</v>
      </c>
      <c r="F16" s="24">
        <f t="shared" si="1"/>
        <v>813.5</v>
      </c>
    </row>
    <row r="17" spans="1:6" s="1" customFormat="1" ht="15.45" customHeight="1">
      <c r="A17" s="16" t="s">
        <v>74</v>
      </c>
      <c r="B17" s="17">
        <v>3160</v>
      </c>
      <c r="C17" s="24">
        <v>4</v>
      </c>
      <c r="D17" s="24">
        <v>1</v>
      </c>
      <c r="E17" s="24">
        <f t="shared" si="0"/>
        <v>790</v>
      </c>
      <c r="F17" s="24">
        <f t="shared" si="1"/>
        <v>790</v>
      </c>
    </row>
    <row r="18" spans="1:6" s="1" customFormat="1" ht="15.45" customHeight="1">
      <c r="A18" s="16" t="s">
        <v>219</v>
      </c>
      <c r="B18" s="17">
        <v>2372</v>
      </c>
      <c r="C18" s="24">
        <v>4</v>
      </c>
      <c r="D18" s="24">
        <v>1</v>
      </c>
      <c r="E18" s="24">
        <f t="shared" si="0"/>
        <v>593</v>
      </c>
      <c r="F18" s="24">
        <f t="shared" si="1"/>
        <v>593</v>
      </c>
    </row>
    <row r="19" spans="1:6" s="1" customFormat="1" ht="15.45" customHeight="1">
      <c r="A19" s="16" t="s">
        <v>266</v>
      </c>
      <c r="B19" s="17">
        <v>3804</v>
      </c>
      <c r="C19" s="24">
        <v>4</v>
      </c>
      <c r="D19" s="24">
        <v>0</v>
      </c>
      <c r="E19" s="24">
        <f t="shared" si="0"/>
        <v>951</v>
      </c>
      <c r="F19" s="24">
        <f t="shared" si="1"/>
        <v>0</v>
      </c>
    </row>
    <row r="20" spans="1:6" s="1" customFormat="1" ht="15.45" customHeight="1">
      <c r="A20" s="16" t="s">
        <v>40</v>
      </c>
      <c r="B20" s="17">
        <v>4596</v>
      </c>
      <c r="C20" s="24">
        <v>4</v>
      </c>
      <c r="D20" s="24">
        <v>0</v>
      </c>
      <c r="E20" s="24">
        <f t="shared" si="0"/>
        <v>1149</v>
      </c>
      <c r="F20" s="24">
        <f t="shared" si="1"/>
        <v>0</v>
      </c>
    </row>
    <row r="21" spans="1:6" s="1" customFormat="1" ht="15.45" customHeight="1">
      <c r="A21" s="16" t="s">
        <v>226</v>
      </c>
      <c r="B21" s="17">
        <v>2659</v>
      </c>
      <c r="C21" s="24">
        <v>4</v>
      </c>
      <c r="D21" s="24">
        <v>1</v>
      </c>
      <c r="E21" s="24">
        <f t="shared" si="0"/>
        <v>664.75</v>
      </c>
      <c r="F21" s="24">
        <f t="shared" si="1"/>
        <v>664.75</v>
      </c>
    </row>
    <row r="22" spans="1:6" s="1" customFormat="1" ht="15.45" customHeight="1">
      <c r="A22" s="16" t="s">
        <v>237</v>
      </c>
      <c r="B22" s="17">
        <v>2608</v>
      </c>
      <c r="C22" s="24">
        <v>4</v>
      </c>
      <c r="D22" s="24">
        <v>1</v>
      </c>
      <c r="E22" s="24">
        <f t="shared" si="0"/>
        <v>652</v>
      </c>
      <c r="F22" s="24">
        <f t="shared" si="1"/>
        <v>652</v>
      </c>
    </row>
    <row r="23" spans="1:6" s="1" customFormat="1" ht="15.45" customHeight="1">
      <c r="A23" s="16" t="s">
        <v>250</v>
      </c>
      <c r="B23" s="17">
        <v>1891</v>
      </c>
      <c r="C23" s="24">
        <v>4</v>
      </c>
      <c r="D23" s="24">
        <v>1</v>
      </c>
      <c r="E23" s="24">
        <f t="shared" si="0"/>
        <v>472.75</v>
      </c>
      <c r="F23" s="24">
        <f t="shared" si="1"/>
        <v>472.75</v>
      </c>
    </row>
    <row r="24" spans="1:6" s="1" customFormat="1" ht="15.45" customHeight="1">
      <c r="A24" s="16" t="s">
        <v>79</v>
      </c>
      <c r="B24" s="17">
        <v>4027</v>
      </c>
      <c r="C24" s="24">
        <v>4</v>
      </c>
      <c r="D24" s="24">
        <v>1</v>
      </c>
      <c r="E24" s="24">
        <f t="shared" si="0"/>
        <v>1006.75</v>
      </c>
      <c r="F24" s="24">
        <f t="shared" si="1"/>
        <v>1006.75</v>
      </c>
    </row>
    <row r="25" spans="1:6" s="1" customFormat="1" ht="15.45" customHeight="1">
      <c r="A25" s="16" t="s">
        <v>91</v>
      </c>
      <c r="B25" s="17">
        <v>4806</v>
      </c>
      <c r="C25" s="24">
        <v>4</v>
      </c>
      <c r="D25" s="24">
        <v>1</v>
      </c>
      <c r="E25" s="24">
        <f t="shared" si="0"/>
        <v>1201.5</v>
      </c>
      <c r="F25" s="24">
        <f t="shared" si="1"/>
        <v>1201.5</v>
      </c>
    </row>
    <row r="26" spans="1:6" s="1" customFormat="1" ht="15.45" customHeight="1">
      <c r="A26" s="16" t="s">
        <v>185</v>
      </c>
      <c r="B26" s="17">
        <v>4067</v>
      </c>
      <c r="C26" s="24">
        <v>4</v>
      </c>
      <c r="D26" s="24">
        <v>0</v>
      </c>
      <c r="E26" s="24">
        <f t="shared" si="0"/>
        <v>1016.75</v>
      </c>
      <c r="F26" s="24">
        <f t="shared" si="1"/>
        <v>0</v>
      </c>
    </row>
    <row r="27" spans="1:6" s="1" customFormat="1" ht="15.45" customHeight="1">
      <c r="A27" s="16" t="s">
        <v>165</v>
      </c>
      <c r="B27" s="17">
        <v>2394</v>
      </c>
      <c r="C27" s="24">
        <v>4</v>
      </c>
      <c r="D27" s="24">
        <v>1</v>
      </c>
      <c r="E27" s="24">
        <f t="shared" si="0"/>
        <v>598.5</v>
      </c>
      <c r="F27" s="24">
        <f t="shared" si="1"/>
        <v>598.5</v>
      </c>
    </row>
    <row r="28" spans="1:6" s="1" customFormat="1" ht="15.45" customHeight="1">
      <c r="A28" s="16" t="s">
        <v>149</v>
      </c>
      <c r="B28" s="17">
        <v>3661</v>
      </c>
      <c r="C28" s="24">
        <v>4</v>
      </c>
      <c r="D28" s="24">
        <v>1</v>
      </c>
      <c r="E28" s="24">
        <f t="shared" si="0"/>
        <v>915.25</v>
      </c>
      <c r="F28" s="24">
        <f t="shared" si="1"/>
        <v>915.25</v>
      </c>
    </row>
    <row r="29" spans="1:6" s="1" customFormat="1" ht="15.45" customHeight="1">
      <c r="A29" s="16" t="s">
        <v>178</v>
      </c>
      <c r="B29" s="17">
        <v>4858</v>
      </c>
      <c r="C29" s="24">
        <v>4</v>
      </c>
      <c r="D29" s="24">
        <v>0</v>
      </c>
      <c r="E29" s="24">
        <f t="shared" si="0"/>
        <v>1214.5</v>
      </c>
      <c r="F29" s="24">
        <f t="shared" si="1"/>
        <v>0</v>
      </c>
    </row>
    <row r="30" spans="1:6" s="1" customFormat="1" ht="15.45" customHeight="1">
      <c r="A30" s="16" t="s">
        <v>51</v>
      </c>
      <c r="B30" s="17">
        <v>5842</v>
      </c>
      <c r="C30" s="24">
        <v>4</v>
      </c>
      <c r="D30" s="24">
        <v>1</v>
      </c>
      <c r="E30" s="24">
        <f t="shared" si="0"/>
        <v>1460.5</v>
      </c>
      <c r="F30" s="24">
        <f t="shared" si="1"/>
        <v>1460.5</v>
      </c>
    </row>
    <row r="31" spans="1:6" s="1" customFormat="1" ht="15.45" customHeight="1">
      <c r="A31" s="16" t="s">
        <v>269</v>
      </c>
      <c r="B31" s="17">
        <v>4103</v>
      </c>
      <c r="C31" s="24">
        <v>4</v>
      </c>
      <c r="D31" s="24">
        <v>0</v>
      </c>
      <c r="E31" s="24">
        <f t="shared" si="0"/>
        <v>1025.75</v>
      </c>
      <c r="F31" s="24">
        <f t="shared" si="1"/>
        <v>0</v>
      </c>
    </row>
    <row r="32" spans="1:6" s="1" customFormat="1" ht="15.45" customHeight="1">
      <c r="A32" s="16" t="s">
        <v>108</v>
      </c>
      <c r="B32" s="17">
        <v>2866</v>
      </c>
      <c r="C32" s="24">
        <v>4</v>
      </c>
      <c r="D32" s="24">
        <v>1</v>
      </c>
      <c r="E32" s="24">
        <f t="shared" si="0"/>
        <v>716.5</v>
      </c>
      <c r="F32" s="24">
        <f t="shared" si="1"/>
        <v>716.5</v>
      </c>
    </row>
    <row r="33" spans="1:6" s="1" customFormat="1" ht="15.45" customHeight="1">
      <c r="A33" s="16" t="s">
        <v>43</v>
      </c>
      <c r="B33" s="17">
        <v>6418</v>
      </c>
      <c r="C33" s="24">
        <v>4</v>
      </c>
      <c r="D33" s="24">
        <v>0</v>
      </c>
      <c r="E33" s="24">
        <f t="shared" si="0"/>
        <v>1604.5</v>
      </c>
      <c r="F33" s="24">
        <f t="shared" si="1"/>
        <v>0</v>
      </c>
    </row>
    <row r="34" spans="1:6" s="1" customFormat="1" ht="15.45" customHeight="1">
      <c r="A34" s="16" t="s">
        <v>194</v>
      </c>
      <c r="B34" s="17">
        <v>5109</v>
      </c>
      <c r="C34" s="24">
        <v>4</v>
      </c>
      <c r="D34" s="24">
        <v>0</v>
      </c>
      <c r="E34" s="24">
        <f t="shared" si="0"/>
        <v>1277.25</v>
      </c>
      <c r="F34" s="24">
        <f t="shared" si="1"/>
        <v>0</v>
      </c>
    </row>
    <row r="35" spans="1:6" s="1" customFormat="1" ht="15.45" customHeight="1">
      <c r="A35" s="16" t="s">
        <v>62</v>
      </c>
      <c r="B35" s="17">
        <v>3858</v>
      </c>
      <c r="C35" s="24">
        <v>4</v>
      </c>
      <c r="D35" s="24">
        <v>1</v>
      </c>
      <c r="E35" s="24">
        <f t="shared" si="0"/>
        <v>964.5</v>
      </c>
      <c r="F35" s="24">
        <f t="shared" si="1"/>
        <v>964.5</v>
      </c>
    </row>
    <row r="36" spans="1:6" s="1" customFormat="1" ht="15.45" customHeight="1">
      <c r="A36" s="16" t="s">
        <v>47</v>
      </c>
      <c r="B36" s="17">
        <v>4028</v>
      </c>
      <c r="C36" s="24">
        <v>4</v>
      </c>
      <c r="D36" s="24">
        <v>0</v>
      </c>
      <c r="E36" s="24">
        <f t="shared" si="0"/>
        <v>1007</v>
      </c>
      <c r="F36" s="24">
        <f t="shared" si="1"/>
        <v>0</v>
      </c>
    </row>
    <row r="37" spans="1:6" s="1" customFormat="1" ht="15.45" customHeight="1">
      <c r="A37" s="16" t="s">
        <v>199</v>
      </c>
      <c r="B37" s="17">
        <v>3630</v>
      </c>
      <c r="C37" s="24">
        <v>4</v>
      </c>
      <c r="D37" s="24">
        <v>1</v>
      </c>
      <c r="E37" s="24">
        <f t="shared" si="0"/>
        <v>907.5</v>
      </c>
      <c r="F37" s="24">
        <f t="shared" si="1"/>
        <v>907.5</v>
      </c>
    </row>
    <row r="38" spans="1:6" s="1" customFormat="1" ht="15.45" customHeight="1">
      <c r="A38" s="16" t="s">
        <v>17</v>
      </c>
      <c r="B38" s="17">
        <v>6575</v>
      </c>
      <c r="C38" s="24">
        <v>4</v>
      </c>
      <c r="D38" s="24">
        <v>1</v>
      </c>
      <c r="E38" s="24">
        <f t="shared" si="0"/>
        <v>1643.75</v>
      </c>
      <c r="F38" s="24">
        <f t="shared" si="1"/>
        <v>1643.75</v>
      </c>
    </row>
    <row r="39" spans="1:6" s="1" customFormat="1" ht="15.45" customHeight="1">
      <c r="A39" s="16" t="s">
        <v>270</v>
      </c>
      <c r="B39" s="17">
        <v>3648</v>
      </c>
      <c r="C39" s="24">
        <v>4</v>
      </c>
      <c r="D39" s="24">
        <v>0</v>
      </c>
      <c r="E39" s="24">
        <f t="shared" si="0"/>
        <v>912</v>
      </c>
      <c r="F39" s="24">
        <f t="shared" si="1"/>
        <v>0</v>
      </c>
    </row>
    <row r="40" spans="1:6" s="1" customFormat="1" ht="15.45" customHeight="1">
      <c r="A40" s="16" t="s">
        <v>204</v>
      </c>
      <c r="B40" s="17">
        <v>4450</v>
      </c>
      <c r="C40" s="24">
        <v>4</v>
      </c>
      <c r="D40" s="24">
        <v>0</v>
      </c>
      <c r="E40" s="24">
        <f t="shared" si="0"/>
        <v>1112.5</v>
      </c>
      <c r="F40" s="24">
        <f t="shared" si="1"/>
        <v>0</v>
      </c>
    </row>
    <row r="41" spans="1:6" s="1" customFormat="1" ht="15.45" customHeight="1">
      <c r="A41" s="16" t="s">
        <v>203</v>
      </c>
      <c r="B41" s="17">
        <v>3647</v>
      </c>
      <c r="C41" s="24">
        <v>4</v>
      </c>
      <c r="D41" s="24">
        <v>0</v>
      </c>
      <c r="E41" s="24">
        <f t="shared" si="0"/>
        <v>911.75</v>
      </c>
      <c r="F41" s="24">
        <f t="shared" si="1"/>
        <v>0</v>
      </c>
    </row>
    <row r="42" spans="1:6" s="1" customFormat="1" ht="15.45" customHeight="1">
      <c r="A42" s="16" t="s">
        <v>93</v>
      </c>
      <c r="B42" s="17">
        <v>5810</v>
      </c>
      <c r="C42" s="24">
        <v>4</v>
      </c>
      <c r="D42" s="24">
        <v>1</v>
      </c>
      <c r="E42" s="24">
        <f t="shared" si="0"/>
        <v>1452.5</v>
      </c>
      <c r="F42" s="24">
        <f t="shared" si="1"/>
        <v>1452.5</v>
      </c>
    </row>
    <row r="43" spans="1:6" s="1" customFormat="1" ht="15.45" customHeight="1">
      <c r="A43" s="16" t="s">
        <v>277</v>
      </c>
      <c r="B43" s="17">
        <v>2416</v>
      </c>
      <c r="C43" s="24">
        <v>4</v>
      </c>
      <c r="D43" s="24">
        <v>0</v>
      </c>
      <c r="E43" s="24">
        <f t="shared" si="0"/>
        <v>604</v>
      </c>
      <c r="F43" s="24">
        <f t="shared" si="1"/>
        <v>0</v>
      </c>
    </row>
    <row r="44" spans="1:6" s="1" customFormat="1" ht="15.45" customHeight="1">
      <c r="A44" s="16" t="s">
        <v>261</v>
      </c>
      <c r="B44" s="17">
        <v>583</v>
      </c>
      <c r="C44" s="24">
        <v>4</v>
      </c>
      <c r="D44" s="24">
        <v>1</v>
      </c>
      <c r="E44" s="24">
        <f t="shared" si="0"/>
        <v>145.75</v>
      </c>
      <c r="F44" s="24">
        <f t="shared" si="1"/>
        <v>145.75</v>
      </c>
    </row>
    <row r="45" spans="1:6" s="1" customFormat="1" ht="15.45" customHeight="1">
      <c r="A45" s="16" t="s">
        <v>268</v>
      </c>
      <c r="B45" s="17">
        <v>3847</v>
      </c>
      <c r="C45" s="24">
        <v>4</v>
      </c>
      <c r="D45" s="24">
        <v>0</v>
      </c>
      <c r="E45" s="24">
        <f t="shared" si="0"/>
        <v>961.75</v>
      </c>
      <c r="F45" s="24">
        <f t="shared" si="1"/>
        <v>0</v>
      </c>
    </row>
    <row r="46" spans="1:6" s="1" customFormat="1" ht="15.45" customHeight="1">
      <c r="A46" s="16" t="s">
        <v>267</v>
      </c>
      <c r="B46" s="17">
        <v>4241</v>
      </c>
      <c r="C46" s="24">
        <v>4</v>
      </c>
      <c r="D46" s="24">
        <v>0</v>
      </c>
      <c r="E46" s="24">
        <f t="shared" si="0"/>
        <v>1060.25</v>
      </c>
      <c r="F46" s="24">
        <f t="shared" si="1"/>
        <v>0</v>
      </c>
    </row>
    <row r="47" spans="1:6" s="1" customFormat="1" ht="15.45" customHeight="1">
      <c r="A47" s="16" t="s">
        <v>170</v>
      </c>
      <c r="B47" s="17">
        <v>3661</v>
      </c>
      <c r="C47" s="24">
        <v>4</v>
      </c>
      <c r="D47" s="24">
        <v>1</v>
      </c>
      <c r="E47" s="24">
        <f t="shared" si="0"/>
        <v>915.25</v>
      </c>
      <c r="F47" s="24">
        <f t="shared" si="1"/>
        <v>915.25</v>
      </c>
    </row>
    <row r="48" spans="1:6" s="1" customFormat="1" ht="15.45" customHeight="1">
      <c r="A48" s="16" t="s">
        <v>205</v>
      </c>
      <c r="B48" s="17">
        <v>2178</v>
      </c>
      <c r="C48" s="24">
        <v>4</v>
      </c>
      <c r="D48" s="24">
        <v>1</v>
      </c>
      <c r="E48" s="24">
        <f t="shared" si="0"/>
        <v>544.5</v>
      </c>
      <c r="F48" s="24">
        <f t="shared" si="1"/>
        <v>544.5</v>
      </c>
    </row>
    <row r="49" spans="1:6" s="1" customFormat="1" ht="15.45" customHeight="1">
      <c r="A49" s="16" t="s">
        <v>76</v>
      </c>
      <c r="B49" s="17">
        <v>6260</v>
      </c>
      <c r="C49" s="24">
        <v>4</v>
      </c>
      <c r="D49" s="24">
        <v>1</v>
      </c>
      <c r="E49" s="24">
        <f t="shared" si="0"/>
        <v>1565</v>
      </c>
      <c r="F49" s="24">
        <f t="shared" si="1"/>
        <v>1565</v>
      </c>
    </row>
    <row r="50" spans="1:6" s="1" customFormat="1" ht="15.45" customHeight="1">
      <c r="A50" s="16" t="s">
        <v>208</v>
      </c>
      <c r="B50" s="17">
        <v>1984</v>
      </c>
      <c r="C50" s="24">
        <v>4</v>
      </c>
      <c r="D50" s="24">
        <v>1</v>
      </c>
      <c r="E50" s="24">
        <f t="shared" si="0"/>
        <v>496</v>
      </c>
      <c r="F50" s="24">
        <f t="shared" si="1"/>
        <v>496</v>
      </c>
    </row>
    <row r="51" spans="1:6" s="1" customFormat="1" ht="15.45" customHeight="1">
      <c r="A51" s="16" t="s">
        <v>248</v>
      </c>
      <c r="B51" s="17">
        <v>1144</v>
      </c>
      <c r="C51" s="24">
        <v>4</v>
      </c>
      <c r="D51" s="24">
        <v>0</v>
      </c>
      <c r="E51" s="24">
        <f t="shared" si="0"/>
        <v>286</v>
      </c>
      <c r="F51" s="24">
        <f t="shared" si="1"/>
        <v>0</v>
      </c>
    </row>
    <row r="52" spans="1:6" s="1" customFormat="1" ht="15.45" customHeight="1">
      <c r="A52" s="16" t="s">
        <v>106</v>
      </c>
      <c r="B52" s="17">
        <v>3061</v>
      </c>
      <c r="C52" s="24">
        <v>4</v>
      </c>
      <c r="D52" s="24">
        <v>0</v>
      </c>
      <c r="E52" s="24">
        <f t="shared" si="0"/>
        <v>765.25</v>
      </c>
      <c r="F52" s="24">
        <f t="shared" si="1"/>
        <v>0</v>
      </c>
    </row>
    <row r="53" spans="1:6" s="1" customFormat="1" ht="15.45" customHeight="1">
      <c r="A53" s="16" t="s">
        <v>211</v>
      </c>
      <c r="B53" s="17">
        <v>3276</v>
      </c>
      <c r="C53" s="24">
        <v>4</v>
      </c>
      <c r="D53" s="24">
        <v>1</v>
      </c>
      <c r="E53" s="24">
        <f t="shared" si="0"/>
        <v>819</v>
      </c>
      <c r="F53" s="24">
        <f t="shared" si="1"/>
        <v>819</v>
      </c>
    </row>
    <row r="54" spans="1:6" s="1" customFormat="1" ht="15.45" customHeight="1">
      <c r="A54" s="16" t="s">
        <v>55</v>
      </c>
      <c r="B54" s="17">
        <v>4166</v>
      </c>
      <c r="C54" s="24">
        <v>4</v>
      </c>
      <c r="D54" s="24">
        <v>1</v>
      </c>
      <c r="E54" s="24">
        <f t="shared" si="0"/>
        <v>1041.5</v>
      </c>
      <c r="F54" s="24">
        <f t="shared" si="1"/>
        <v>1041.5</v>
      </c>
    </row>
    <row r="55" spans="1:6" s="1" customFormat="1" ht="15.45" customHeight="1">
      <c r="A55" s="16" t="s">
        <v>303</v>
      </c>
      <c r="B55" s="17">
        <v>4669</v>
      </c>
      <c r="C55" s="24">
        <v>4</v>
      </c>
      <c r="D55" s="24">
        <v>1</v>
      </c>
      <c r="E55" s="24">
        <f t="shared" si="0"/>
        <v>1167.25</v>
      </c>
      <c r="F55" s="24">
        <f t="shared" si="1"/>
        <v>1167.25</v>
      </c>
    </row>
    <row r="56" spans="1:6" s="1" customFormat="1" ht="15.45" customHeight="1">
      <c r="A56" s="16" t="s">
        <v>90</v>
      </c>
      <c r="B56" s="17">
        <v>3253</v>
      </c>
      <c r="C56" s="24">
        <v>4</v>
      </c>
      <c r="D56" s="24">
        <v>1</v>
      </c>
      <c r="E56" s="24">
        <f t="shared" si="0"/>
        <v>813.25</v>
      </c>
      <c r="F56" s="24">
        <f t="shared" si="1"/>
        <v>813.25</v>
      </c>
    </row>
    <row r="57" spans="1:6" s="1" customFormat="1" ht="15.45" customHeight="1">
      <c r="A57" s="16" t="s">
        <v>110</v>
      </c>
      <c r="B57" s="17">
        <v>3203</v>
      </c>
      <c r="C57" s="24">
        <v>4</v>
      </c>
      <c r="D57" s="24">
        <v>0</v>
      </c>
      <c r="E57" s="24">
        <f t="shared" si="0"/>
        <v>800.75</v>
      </c>
      <c r="F57" s="24">
        <f t="shared" si="1"/>
        <v>0</v>
      </c>
    </row>
    <row r="58" spans="1:6" s="1" customFormat="1" ht="15.45" customHeight="1">
      <c r="A58" s="16" t="s">
        <v>99</v>
      </c>
      <c r="B58" s="17">
        <v>3154</v>
      </c>
      <c r="C58" s="24">
        <v>4</v>
      </c>
      <c r="D58" s="24">
        <v>1</v>
      </c>
      <c r="E58" s="24">
        <f t="shared" si="0"/>
        <v>788.5</v>
      </c>
      <c r="F58" s="24">
        <f t="shared" si="1"/>
        <v>788.5</v>
      </c>
    </row>
    <row r="59" spans="1:6" s="1" customFormat="1" ht="15.45" customHeight="1">
      <c r="A59" s="16" t="s">
        <v>154</v>
      </c>
      <c r="B59" s="17">
        <v>2970</v>
      </c>
      <c r="C59" s="24">
        <v>4</v>
      </c>
      <c r="D59" s="24">
        <v>0</v>
      </c>
      <c r="E59" s="24">
        <f t="shared" si="0"/>
        <v>742.5</v>
      </c>
      <c r="F59" s="24">
        <f t="shared" si="1"/>
        <v>0</v>
      </c>
    </row>
    <row r="60" spans="1:6" s="1" customFormat="1" ht="15.45" customHeight="1">
      <c r="A60" s="16" t="s">
        <v>184</v>
      </c>
      <c r="B60" s="17">
        <v>6549</v>
      </c>
      <c r="C60" s="24">
        <v>4</v>
      </c>
      <c r="D60" s="24">
        <v>0</v>
      </c>
      <c r="E60" s="24">
        <f t="shared" si="0"/>
        <v>1637.25</v>
      </c>
      <c r="F60" s="24">
        <f t="shared" si="1"/>
        <v>0</v>
      </c>
    </row>
    <row r="61" spans="1:6" s="1" customFormat="1" ht="15.45" customHeight="1">
      <c r="A61" s="16" t="s">
        <v>116</v>
      </c>
      <c r="B61" s="17">
        <v>2914</v>
      </c>
      <c r="C61" s="24">
        <v>4</v>
      </c>
      <c r="D61" s="24">
        <v>1</v>
      </c>
      <c r="E61" s="24">
        <f t="shared" si="0"/>
        <v>728.5</v>
      </c>
      <c r="F61" s="24">
        <f t="shared" si="1"/>
        <v>728.5</v>
      </c>
    </row>
    <row r="62" spans="1:6" s="1" customFormat="1" ht="15.45" customHeight="1">
      <c r="A62" s="16" t="s">
        <v>112</v>
      </c>
      <c r="B62" s="17">
        <v>5025</v>
      </c>
      <c r="C62" s="24">
        <v>4</v>
      </c>
      <c r="D62" s="24">
        <v>0</v>
      </c>
      <c r="E62" s="24">
        <f t="shared" si="0"/>
        <v>1256.25</v>
      </c>
      <c r="F62" s="24">
        <f t="shared" si="1"/>
        <v>0</v>
      </c>
    </row>
    <row r="63" spans="1:6" s="1" customFormat="1" ht="15.45" customHeight="1">
      <c r="A63" s="16" t="s">
        <v>160</v>
      </c>
      <c r="B63" s="17">
        <v>2955</v>
      </c>
      <c r="C63" s="24">
        <v>4</v>
      </c>
      <c r="D63" s="24">
        <v>1</v>
      </c>
      <c r="E63" s="24">
        <f t="shared" si="0"/>
        <v>738.75</v>
      </c>
      <c r="F63" s="24">
        <f t="shared" si="1"/>
        <v>738.75</v>
      </c>
    </row>
    <row r="64" spans="1:6" s="1" customFormat="1" ht="15.45" customHeight="1">
      <c r="A64" s="16" t="s">
        <v>245</v>
      </c>
      <c r="B64" s="17">
        <v>2148</v>
      </c>
      <c r="C64" s="24">
        <v>4</v>
      </c>
      <c r="D64" s="24">
        <v>0</v>
      </c>
      <c r="E64" s="24">
        <f t="shared" si="0"/>
        <v>537</v>
      </c>
      <c r="F64" s="24">
        <f t="shared" si="1"/>
        <v>0</v>
      </c>
    </row>
    <row r="65" spans="1:6" s="1" customFormat="1" ht="15.45" customHeight="1">
      <c r="A65" s="16" t="s">
        <v>127</v>
      </c>
      <c r="B65" s="17">
        <v>3084</v>
      </c>
      <c r="C65" s="24">
        <v>4</v>
      </c>
      <c r="D65" s="24">
        <v>1</v>
      </c>
      <c r="E65" s="24">
        <f t="shared" si="0"/>
        <v>771</v>
      </c>
      <c r="F65" s="24">
        <f t="shared" si="1"/>
        <v>771</v>
      </c>
    </row>
    <row r="66" spans="1:6" s="1" customFormat="1" ht="15.45" customHeight="1">
      <c r="A66" s="16" t="s">
        <v>223</v>
      </c>
      <c r="B66" s="17">
        <v>3881</v>
      </c>
      <c r="C66" s="24">
        <v>4</v>
      </c>
      <c r="D66" s="24">
        <v>0</v>
      </c>
      <c r="E66" s="24">
        <f t="shared" ref="E66:E128" si="2">B66/C66</f>
        <v>970.25</v>
      </c>
      <c r="F66" s="24">
        <f t="shared" ref="F66:F128" si="3">D66*E66</f>
        <v>0</v>
      </c>
    </row>
    <row r="67" spans="1:6" s="1" customFormat="1" ht="15.45" customHeight="1">
      <c r="A67" s="16" t="s">
        <v>136</v>
      </c>
      <c r="B67" s="17">
        <v>4033</v>
      </c>
      <c r="C67" s="24">
        <v>4</v>
      </c>
      <c r="D67" s="24">
        <v>0</v>
      </c>
      <c r="E67" s="24">
        <f t="shared" si="2"/>
        <v>1008.25</v>
      </c>
      <c r="F67" s="24">
        <f t="shared" si="3"/>
        <v>0</v>
      </c>
    </row>
    <row r="68" spans="1:6" s="1" customFormat="1" ht="15.45" customHeight="1">
      <c r="A68" s="16" t="s">
        <v>34</v>
      </c>
      <c r="B68" s="17">
        <v>5414</v>
      </c>
      <c r="C68" s="24">
        <v>4</v>
      </c>
      <c r="D68" s="24">
        <v>1</v>
      </c>
      <c r="E68" s="24">
        <f t="shared" si="2"/>
        <v>1353.5</v>
      </c>
      <c r="F68" s="24">
        <f t="shared" si="3"/>
        <v>1353.5</v>
      </c>
    </row>
    <row r="69" spans="1:6" s="1" customFormat="1" ht="15.45" customHeight="1">
      <c r="A69" s="16" t="s">
        <v>69</v>
      </c>
      <c r="B69" s="17">
        <v>4705</v>
      </c>
      <c r="C69" s="24">
        <v>4</v>
      </c>
      <c r="D69" s="24">
        <v>1</v>
      </c>
      <c r="E69" s="24">
        <f t="shared" si="2"/>
        <v>1176.25</v>
      </c>
      <c r="F69" s="24">
        <f t="shared" si="3"/>
        <v>1176.25</v>
      </c>
    </row>
    <row r="70" spans="1:6" s="1" customFormat="1" ht="15.45" customHeight="1">
      <c r="A70" s="16" t="s">
        <v>132</v>
      </c>
      <c r="B70" s="17">
        <v>5811</v>
      </c>
      <c r="C70" s="24">
        <v>4</v>
      </c>
      <c r="D70" s="24">
        <v>1</v>
      </c>
      <c r="E70" s="24">
        <f t="shared" si="2"/>
        <v>1452.75</v>
      </c>
      <c r="F70" s="24">
        <f t="shared" si="3"/>
        <v>1452.75</v>
      </c>
    </row>
    <row r="71" spans="1:6" s="1" customFormat="1" ht="15.45" customHeight="1">
      <c r="A71" s="16" t="s">
        <v>262</v>
      </c>
      <c r="B71" s="17">
        <v>384</v>
      </c>
      <c r="C71" s="24">
        <v>4</v>
      </c>
      <c r="D71" s="24">
        <v>1</v>
      </c>
      <c r="E71" s="24">
        <f t="shared" si="2"/>
        <v>96</v>
      </c>
      <c r="F71" s="24">
        <f t="shared" si="3"/>
        <v>96</v>
      </c>
    </row>
    <row r="72" spans="1:6" s="1" customFormat="1" ht="15.45" customHeight="1">
      <c r="A72" s="16" t="s">
        <v>301</v>
      </c>
      <c r="B72" s="17">
        <v>5875</v>
      </c>
      <c r="C72" s="24">
        <v>4</v>
      </c>
      <c r="D72" s="24">
        <v>1</v>
      </c>
      <c r="E72" s="24">
        <f t="shared" si="2"/>
        <v>1468.75</v>
      </c>
      <c r="F72" s="24">
        <f t="shared" si="3"/>
        <v>1468.75</v>
      </c>
    </row>
    <row r="73" spans="1:6" s="1" customFormat="1" ht="15.45" customHeight="1">
      <c r="A73" s="16" t="s">
        <v>118</v>
      </c>
      <c r="B73" s="17">
        <v>5884</v>
      </c>
      <c r="C73" s="24">
        <v>4</v>
      </c>
      <c r="D73" s="24">
        <v>0</v>
      </c>
      <c r="E73" s="24">
        <f t="shared" si="2"/>
        <v>1471</v>
      </c>
      <c r="F73" s="24">
        <f t="shared" si="3"/>
        <v>0</v>
      </c>
    </row>
    <row r="74" spans="1:6" s="1" customFormat="1" ht="15.45" customHeight="1">
      <c r="A74" s="16" t="s">
        <v>85</v>
      </c>
      <c r="B74" s="17">
        <v>3831</v>
      </c>
      <c r="C74" s="24">
        <v>4</v>
      </c>
      <c r="D74" s="24">
        <v>1</v>
      </c>
      <c r="E74" s="24">
        <f t="shared" si="2"/>
        <v>957.75</v>
      </c>
      <c r="F74" s="24">
        <f t="shared" si="3"/>
        <v>957.75</v>
      </c>
    </row>
    <row r="75" spans="1:6" s="1" customFormat="1" ht="15.45" customHeight="1">
      <c r="A75" s="16" t="s">
        <v>95</v>
      </c>
      <c r="B75" s="17">
        <v>3574</v>
      </c>
      <c r="C75" s="24">
        <v>4</v>
      </c>
      <c r="D75" s="24">
        <v>1</v>
      </c>
      <c r="E75" s="24">
        <f t="shared" si="2"/>
        <v>893.5</v>
      </c>
      <c r="F75" s="24">
        <f t="shared" si="3"/>
        <v>893.5</v>
      </c>
    </row>
    <row r="76" spans="1:6" s="1" customFormat="1" ht="15.45" customHeight="1">
      <c r="A76" s="16" t="s">
        <v>252</v>
      </c>
      <c r="B76" s="17">
        <v>2055</v>
      </c>
      <c r="C76" s="24">
        <v>4</v>
      </c>
      <c r="D76" s="24">
        <v>0</v>
      </c>
      <c r="E76" s="24">
        <f t="shared" si="2"/>
        <v>513.75</v>
      </c>
      <c r="F76" s="24">
        <f t="shared" si="3"/>
        <v>0</v>
      </c>
    </row>
    <row r="77" spans="1:6" s="1" customFormat="1" ht="15.45" customHeight="1">
      <c r="A77" s="16" t="s">
        <v>42</v>
      </c>
      <c r="B77" s="17">
        <v>6148</v>
      </c>
      <c r="C77" s="24">
        <v>4</v>
      </c>
      <c r="D77" s="24">
        <v>0</v>
      </c>
      <c r="E77" s="24">
        <f t="shared" si="2"/>
        <v>1537</v>
      </c>
      <c r="F77" s="24">
        <f t="shared" si="3"/>
        <v>0</v>
      </c>
    </row>
    <row r="78" spans="1:6" s="1" customFormat="1" ht="15.45" customHeight="1">
      <c r="A78" s="16" t="s">
        <v>231</v>
      </c>
      <c r="B78" s="17">
        <v>3195</v>
      </c>
      <c r="C78" s="24">
        <v>4</v>
      </c>
      <c r="D78" s="24">
        <v>0</v>
      </c>
      <c r="E78" s="24">
        <f t="shared" si="2"/>
        <v>798.75</v>
      </c>
      <c r="F78" s="24">
        <f t="shared" si="3"/>
        <v>0</v>
      </c>
    </row>
    <row r="79" spans="1:6" s="1" customFormat="1" ht="15.45" customHeight="1">
      <c r="A79" s="16" t="s">
        <v>68</v>
      </c>
      <c r="B79" s="17">
        <v>3902</v>
      </c>
      <c r="C79" s="24">
        <v>4</v>
      </c>
      <c r="D79" s="24">
        <v>1</v>
      </c>
      <c r="E79" s="24">
        <f t="shared" si="2"/>
        <v>975.5</v>
      </c>
      <c r="F79" s="24">
        <f t="shared" si="3"/>
        <v>975.5</v>
      </c>
    </row>
    <row r="80" spans="1:6" s="1" customFormat="1" ht="15.45" customHeight="1">
      <c r="A80" s="16" t="s">
        <v>97</v>
      </c>
      <c r="B80" s="17">
        <v>3434</v>
      </c>
      <c r="C80" s="24">
        <v>4</v>
      </c>
      <c r="D80" s="24">
        <v>0</v>
      </c>
      <c r="E80" s="24">
        <f t="shared" si="2"/>
        <v>858.5</v>
      </c>
      <c r="F80" s="24">
        <f t="shared" si="3"/>
        <v>0</v>
      </c>
    </row>
    <row r="81" spans="1:6" s="1" customFormat="1" ht="15.45" customHeight="1">
      <c r="A81" s="16" t="s">
        <v>113</v>
      </c>
      <c r="B81" s="17">
        <v>4294</v>
      </c>
      <c r="C81" s="24">
        <v>4</v>
      </c>
      <c r="D81" s="24">
        <v>1</v>
      </c>
      <c r="E81" s="24">
        <f t="shared" si="2"/>
        <v>1073.5</v>
      </c>
      <c r="F81" s="24">
        <f t="shared" si="3"/>
        <v>1073.5</v>
      </c>
    </row>
    <row r="82" spans="1:6" s="1" customFormat="1" ht="15.45" customHeight="1">
      <c r="A82" s="16" t="s">
        <v>101</v>
      </c>
      <c r="B82" s="17">
        <v>4588</v>
      </c>
      <c r="C82" s="24">
        <v>4</v>
      </c>
      <c r="D82" s="24">
        <v>1</v>
      </c>
      <c r="E82" s="24">
        <f t="shared" si="2"/>
        <v>1147</v>
      </c>
      <c r="F82" s="24">
        <f t="shared" si="3"/>
        <v>1147</v>
      </c>
    </row>
    <row r="83" spans="1:6" s="1" customFormat="1" ht="15.45" customHeight="1">
      <c r="A83" s="16" t="s">
        <v>206</v>
      </c>
      <c r="B83" s="17">
        <v>3657</v>
      </c>
      <c r="C83" s="24">
        <v>4</v>
      </c>
      <c r="D83" s="24">
        <v>1</v>
      </c>
      <c r="E83" s="24">
        <f t="shared" si="2"/>
        <v>914.25</v>
      </c>
      <c r="F83" s="24">
        <f t="shared" si="3"/>
        <v>914.25</v>
      </c>
    </row>
    <row r="84" spans="1:6" s="1" customFormat="1" ht="15.45" customHeight="1">
      <c r="A84" s="16" t="s">
        <v>37</v>
      </c>
      <c r="B84" s="17">
        <v>6385</v>
      </c>
      <c r="C84" s="24">
        <v>4</v>
      </c>
      <c r="D84" s="24">
        <v>0</v>
      </c>
      <c r="E84" s="24">
        <f t="shared" si="2"/>
        <v>1596.25</v>
      </c>
      <c r="F84" s="24">
        <f t="shared" si="3"/>
        <v>0</v>
      </c>
    </row>
    <row r="85" spans="1:6" s="1" customFormat="1" ht="15.45" customHeight="1">
      <c r="A85" s="16" t="s">
        <v>230</v>
      </c>
      <c r="B85" s="17">
        <v>2670</v>
      </c>
      <c r="C85" s="24">
        <v>4</v>
      </c>
      <c r="D85" s="24">
        <v>1</v>
      </c>
      <c r="E85" s="24">
        <f t="shared" si="2"/>
        <v>667.5</v>
      </c>
      <c r="F85" s="24">
        <f t="shared" si="3"/>
        <v>667.5</v>
      </c>
    </row>
    <row r="86" spans="1:6" s="1" customFormat="1" ht="15.45" customHeight="1">
      <c r="A86" s="16" t="s">
        <v>126</v>
      </c>
      <c r="B86" s="17">
        <v>3874</v>
      </c>
      <c r="C86" s="24">
        <v>4</v>
      </c>
      <c r="D86" s="24">
        <v>1</v>
      </c>
      <c r="E86" s="24">
        <f t="shared" si="2"/>
        <v>968.5</v>
      </c>
      <c r="F86" s="24">
        <f t="shared" si="3"/>
        <v>968.5</v>
      </c>
    </row>
    <row r="87" spans="1:6" s="1" customFormat="1" ht="15.45" customHeight="1">
      <c r="A87" s="16" t="s">
        <v>247</v>
      </c>
      <c r="B87" s="17">
        <v>4182</v>
      </c>
      <c r="C87" s="24">
        <v>4</v>
      </c>
      <c r="D87" s="24">
        <v>0</v>
      </c>
      <c r="E87" s="24">
        <f t="shared" si="2"/>
        <v>1045.5</v>
      </c>
      <c r="F87" s="24">
        <f t="shared" si="3"/>
        <v>0</v>
      </c>
    </row>
    <row r="88" spans="1:6" s="1" customFormat="1" ht="15.45" customHeight="1">
      <c r="A88" s="16" t="s">
        <v>67</v>
      </c>
      <c r="B88" s="17">
        <v>3996</v>
      </c>
      <c r="C88" s="24">
        <v>4</v>
      </c>
      <c r="D88" s="24">
        <v>1</v>
      </c>
      <c r="E88" s="24">
        <f t="shared" si="2"/>
        <v>999</v>
      </c>
      <c r="F88" s="24">
        <f t="shared" si="3"/>
        <v>999</v>
      </c>
    </row>
    <row r="89" spans="1:6" s="1" customFormat="1" ht="15.45" customHeight="1">
      <c r="A89" s="16" t="s">
        <v>88</v>
      </c>
      <c r="B89" s="17">
        <v>6106</v>
      </c>
      <c r="C89" s="24">
        <v>4</v>
      </c>
      <c r="D89" s="24">
        <v>1</v>
      </c>
      <c r="E89" s="24">
        <f t="shared" si="2"/>
        <v>1526.5</v>
      </c>
      <c r="F89" s="24">
        <f t="shared" si="3"/>
        <v>1526.5</v>
      </c>
    </row>
    <row r="90" spans="1:6" s="1" customFormat="1" ht="15.45" customHeight="1">
      <c r="A90" s="16" t="s">
        <v>183</v>
      </c>
      <c r="B90" s="17">
        <v>4189</v>
      </c>
      <c r="C90" s="24">
        <v>4</v>
      </c>
      <c r="D90" s="24">
        <v>1</v>
      </c>
      <c r="E90" s="24">
        <f t="shared" si="2"/>
        <v>1047.25</v>
      </c>
      <c r="F90" s="24">
        <f t="shared" si="3"/>
        <v>1047.25</v>
      </c>
    </row>
    <row r="91" spans="1:6" s="1" customFormat="1" ht="15.45" customHeight="1">
      <c r="A91" s="16" t="s">
        <v>305</v>
      </c>
      <c r="B91" s="17">
        <v>1700</v>
      </c>
      <c r="C91" s="24">
        <v>4</v>
      </c>
      <c r="D91" s="24">
        <v>0</v>
      </c>
      <c r="E91" s="24">
        <f t="shared" si="2"/>
        <v>425</v>
      </c>
      <c r="F91" s="24">
        <f t="shared" si="3"/>
        <v>0</v>
      </c>
    </row>
    <row r="92" spans="1:6" s="1" customFormat="1" ht="15.45" customHeight="1">
      <c r="A92" s="16" t="s">
        <v>236</v>
      </c>
      <c r="B92" s="17">
        <v>6303</v>
      </c>
      <c r="C92" s="24">
        <v>4</v>
      </c>
      <c r="D92" s="24">
        <v>1</v>
      </c>
      <c r="E92" s="24">
        <f t="shared" si="2"/>
        <v>1575.75</v>
      </c>
      <c r="F92" s="24">
        <f t="shared" si="3"/>
        <v>1575.75</v>
      </c>
    </row>
    <row r="93" spans="1:6" s="1" customFormat="1" ht="15.45" customHeight="1">
      <c r="A93" s="16" t="s">
        <v>306</v>
      </c>
      <c r="B93" s="17">
        <v>3762</v>
      </c>
      <c r="C93" s="24">
        <v>4</v>
      </c>
      <c r="D93" s="24">
        <v>0</v>
      </c>
      <c r="E93" s="24">
        <f t="shared" si="2"/>
        <v>940.5</v>
      </c>
      <c r="F93" s="24">
        <f t="shared" si="3"/>
        <v>0</v>
      </c>
    </row>
    <row r="94" spans="1:6" s="1" customFormat="1" ht="15.45" customHeight="1">
      <c r="A94" s="16" t="s">
        <v>163</v>
      </c>
      <c r="B94" s="17">
        <v>2277</v>
      </c>
      <c r="C94" s="24">
        <v>4</v>
      </c>
      <c r="D94" s="24">
        <v>1</v>
      </c>
      <c r="E94" s="24">
        <f t="shared" si="2"/>
        <v>569.25</v>
      </c>
      <c r="F94" s="24">
        <f t="shared" si="3"/>
        <v>569.25</v>
      </c>
    </row>
    <row r="95" spans="1:6" s="1" customFormat="1" ht="15.45" customHeight="1">
      <c r="A95" s="16" t="s">
        <v>147</v>
      </c>
      <c r="B95" s="17">
        <v>3266</v>
      </c>
      <c r="C95" s="24">
        <v>4</v>
      </c>
      <c r="D95" s="24">
        <v>0</v>
      </c>
      <c r="E95" s="24">
        <f t="shared" si="2"/>
        <v>816.5</v>
      </c>
      <c r="F95" s="24">
        <f t="shared" si="3"/>
        <v>0</v>
      </c>
    </row>
    <row r="96" spans="1:6" s="1" customFormat="1" ht="15.45" customHeight="1">
      <c r="A96" s="16" t="s">
        <v>15</v>
      </c>
      <c r="B96" s="17">
        <v>7383</v>
      </c>
      <c r="C96" s="24">
        <v>4</v>
      </c>
      <c r="D96" s="24">
        <v>1</v>
      </c>
      <c r="E96" s="24">
        <f t="shared" si="2"/>
        <v>1845.75</v>
      </c>
      <c r="F96" s="24">
        <f t="shared" si="3"/>
        <v>1845.75</v>
      </c>
    </row>
    <row r="97" spans="1:6" s="1" customFormat="1" ht="15.45" customHeight="1">
      <c r="A97" s="16" t="s">
        <v>109</v>
      </c>
      <c r="B97" s="17">
        <v>4099</v>
      </c>
      <c r="C97" s="24">
        <v>4</v>
      </c>
      <c r="D97" s="24">
        <v>1</v>
      </c>
      <c r="E97" s="24">
        <f t="shared" si="2"/>
        <v>1024.75</v>
      </c>
      <c r="F97" s="24">
        <f t="shared" si="3"/>
        <v>1024.75</v>
      </c>
    </row>
    <row r="98" spans="1:6" s="1" customFormat="1" ht="15.45" customHeight="1">
      <c r="A98" s="16" t="s">
        <v>209</v>
      </c>
      <c r="B98" s="17">
        <v>3245</v>
      </c>
      <c r="C98" s="24">
        <v>4</v>
      </c>
      <c r="D98" s="24">
        <v>1</v>
      </c>
      <c r="E98" s="24">
        <f t="shared" si="2"/>
        <v>811.25</v>
      </c>
      <c r="F98" s="24">
        <f t="shared" si="3"/>
        <v>811.25</v>
      </c>
    </row>
    <row r="99" spans="1:6" s="1" customFormat="1" ht="15.45" customHeight="1">
      <c r="A99" s="16" t="s">
        <v>81</v>
      </c>
      <c r="B99" s="17">
        <v>5099</v>
      </c>
      <c r="C99" s="24">
        <v>4</v>
      </c>
      <c r="D99" s="24">
        <v>1</v>
      </c>
      <c r="E99" s="24">
        <f t="shared" si="2"/>
        <v>1274.75</v>
      </c>
      <c r="F99" s="24">
        <f t="shared" si="3"/>
        <v>1274.75</v>
      </c>
    </row>
    <row r="100" spans="1:6" s="1" customFormat="1" ht="15.45" customHeight="1">
      <c r="A100" s="16" t="s">
        <v>152</v>
      </c>
      <c r="B100" s="17">
        <v>3411</v>
      </c>
      <c r="C100" s="24">
        <v>4</v>
      </c>
      <c r="D100" s="24">
        <v>1</v>
      </c>
      <c r="E100" s="24">
        <f t="shared" si="2"/>
        <v>852.75</v>
      </c>
      <c r="F100" s="24">
        <f t="shared" si="3"/>
        <v>852.75</v>
      </c>
    </row>
    <row r="101" spans="1:6" s="1" customFormat="1" ht="15.45" customHeight="1">
      <c r="A101" s="16" t="s">
        <v>142</v>
      </c>
      <c r="B101" s="17">
        <v>3961</v>
      </c>
      <c r="C101" s="24">
        <v>4</v>
      </c>
      <c r="D101" s="24">
        <v>1</v>
      </c>
      <c r="E101" s="24">
        <f t="shared" si="2"/>
        <v>990.25</v>
      </c>
      <c r="F101" s="24">
        <f t="shared" si="3"/>
        <v>990.25</v>
      </c>
    </row>
    <row r="102" spans="1:6" s="1" customFormat="1" ht="15.45" customHeight="1">
      <c r="A102" s="16" t="s">
        <v>148</v>
      </c>
      <c r="B102" s="17">
        <v>2691</v>
      </c>
      <c r="C102" s="24">
        <v>4</v>
      </c>
      <c r="D102" s="24">
        <v>1</v>
      </c>
      <c r="E102" s="24">
        <f t="shared" si="2"/>
        <v>672.75</v>
      </c>
      <c r="F102" s="24">
        <f t="shared" si="3"/>
        <v>672.75</v>
      </c>
    </row>
    <row r="103" spans="1:6" s="1" customFormat="1" ht="15.45" customHeight="1">
      <c r="A103" s="16" t="s">
        <v>59</v>
      </c>
      <c r="B103" s="17">
        <v>5513</v>
      </c>
      <c r="C103" s="24">
        <v>4</v>
      </c>
      <c r="D103" s="24">
        <v>1</v>
      </c>
      <c r="E103" s="24">
        <f t="shared" si="2"/>
        <v>1378.25</v>
      </c>
      <c r="F103" s="24">
        <f t="shared" si="3"/>
        <v>1378.25</v>
      </c>
    </row>
    <row r="104" spans="1:6" s="1" customFormat="1" ht="15.45" customHeight="1">
      <c r="A104" s="16" t="s">
        <v>272</v>
      </c>
      <c r="B104" s="17">
        <v>2595</v>
      </c>
      <c r="C104" s="24">
        <v>4</v>
      </c>
      <c r="D104" s="24">
        <v>0</v>
      </c>
      <c r="E104" s="24">
        <f t="shared" si="2"/>
        <v>648.75</v>
      </c>
      <c r="F104" s="24">
        <f t="shared" si="3"/>
        <v>0</v>
      </c>
    </row>
    <row r="105" spans="1:6" s="1" customFormat="1" ht="15.45" customHeight="1">
      <c r="A105" s="16" t="s">
        <v>31</v>
      </c>
      <c r="B105" s="17">
        <v>5668</v>
      </c>
      <c r="C105" s="24">
        <v>4</v>
      </c>
      <c r="D105" s="24">
        <v>1</v>
      </c>
      <c r="E105" s="24">
        <f t="shared" si="2"/>
        <v>1417</v>
      </c>
      <c r="F105" s="24">
        <f t="shared" si="3"/>
        <v>1417</v>
      </c>
    </row>
    <row r="106" spans="1:6" s="1" customFormat="1" ht="15.45" customHeight="1">
      <c r="A106" s="16" t="s">
        <v>16</v>
      </c>
      <c r="B106" s="17">
        <v>8378</v>
      </c>
      <c r="C106" s="24">
        <v>4</v>
      </c>
      <c r="D106" s="24">
        <v>1</v>
      </c>
      <c r="E106" s="24">
        <f t="shared" si="2"/>
        <v>2094.5</v>
      </c>
      <c r="F106" s="24">
        <f t="shared" si="3"/>
        <v>2094.5</v>
      </c>
    </row>
    <row r="107" spans="1:6" s="1" customFormat="1" ht="15.45" customHeight="1">
      <c r="A107" s="16" t="s">
        <v>276</v>
      </c>
      <c r="B107" s="17">
        <v>2408</v>
      </c>
      <c r="C107" s="24">
        <v>4</v>
      </c>
      <c r="D107" s="24">
        <v>0</v>
      </c>
      <c r="E107" s="24">
        <f t="shared" si="2"/>
        <v>602</v>
      </c>
      <c r="F107" s="24">
        <f t="shared" si="3"/>
        <v>0</v>
      </c>
    </row>
    <row r="108" spans="1:6" s="1" customFormat="1" ht="15.45" customHeight="1">
      <c r="A108" s="16" t="s">
        <v>14</v>
      </c>
      <c r="B108" s="17">
        <v>9250</v>
      </c>
      <c r="C108" s="24">
        <v>4</v>
      </c>
      <c r="D108" s="24">
        <v>1</v>
      </c>
      <c r="E108" s="24">
        <f t="shared" si="2"/>
        <v>2312.5</v>
      </c>
      <c r="F108" s="24">
        <f t="shared" si="3"/>
        <v>2312.5</v>
      </c>
    </row>
    <row r="109" spans="1:6" s="1" customFormat="1" ht="15.45" customHeight="1">
      <c r="A109" s="16" t="s">
        <v>39</v>
      </c>
      <c r="B109" s="17">
        <v>4795</v>
      </c>
      <c r="C109" s="24">
        <v>4</v>
      </c>
      <c r="D109" s="24">
        <v>1</v>
      </c>
      <c r="E109" s="24">
        <f t="shared" si="2"/>
        <v>1198.75</v>
      </c>
      <c r="F109" s="24">
        <f t="shared" si="3"/>
        <v>1198.75</v>
      </c>
    </row>
    <row r="110" spans="1:6" s="1" customFormat="1" ht="15.45" customHeight="1">
      <c r="A110" s="16" t="s">
        <v>56</v>
      </c>
      <c r="B110" s="17">
        <v>5777</v>
      </c>
      <c r="C110" s="24">
        <v>4</v>
      </c>
      <c r="D110" s="24">
        <v>0</v>
      </c>
      <c r="E110" s="24">
        <f t="shared" si="2"/>
        <v>1444.25</v>
      </c>
      <c r="F110" s="24">
        <f t="shared" si="3"/>
        <v>0</v>
      </c>
    </row>
    <row r="111" spans="1:6" s="1" customFormat="1" ht="15.45" customHeight="1">
      <c r="A111" s="16" t="s">
        <v>140</v>
      </c>
      <c r="B111" s="17">
        <v>2581</v>
      </c>
      <c r="C111" s="24">
        <v>4</v>
      </c>
      <c r="D111" s="24">
        <v>1</v>
      </c>
      <c r="E111" s="24">
        <f t="shared" si="2"/>
        <v>645.25</v>
      </c>
      <c r="F111" s="24">
        <f t="shared" si="3"/>
        <v>645.25</v>
      </c>
    </row>
    <row r="112" spans="1:6" s="1" customFormat="1" ht="15.45" customHeight="1">
      <c r="A112" s="16" t="s">
        <v>32</v>
      </c>
      <c r="B112" s="17">
        <v>7518</v>
      </c>
      <c r="C112" s="24">
        <v>4</v>
      </c>
      <c r="D112" s="24">
        <v>1</v>
      </c>
      <c r="E112" s="24">
        <f t="shared" si="2"/>
        <v>1879.5</v>
      </c>
      <c r="F112" s="24">
        <f t="shared" si="3"/>
        <v>1879.5</v>
      </c>
    </row>
    <row r="113" spans="1:6" s="1" customFormat="1" ht="15.45" customHeight="1">
      <c r="A113" s="16" t="s">
        <v>46</v>
      </c>
      <c r="B113" s="17">
        <v>4012</v>
      </c>
      <c r="C113" s="24">
        <v>4</v>
      </c>
      <c r="D113" s="24">
        <v>1</v>
      </c>
      <c r="E113" s="24">
        <f t="shared" si="2"/>
        <v>1003</v>
      </c>
      <c r="F113" s="24">
        <f t="shared" si="3"/>
        <v>1003</v>
      </c>
    </row>
    <row r="114" spans="1:6" s="1" customFormat="1" ht="15.45" customHeight="1">
      <c r="A114" s="16" t="s">
        <v>124</v>
      </c>
      <c r="B114" s="17">
        <v>5518</v>
      </c>
      <c r="C114" s="24">
        <v>4</v>
      </c>
      <c r="D114" s="24">
        <v>0</v>
      </c>
      <c r="E114" s="24">
        <f t="shared" si="2"/>
        <v>1379.5</v>
      </c>
      <c r="F114" s="24">
        <f t="shared" si="3"/>
        <v>0</v>
      </c>
    </row>
    <row r="115" spans="1:6" s="1" customFormat="1" ht="15.45" customHeight="1">
      <c r="A115" s="16" t="s">
        <v>176</v>
      </c>
      <c r="B115" s="17">
        <v>4494</v>
      </c>
      <c r="C115" s="24">
        <v>4</v>
      </c>
      <c r="D115" s="24">
        <v>0</v>
      </c>
      <c r="E115" s="24">
        <f t="shared" si="2"/>
        <v>1123.5</v>
      </c>
      <c r="F115" s="24">
        <f t="shared" si="3"/>
        <v>0</v>
      </c>
    </row>
    <row r="116" spans="1:6" s="1" customFormat="1" ht="15.45" customHeight="1">
      <c r="A116" s="16" t="s">
        <v>216</v>
      </c>
      <c r="B116" s="17">
        <v>3846</v>
      </c>
      <c r="C116" s="24">
        <v>4</v>
      </c>
      <c r="D116" s="24">
        <v>0</v>
      </c>
      <c r="E116" s="24">
        <f t="shared" si="2"/>
        <v>961.5</v>
      </c>
      <c r="F116" s="24">
        <f t="shared" si="3"/>
        <v>0</v>
      </c>
    </row>
    <row r="117" spans="1:6" s="1" customFormat="1" ht="15.45" customHeight="1">
      <c r="A117" s="16" t="s">
        <v>162</v>
      </c>
      <c r="B117" s="17">
        <v>2738</v>
      </c>
      <c r="C117" s="24">
        <v>4</v>
      </c>
      <c r="D117" s="24">
        <v>1</v>
      </c>
      <c r="E117" s="24">
        <f t="shared" si="2"/>
        <v>684.5</v>
      </c>
      <c r="F117" s="24">
        <f t="shared" si="3"/>
        <v>684.5</v>
      </c>
    </row>
    <row r="118" spans="1:6" s="1" customFormat="1" ht="15.45" customHeight="1">
      <c r="A118" s="16" t="s">
        <v>102</v>
      </c>
      <c r="B118" s="17">
        <v>6007</v>
      </c>
      <c r="C118" s="24">
        <v>4</v>
      </c>
      <c r="D118" s="24">
        <v>1</v>
      </c>
      <c r="E118" s="24">
        <f t="shared" si="2"/>
        <v>1501.75</v>
      </c>
      <c r="F118" s="24">
        <f t="shared" si="3"/>
        <v>1501.75</v>
      </c>
    </row>
    <row r="119" spans="1:6" s="1" customFormat="1" ht="15.45" customHeight="1">
      <c r="A119" s="16" t="s">
        <v>123</v>
      </c>
      <c r="B119" s="17">
        <v>2736</v>
      </c>
      <c r="C119" s="24">
        <v>4</v>
      </c>
      <c r="D119" s="24">
        <v>1</v>
      </c>
      <c r="E119" s="24">
        <f t="shared" si="2"/>
        <v>684</v>
      </c>
      <c r="F119" s="24">
        <f t="shared" si="3"/>
        <v>684</v>
      </c>
    </row>
    <row r="120" spans="1:6" s="1" customFormat="1" ht="15.45" customHeight="1">
      <c r="A120" s="16" t="s">
        <v>201</v>
      </c>
      <c r="B120" s="17">
        <v>5373</v>
      </c>
      <c r="C120" s="24">
        <v>4</v>
      </c>
      <c r="D120" s="24">
        <v>1</v>
      </c>
      <c r="E120" s="24">
        <f t="shared" si="2"/>
        <v>1343.25</v>
      </c>
      <c r="F120" s="24">
        <f t="shared" si="3"/>
        <v>1343.25</v>
      </c>
    </row>
    <row r="121" spans="1:6" s="1" customFormat="1" ht="15.45" customHeight="1">
      <c r="A121" s="16" t="s">
        <v>41</v>
      </c>
      <c r="B121" s="17">
        <v>4270</v>
      </c>
      <c r="C121" s="24">
        <v>4</v>
      </c>
      <c r="D121" s="24">
        <v>1</v>
      </c>
      <c r="E121" s="24">
        <f t="shared" si="2"/>
        <v>1067.5</v>
      </c>
      <c r="F121" s="24">
        <f t="shared" si="3"/>
        <v>1067.5</v>
      </c>
    </row>
    <row r="122" spans="1:6" s="1" customFormat="1" ht="15.45" customHeight="1">
      <c r="A122" s="16" t="s">
        <v>213</v>
      </c>
      <c r="B122" s="17">
        <v>3581</v>
      </c>
      <c r="C122" s="24">
        <v>4</v>
      </c>
      <c r="D122" s="24">
        <v>0</v>
      </c>
      <c r="E122" s="24">
        <f t="shared" si="2"/>
        <v>895.25</v>
      </c>
      <c r="F122" s="24">
        <f t="shared" si="3"/>
        <v>0</v>
      </c>
    </row>
    <row r="123" spans="1:6" s="1" customFormat="1" ht="15.45" customHeight="1">
      <c r="A123" s="16" t="s">
        <v>225</v>
      </c>
      <c r="B123" s="17">
        <v>1832</v>
      </c>
      <c r="C123" s="24">
        <v>4</v>
      </c>
      <c r="D123" s="24">
        <v>0</v>
      </c>
      <c r="E123" s="24">
        <f t="shared" si="2"/>
        <v>458</v>
      </c>
      <c r="F123" s="24">
        <f t="shared" si="3"/>
        <v>0</v>
      </c>
    </row>
    <row r="124" spans="1:6" s="1" customFormat="1" ht="15.45" customHeight="1">
      <c r="A124" s="16" t="s">
        <v>251</v>
      </c>
      <c r="B124" s="17">
        <v>2732</v>
      </c>
      <c r="C124" s="24">
        <v>4</v>
      </c>
      <c r="D124" s="24">
        <v>0</v>
      </c>
      <c r="E124" s="24">
        <f t="shared" si="2"/>
        <v>683</v>
      </c>
      <c r="F124" s="24">
        <f t="shared" si="3"/>
        <v>0</v>
      </c>
    </row>
    <row r="125" spans="1:6" s="1" customFormat="1" ht="15.45" customHeight="1">
      <c r="A125" s="16" t="s">
        <v>244</v>
      </c>
      <c r="B125" s="17">
        <v>2429</v>
      </c>
      <c r="C125" s="24">
        <v>4</v>
      </c>
      <c r="D125" s="24">
        <v>0</v>
      </c>
      <c r="E125" s="24">
        <f t="shared" si="2"/>
        <v>607.25</v>
      </c>
      <c r="F125" s="24">
        <f t="shared" si="3"/>
        <v>0</v>
      </c>
    </row>
    <row r="126" spans="1:6" s="1" customFormat="1" ht="15.45" customHeight="1">
      <c r="A126" s="16" t="s">
        <v>86</v>
      </c>
      <c r="B126" s="17">
        <v>3665</v>
      </c>
      <c r="C126" s="24">
        <v>4</v>
      </c>
      <c r="D126" s="24">
        <v>1</v>
      </c>
      <c r="E126" s="24">
        <f t="shared" si="2"/>
        <v>916.25</v>
      </c>
      <c r="F126" s="24">
        <f t="shared" si="3"/>
        <v>916.25</v>
      </c>
    </row>
    <row r="127" spans="1:6" s="1" customFormat="1" ht="15.45" customHeight="1">
      <c r="A127" s="16" t="s">
        <v>171</v>
      </c>
      <c r="B127" s="17">
        <v>4894</v>
      </c>
      <c r="C127" s="24">
        <v>4</v>
      </c>
      <c r="D127" s="24">
        <v>0</v>
      </c>
      <c r="E127" s="24">
        <f t="shared" si="2"/>
        <v>1223.5</v>
      </c>
      <c r="F127" s="24">
        <f t="shared" si="3"/>
        <v>0</v>
      </c>
    </row>
    <row r="128" spans="1:6" s="1" customFormat="1" ht="15.45" customHeight="1">
      <c r="A128" s="16" t="s">
        <v>111</v>
      </c>
      <c r="B128" s="17">
        <v>3922</v>
      </c>
      <c r="C128" s="24">
        <v>4</v>
      </c>
      <c r="D128" s="24">
        <v>0</v>
      </c>
      <c r="E128" s="24">
        <f t="shared" si="2"/>
        <v>980.5</v>
      </c>
      <c r="F128" s="24">
        <f t="shared" si="3"/>
        <v>0</v>
      </c>
    </row>
    <row r="129" spans="1:6" s="1" customFormat="1" ht="15.45" customHeight="1">
      <c r="A129" s="16" t="s">
        <v>146</v>
      </c>
      <c r="B129" s="17">
        <v>3149</v>
      </c>
      <c r="C129" s="24">
        <v>4</v>
      </c>
      <c r="D129" s="24">
        <v>0</v>
      </c>
      <c r="E129" s="24">
        <f t="shared" ref="E129:E189" si="4">B129/C129</f>
        <v>787.25</v>
      </c>
      <c r="F129" s="24">
        <f t="shared" ref="F129:F189" si="5">D129*E129</f>
        <v>0</v>
      </c>
    </row>
    <row r="130" spans="1:6" s="1" customFormat="1" ht="15.45" customHeight="1">
      <c r="A130" s="16" t="s">
        <v>29</v>
      </c>
      <c r="B130" s="17">
        <v>5927</v>
      </c>
      <c r="C130" s="24">
        <v>4</v>
      </c>
      <c r="D130" s="24">
        <v>1</v>
      </c>
      <c r="E130" s="24">
        <f t="shared" si="4"/>
        <v>1481.75</v>
      </c>
      <c r="F130" s="24">
        <f t="shared" si="5"/>
        <v>1481.75</v>
      </c>
    </row>
    <row r="131" spans="1:6" s="1" customFormat="1" ht="15.45" customHeight="1">
      <c r="A131" s="16" t="s">
        <v>302</v>
      </c>
      <c r="B131" s="17">
        <v>4812</v>
      </c>
      <c r="C131" s="24">
        <v>4</v>
      </c>
      <c r="D131" s="24">
        <v>1</v>
      </c>
      <c r="E131" s="24">
        <f t="shared" si="4"/>
        <v>1203</v>
      </c>
      <c r="F131" s="24">
        <f t="shared" si="5"/>
        <v>1203</v>
      </c>
    </row>
    <row r="132" spans="1:6" s="1" customFormat="1" ht="15.45" customHeight="1">
      <c r="A132" s="16" t="s">
        <v>180</v>
      </c>
      <c r="B132" s="17">
        <v>5897</v>
      </c>
      <c r="C132" s="24">
        <v>4</v>
      </c>
      <c r="D132" s="24">
        <v>1</v>
      </c>
      <c r="E132" s="24">
        <f t="shared" si="4"/>
        <v>1474.25</v>
      </c>
      <c r="F132" s="24">
        <f t="shared" si="5"/>
        <v>1474.25</v>
      </c>
    </row>
    <row r="133" spans="1:6" s="1" customFormat="1" ht="15.45" customHeight="1">
      <c r="A133" s="16" t="s">
        <v>202</v>
      </c>
      <c r="B133" s="17">
        <v>2361</v>
      </c>
      <c r="C133" s="24">
        <v>4</v>
      </c>
      <c r="D133" s="24">
        <v>0</v>
      </c>
      <c r="E133" s="24">
        <f t="shared" si="4"/>
        <v>590.25</v>
      </c>
      <c r="F133" s="24">
        <f t="shared" si="5"/>
        <v>0</v>
      </c>
    </row>
    <row r="134" spans="1:6" s="1" customFormat="1" ht="15.45" customHeight="1">
      <c r="A134" s="16" t="s">
        <v>82</v>
      </c>
      <c r="B134" s="17">
        <v>4553</v>
      </c>
      <c r="C134" s="24">
        <v>4</v>
      </c>
      <c r="D134" s="24">
        <v>1</v>
      </c>
      <c r="E134" s="24">
        <f t="shared" si="4"/>
        <v>1138.25</v>
      </c>
      <c r="F134" s="24">
        <f t="shared" si="5"/>
        <v>1138.25</v>
      </c>
    </row>
    <row r="135" spans="1:6" s="1" customFormat="1" ht="15.45" customHeight="1">
      <c r="A135" s="16" t="s">
        <v>26</v>
      </c>
      <c r="B135" s="17">
        <v>5326</v>
      </c>
      <c r="C135" s="24">
        <v>4</v>
      </c>
      <c r="D135" s="24">
        <v>1</v>
      </c>
      <c r="E135" s="24">
        <f t="shared" si="4"/>
        <v>1331.5</v>
      </c>
      <c r="F135" s="24">
        <f t="shared" si="5"/>
        <v>1331.5</v>
      </c>
    </row>
    <row r="136" spans="1:6" s="1" customFormat="1" ht="15.45" customHeight="1">
      <c r="A136" s="16" t="s">
        <v>114</v>
      </c>
      <c r="B136" s="17">
        <v>3146</v>
      </c>
      <c r="C136" s="24">
        <v>4</v>
      </c>
      <c r="D136" s="24">
        <v>1</v>
      </c>
      <c r="E136" s="24">
        <f t="shared" si="4"/>
        <v>786.5</v>
      </c>
      <c r="F136" s="24">
        <f t="shared" si="5"/>
        <v>786.5</v>
      </c>
    </row>
    <row r="137" spans="1:6" s="1" customFormat="1" ht="15.45" customHeight="1">
      <c r="A137" s="16" t="s">
        <v>78</v>
      </c>
      <c r="B137" s="17">
        <v>3736</v>
      </c>
      <c r="C137" s="24">
        <v>4</v>
      </c>
      <c r="D137" s="24">
        <v>1</v>
      </c>
      <c r="E137" s="24">
        <f t="shared" si="4"/>
        <v>934</v>
      </c>
      <c r="F137" s="24">
        <f t="shared" si="5"/>
        <v>934</v>
      </c>
    </row>
    <row r="138" spans="1:6" s="1" customFormat="1" ht="15.45" customHeight="1">
      <c r="A138" s="16" t="s">
        <v>192</v>
      </c>
      <c r="B138" s="17">
        <v>3140</v>
      </c>
      <c r="C138" s="24">
        <v>4</v>
      </c>
      <c r="D138" s="24">
        <v>1</v>
      </c>
      <c r="E138" s="24">
        <f t="shared" si="4"/>
        <v>785</v>
      </c>
      <c r="F138" s="24">
        <f t="shared" si="5"/>
        <v>785</v>
      </c>
    </row>
    <row r="139" spans="1:6" s="1" customFormat="1" ht="15.45" customHeight="1">
      <c r="A139" s="16" t="s">
        <v>207</v>
      </c>
      <c r="B139" s="17">
        <v>3645</v>
      </c>
      <c r="C139" s="24">
        <v>4</v>
      </c>
      <c r="D139" s="24">
        <v>1</v>
      </c>
      <c r="E139" s="24">
        <f t="shared" si="4"/>
        <v>911.25</v>
      </c>
      <c r="F139" s="24">
        <f t="shared" si="5"/>
        <v>911.25</v>
      </c>
    </row>
    <row r="140" spans="1:6" s="1" customFormat="1" ht="15.45" customHeight="1">
      <c r="A140" s="16" t="s">
        <v>271</v>
      </c>
      <c r="B140" s="17">
        <v>3309</v>
      </c>
      <c r="C140" s="24">
        <v>4</v>
      </c>
      <c r="D140" s="24">
        <v>0</v>
      </c>
      <c r="E140" s="24">
        <f t="shared" si="4"/>
        <v>827.25</v>
      </c>
      <c r="F140" s="24">
        <f t="shared" si="5"/>
        <v>0</v>
      </c>
    </row>
    <row r="141" spans="1:6" s="1" customFormat="1" ht="15.45" customHeight="1">
      <c r="A141" s="16" t="s">
        <v>280</v>
      </c>
      <c r="B141" s="17">
        <v>2093</v>
      </c>
      <c r="C141" s="24">
        <v>4</v>
      </c>
      <c r="D141" s="24">
        <v>0</v>
      </c>
      <c r="E141" s="24">
        <f t="shared" si="4"/>
        <v>523.25</v>
      </c>
      <c r="F141" s="24">
        <f t="shared" si="5"/>
        <v>0</v>
      </c>
    </row>
    <row r="142" spans="1:6" s="1" customFormat="1" ht="15.45" customHeight="1">
      <c r="A142" s="16" t="s">
        <v>174</v>
      </c>
      <c r="B142" s="17">
        <v>2968</v>
      </c>
      <c r="C142" s="24">
        <v>4</v>
      </c>
      <c r="D142" s="24">
        <v>0</v>
      </c>
      <c r="E142" s="24">
        <f t="shared" si="4"/>
        <v>742</v>
      </c>
      <c r="F142" s="24">
        <f t="shared" si="5"/>
        <v>0</v>
      </c>
    </row>
    <row r="143" spans="1:6" s="1" customFormat="1" ht="15.45" customHeight="1">
      <c r="A143" s="16" t="s">
        <v>98</v>
      </c>
      <c r="B143" s="17">
        <v>4627</v>
      </c>
      <c r="C143" s="24">
        <v>4</v>
      </c>
      <c r="D143" s="24">
        <v>1</v>
      </c>
      <c r="E143" s="24">
        <f t="shared" si="4"/>
        <v>1156.75</v>
      </c>
      <c r="F143" s="24">
        <f t="shared" si="5"/>
        <v>1156.75</v>
      </c>
    </row>
    <row r="144" spans="1:6" s="1" customFormat="1" ht="15.45" customHeight="1">
      <c r="A144" s="16" t="s">
        <v>87</v>
      </c>
      <c r="B144" s="17">
        <v>4379</v>
      </c>
      <c r="C144" s="24">
        <v>4</v>
      </c>
      <c r="D144" s="24">
        <v>1</v>
      </c>
      <c r="E144" s="24">
        <f t="shared" si="4"/>
        <v>1094.75</v>
      </c>
      <c r="F144" s="24">
        <f t="shared" si="5"/>
        <v>1094.75</v>
      </c>
    </row>
    <row r="145" spans="1:6" s="1" customFormat="1" ht="15.45" customHeight="1">
      <c r="A145" s="16" t="s">
        <v>186</v>
      </c>
      <c r="B145" s="17">
        <v>4668</v>
      </c>
      <c r="C145" s="24">
        <v>4</v>
      </c>
      <c r="D145" s="24">
        <v>0</v>
      </c>
      <c r="E145" s="24">
        <f t="shared" si="4"/>
        <v>1167</v>
      </c>
      <c r="F145" s="24">
        <f t="shared" si="5"/>
        <v>0</v>
      </c>
    </row>
    <row r="146" spans="1:6" s="1" customFormat="1" ht="15.45" customHeight="1">
      <c r="A146" s="16" t="s">
        <v>119</v>
      </c>
      <c r="B146" s="17">
        <v>4172</v>
      </c>
      <c r="C146" s="24">
        <v>4</v>
      </c>
      <c r="D146" s="24">
        <v>0</v>
      </c>
      <c r="E146" s="24">
        <f t="shared" si="4"/>
        <v>1043</v>
      </c>
      <c r="F146" s="24">
        <f t="shared" si="5"/>
        <v>0</v>
      </c>
    </row>
    <row r="147" spans="1:6" s="1" customFormat="1" ht="15.45" customHeight="1">
      <c r="A147" s="16" t="s">
        <v>30</v>
      </c>
      <c r="B147" s="17">
        <v>5269</v>
      </c>
      <c r="C147" s="24">
        <v>4</v>
      </c>
      <c r="D147" s="24">
        <v>0</v>
      </c>
      <c r="E147" s="24">
        <f t="shared" si="4"/>
        <v>1317.25</v>
      </c>
      <c r="F147" s="24">
        <f t="shared" si="5"/>
        <v>0</v>
      </c>
    </row>
    <row r="148" spans="1:6" s="1" customFormat="1" ht="15.45" customHeight="1">
      <c r="A148" s="16" t="s">
        <v>274</v>
      </c>
      <c r="B148" s="17">
        <v>2520</v>
      </c>
      <c r="C148" s="24">
        <v>4</v>
      </c>
      <c r="D148" s="24">
        <v>0</v>
      </c>
      <c r="E148" s="24">
        <f t="shared" si="4"/>
        <v>630</v>
      </c>
      <c r="F148" s="24">
        <f t="shared" si="5"/>
        <v>0</v>
      </c>
    </row>
    <row r="149" spans="1:6" s="1" customFormat="1" ht="15.45" customHeight="1">
      <c r="A149" s="16" t="s">
        <v>220</v>
      </c>
      <c r="B149" s="17">
        <v>1396</v>
      </c>
      <c r="C149" s="24">
        <v>4</v>
      </c>
      <c r="D149" s="24">
        <v>1</v>
      </c>
      <c r="E149" s="24">
        <f t="shared" si="4"/>
        <v>349</v>
      </c>
      <c r="F149" s="24">
        <f t="shared" si="5"/>
        <v>349</v>
      </c>
    </row>
    <row r="150" spans="1:6" s="1" customFormat="1" ht="15.45" customHeight="1">
      <c r="A150" s="16" t="s">
        <v>27</v>
      </c>
      <c r="B150" s="17">
        <v>5454</v>
      </c>
      <c r="C150" s="24">
        <v>4</v>
      </c>
      <c r="D150" s="24">
        <v>1</v>
      </c>
      <c r="E150" s="24">
        <f t="shared" si="4"/>
        <v>1363.5</v>
      </c>
      <c r="F150" s="24">
        <f t="shared" si="5"/>
        <v>1363.5</v>
      </c>
    </row>
    <row r="151" spans="1:6" s="1" customFormat="1" ht="15.45" customHeight="1">
      <c r="A151" s="16" t="s">
        <v>179</v>
      </c>
      <c r="B151" s="17">
        <v>2754</v>
      </c>
      <c r="C151" s="24">
        <v>4</v>
      </c>
      <c r="D151" s="24">
        <v>1</v>
      </c>
      <c r="E151" s="24">
        <f t="shared" si="4"/>
        <v>688.5</v>
      </c>
      <c r="F151" s="24">
        <f t="shared" si="5"/>
        <v>688.5</v>
      </c>
    </row>
    <row r="152" spans="1:6" s="1" customFormat="1" ht="15.45" customHeight="1">
      <c r="A152" s="16" t="s">
        <v>129</v>
      </c>
      <c r="B152" s="17">
        <v>4540</v>
      </c>
      <c r="C152" s="24">
        <v>4</v>
      </c>
      <c r="D152" s="24">
        <v>0</v>
      </c>
      <c r="E152" s="24">
        <f t="shared" si="4"/>
        <v>1135</v>
      </c>
      <c r="F152" s="24">
        <f t="shared" si="5"/>
        <v>0</v>
      </c>
    </row>
    <row r="153" spans="1:6" s="1" customFormat="1" ht="15.45" customHeight="1">
      <c r="A153" s="16" t="s">
        <v>145</v>
      </c>
      <c r="B153" s="17">
        <v>3288</v>
      </c>
      <c r="C153" s="24">
        <v>4</v>
      </c>
      <c r="D153" s="24">
        <v>1</v>
      </c>
      <c r="E153" s="24">
        <f t="shared" si="4"/>
        <v>822</v>
      </c>
      <c r="F153" s="24">
        <f t="shared" si="5"/>
        <v>822</v>
      </c>
    </row>
    <row r="154" spans="1:6" s="1" customFormat="1" ht="15.45" customHeight="1">
      <c r="A154" s="16" t="s">
        <v>254</v>
      </c>
      <c r="B154" s="17">
        <v>1475</v>
      </c>
      <c r="C154" s="24">
        <v>4</v>
      </c>
      <c r="D154" s="24">
        <v>0</v>
      </c>
      <c r="E154" s="24">
        <f t="shared" si="4"/>
        <v>368.75</v>
      </c>
      <c r="F154" s="24">
        <f t="shared" si="5"/>
        <v>0</v>
      </c>
    </row>
    <row r="155" spans="1:6" s="1" customFormat="1" ht="15.45" customHeight="1">
      <c r="A155" s="16" t="s">
        <v>156</v>
      </c>
      <c r="B155" s="17">
        <v>3048</v>
      </c>
      <c r="C155" s="24">
        <v>4</v>
      </c>
      <c r="D155" s="24">
        <v>1</v>
      </c>
      <c r="E155" s="24">
        <f t="shared" si="4"/>
        <v>762</v>
      </c>
      <c r="F155" s="24">
        <f t="shared" si="5"/>
        <v>762</v>
      </c>
    </row>
    <row r="156" spans="1:6" s="1" customFormat="1" ht="15.45" customHeight="1">
      <c r="A156" s="16" t="s">
        <v>52</v>
      </c>
      <c r="B156" s="17">
        <v>5331</v>
      </c>
      <c r="C156" s="24">
        <v>4</v>
      </c>
      <c r="D156" s="24">
        <v>1</v>
      </c>
      <c r="E156" s="24">
        <f t="shared" si="4"/>
        <v>1332.75</v>
      </c>
      <c r="F156" s="24">
        <f t="shared" si="5"/>
        <v>1332.75</v>
      </c>
    </row>
    <row r="157" spans="1:6" s="1" customFormat="1" ht="15.45" customHeight="1">
      <c r="A157" s="16" t="s">
        <v>151</v>
      </c>
      <c r="B157" s="17">
        <v>2699</v>
      </c>
      <c r="C157" s="24">
        <v>4</v>
      </c>
      <c r="D157" s="24">
        <v>1</v>
      </c>
      <c r="E157" s="24">
        <f t="shared" si="4"/>
        <v>674.75</v>
      </c>
      <c r="F157" s="24">
        <f t="shared" si="5"/>
        <v>674.75</v>
      </c>
    </row>
    <row r="158" spans="1:6" s="1" customFormat="1" ht="15.45" customHeight="1">
      <c r="A158" s="16" t="s">
        <v>234</v>
      </c>
      <c r="B158" s="17">
        <v>1999</v>
      </c>
      <c r="C158" s="24">
        <v>4</v>
      </c>
      <c r="D158" s="24">
        <v>0</v>
      </c>
      <c r="E158" s="24">
        <f t="shared" si="4"/>
        <v>499.75</v>
      </c>
      <c r="F158" s="24">
        <f t="shared" si="5"/>
        <v>0</v>
      </c>
    </row>
    <row r="159" spans="1:6" s="1" customFormat="1" ht="15.45" customHeight="1">
      <c r="A159" s="16" t="s">
        <v>222</v>
      </c>
      <c r="B159" s="17">
        <v>1834</v>
      </c>
      <c r="C159" s="24">
        <v>4</v>
      </c>
      <c r="D159" s="24">
        <v>0</v>
      </c>
      <c r="E159" s="24">
        <f t="shared" si="4"/>
        <v>458.5</v>
      </c>
      <c r="F159" s="24">
        <f t="shared" si="5"/>
        <v>0</v>
      </c>
    </row>
    <row r="160" spans="1:6" s="1" customFormat="1" ht="15.45" customHeight="1">
      <c r="A160" s="16" t="s">
        <v>96</v>
      </c>
      <c r="B160" s="17">
        <v>7213</v>
      </c>
      <c r="C160" s="24">
        <v>4</v>
      </c>
      <c r="D160" s="24">
        <v>0</v>
      </c>
      <c r="E160" s="24">
        <f t="shared" si="4"/>
        <v>1803.25</v>
      </c>
      <c r="F160" s="24">
        <f t="shared" si="5"/>
        <v>0</v>
      </c>
    </row>
    <row r="161" spans="1:6" s="1" customFormat="1" ht="15.45" customHeight="1">
      <c r="A161" s="16" t="s">
        <v>157</v>
      </c>
      <c r="B161" s="17">
        <v>3275</v>
      </c>
      <c r="C161" s="24">
        <v>4</v>
      </c>
      <c r="D161" s="24">
        <v>1</v>
      </c>
      <c r="E161" s="24">
        <f t="shared" si="4"/>
        <v>818.75</v>
      </c>
      <c r="F161" s="24">
        <f t="shared" si="5"/>
        <v>818.75</v>
      </c>
    </row>
    <row r="162" spans="1:6" s="1" customFormat="1" ht="15.45" customHeight="1">
      <c r="A162" s="16" t="s">
        <v>105</v>
      </c>
      <c r="B162" s="17">
        <v>3085</v>
      </c>
      <c r="C162" s="24">
        <v>4</v>
      </c>
      <c r="D162" s="24">
        <v>1</v>
      </c>
      <c r="E162" s="24">
        <f t="shared" si="4"/>
        <v>771.25</v>
      </c>
      <c r="F162" s="24">
        <f t="shared" si="5"/>
        <v>771.25</v>
      </c>
    </row>
    <row r="163" spans="1:6" s="1" customFormat="1" ht="15.45" customHeight="1">
      <c r="A163" s="16" t="s">
        <v>188</v>
      </c>
      <c r="B163" s="17">
        <v>3369</v>
      </c>
      <c r="C163" s="24">
        <v>4</v>
      </c>
      <c r="D163" s="24">
        <v>1</v>
      </c>
      <c r="E163" s="24">
        <f t="shared" si="4"/>
        <v>842.25</v>
      </c>
      <c r="F163" s="24">
        <f t="shared" si="5"/>
        <v>842.25</v>
      </c>
    </row>
    <row r="164" spans="1:6" s="1" customFormat="1" ht="15.45" customHeight="1">
      <c r="A164" s="16" t="s">
        <v>137</v>
      </c>
      <c r="B164" s="17">
        <v>3489</v>
      </c>
      <c r="C164" s="24">
        <v>4</v>
      </c>
      <c r="D164" s="24">
        <v>1</v>
      </c>
      <c r="E164" s="24">
        <f t="shared" si="4"/>
        <v>872.25</v>
      </c>
      <c r="F164" s="24">
        <f t="shared" si="5"/>
        <v>872.25</v>
      </c>
    </row>
    <row r="165" spans="1:6" s="1" customFormat="1" ht="15.45" customHeight="1">
      <c r="A165" s="16" t="s">
        <v>200</v>
      </c>
      <c r="B165" s="17">
        <v>1853</v>
      </c>
      <c r="C165" s="24">
        <v>4</v>
      </c>
      <c r="D165" s="24">
        <v>1</v>
      </c>
      <c r="E165" s="24">
        <f t="shared" si="4"/>
        <v>463.25</v>
      </c>
      <c r="F165" s="24">
        <f t="shared" si="5"/>
        <v>463.25</v>
      </c>
    </row>
    <row r="166" spans="1:6" s="1" customFormat="1" ht="15.45" customHeight="1">
      <c r="A166" s="16" t="s">
        <v>19</v>
      </c>
      <c r="B166" s="17">
        <v>6759</v>
      </c>
      <c r="C166" s="24">
        <v>4</v>
      </c>
      <c r="D166" s="24">
        <v>1</v>
      </c>
      <c r="E166" s="24">
        <f t="shared" si="4"/>
        <v>1689.75</v>
      </c>
      <c r="F166" s="24">
        <f t="shared" si="5"/>
        <v>1689.75</v>
      </c>
    </row>
    <row r="167" spans="1:6" s="1" customFormat="1" ht="15.45" customHeight="1">
      <c r="A167" s="16" t="s">
        <v>265</v>
      </c>
      <c r="B167" s="17">
        <v>4390</v>
      </c>
      <c r="C167" s="24">
        <v>4</v>
      </c>
      <c r="D167" s="24">
        <v>0</v>
      </c>
      <c r="E167" s="24">
        <f t="shared" si="4"/>
        <v>1097.5</v>
      </c>
      <c r="F167" s="24">
        <f t="shared" si="5"/>
        <v>0</v>
      </c>
    </row>
    <row r="168" spans="1:6" s="1" customFormat="1" ht="15.45" customHeight="1">
      <c r="A168" s="16" t="s">
        <v>279</v>
      </c>
      <c r="B168" s="17">
        <v>2539</v>
      </c>
      <c r="C168" s="24">
        <v>4</v>
      </c>
      <c r="D168" s="24">
        <v>1</v>
      </c>
      <c r="E168" s="24">
        <f t="shared" si="4"/>
        <v>634.75</v>
      </c>
      <c r="F168" s="24">
        <f t="shared" si="5"/>
        <v>634.75</v>
      </c>
    </row>
    <row r="169" spans="1:6" s="1" customFormat="1" ht="15.45" customHeight="1">
      <c r="A169" s="16" t="s">
        <v>235</v>
      </c>
      <c r="B169" s="17">
        <v>3615</v>
      </c>
      <c r="C169" s="24">
        <v>4</v>
      </c>
      <c r="D169" s="24">
        <v>1</v>
      </c>
      <c r="E169" s="24">
        <f t="shared" si="4"/>
        <v>903.75</v>
      </c>
      <c r="F169" s="24">
        <f t="shared" si="5"/>
        <v>903.75</v>
      </c>
    </row>
    <row r="170" spans="1:6" s="1" customFormat="1" ht="15.45" customHeight="1">
      <c r="A170" s="16" t="s">
        <v>196</v>
      </c>
      <c r="B170" s="17">
        <v>4010</v>
      </c>
      <c r="C170" s="24">
        <v>4</v>
      </c>
      <c r="D170" s="24">
        <v>0</v>
      </c>
      <c r="E170" s="24">
        <f t="shared" si="4"/>
        <v>1002.5</v>
      </c>
      <c r="F170" s="24">
        <f t="shared" si="5"/>
        <v>0</v>
      </c>
    </row>
    <row r="171" spans="1:6" s="1" customFormat="1" ht="15.45" customHeight="1">
      <c r="A171" s="16" t="s">
        <v>45</v>
      </c>
      <c r="B171" s="17">
        <v>4386</v>
      </c>
      <c r="C171" s="24">
        <v>4</v>
      </c>
      <c r="D171" s="24">
        <v>0</v>
      </c>
      <c r="E171" s="24">
        <f t="shared" si="4"/>
        <v>1096.5</v>
      </c>
      <c r="F171" s="24">
        <f t="shared" si="5"/>
        <v>0</v>
      </c>
    </row>
    <row r="172" spans="1:6" s="1" customFormat="1" ht="15.45" customHeight="1">
      <c r="A172" s="16" t="s">
        <v>57</v>
      </c>
      <c r="B172" s="17">
        <v>4288</v>
      </c>
      <c r="C172" s="24">
        <v>4</v>
      </c>
      <c r="D172" s="24">
        <v>1</v>
      </c>
      <c r="E172" s="24">
        <f t="shared" si="4"/>
        <v>1072</v>
      </c>
      <c r="F172" s="24">
        <f t="shared" si="5"/>
        <v>1072</v>
      </c>
    </row>
    <row r="173" spans="1:6" s="1" customFormat="1" ht="15.45" customHeight="1">
      <c r="A173" s="16" t="s">
        <v>73</v>
      </c>
      <c r="B173" s="17">
        <v>5728</v>
      </c>
      <c r="C173" s="24">
        <v>4</v>
      </c>
      <c r="D173" s="24">
        <v>0</v>
      </c>
      <c r="E173" s="24">
        <f t="shared" si="4"/>
        <v>1432</v>
      </c>
      <c r="F173" s="24">
        <f t="shared" si="5"/>
        <v>0</v>
      </c>
    </row>
    <row r="174" spans="1:6" s="1" customFormat="1" ht="15.45" customHeight="1">
      <c r="A174" s="16" t="s">
        <v>134</v>
      </c>
      <c r="B174" s="17">
        <v>2817</v>
      </c>
      <c r="C174" s="24">
        <v>4</v>
      </c>
      <c r="D174" s="24">
        <v>1</v>
      </c>
      <c r="E174" s="24">
        <f t="shared" si="4"/>
        <v>704.25</v>
      </c>
      <c r="F174" s="24">
        <f t="shared" si="5"/>
        <v>704.25</v>
      </c>
    </row>
    <row r="175" spans="1:6" s="1" customFormat="1" ht="15.45" customHeight="1">
      <c r="A175" s="16" t="s">
        <v>304</v>
      </c>
      <c r="B175" s="17">
        <v>3603</v>
      </c>
      <c r="C175" s="24">
        <v>4</v>
      </c>
      <c r="D175" s="24">
        <v>1</v>
      </c>
      <c r="E175" s="24">
        <f t="shared" si="4"/>
        <v>900.75</v>
      </c>
      <c r="F175" s="24">
        <f t="shared" si="5"/>
        <v>900.75</v>
      </c>
    </row>
    <row r="176" spans="1:6" s="1" customFormat="1" ht="15.45" customHeight="1">
      <c r="A176" s="16" t="s">
        <v>169</v>
      </c>
      <c r="B176" s="17">
        <v>2848</v>
      </c>
      <c r="C176" s="24">
        <v>4</v>
      </c>
      <c r="D176" s="24">
        <v>0</v>
      </c>
      <c r="E176" s="24">
        <f t="shared" si="4"/>
        <v>712</v>
      </c>
      <c r="F176" s="24">
        <f t="shared" si="5"/>
        <v>0</v>
      </c>
    </row>
    <row r="177" spans="1:6" s="1" customFormat="1" ht="15.45" customHeight="1">
      <c r="A177" s="16" t="s">
        <v>33</v>
      </c>
      <c r="B177" s="17">
        <v>5114</v>
      </c>
      <c r="C177" s="24">
        <v>4</v>
      </c>
      <c r="D177" s="24">
        <v>1</v>
      </c>
      <c r="E177" s="24">
        <f t="shared" si="4"/>
        <v>1278.5</v>
      </c>
      <c r="F177" s="24">
        <f t="shared" si="5"/>
        <v>1278.5</v>
      </c>
    </row>
    <row r="178" spans="1:6" s="1" customFormat="1" ht="15.45" customHeight="1">
      <c r="A178" s="16" t="s">
        <v>232</v>
      </c>
      <c r="B178" s="17">
        <v>2072</v>
      </c>
      <c r="C178" s="24">
        <v>4</v>
      </c>
      <c r="D178" s="24">
        <v>0</v>
      </c>
      <c r="E178" s="24">
        <f t="shared" si="4"/>
        <v>518</v>
      </c>
      <c r="F178" s="24">
        <f t="shared" si="5"/>
        <v>0</v>
      </c>
    </row>
    <row r="179" spans="1:6" s="1" customFormat="1" ht="15.45" customHeight="1">
      <c r="A179" s="16" t="s">
        <v>273</v>
      </c>
      <c r="B179" s="17">
        <v>2711</v>
      </c>
      <c r="C179" s="24">
        <v>4</v>
      </c>
      <c r="D179" s="24">
        <v>0</v>
      </c>
      <c r="E179" s="24">
        <f t="shared" si="4"/>
        <v>677.75</v>
      </c>
      <c r="F179" s="24">
        <f t="shared" si="5"/>
        <v>0</v>
      </c>
    </row>
    <row r="180" spans="1:6" s="1" customFormat="1" ht="15.45" customHeight="1">
      <c r="A180" s="16" t="s">
        <v>153</v>
      </c>
      <c r="B180" s="17">
        <v>2165</v>
      </c>
      <c r="C180" s="24">
        <v>4</v>
      </c>
      <c r="D180" s="24">
        <v>1</v>
      </c>
      <c r="E180" s="24">
        <f t="shared" si="4"/>
        <v>541.25</v>
      </c>
      <c r="F180" s="24">
        <f t="shared" si="5"/>
        <v>541.25</v>
      </c>
    </row>
    <row r="181" spans="1:6" s="1" customFormat="1" ht="15.45" customHeight="1">
      <c r="A181" s="16" t="s">
        <v>89</v>
      </c>
      <c r="B181" s="17">
        <v>5235</v>
      </c>
      <c r="C181" s="24">
        <v>4</v>
      </c>
      <c r="D181" s="24">
        <v>1</v>
      </c>
      <c r="E181" s="24">
        <f t="shared" si="4"/>
        <v>1308.75</v>
      </c>
      <c r="F181" s="24">
        <f t="shared" si="5"/>
        <v>1308.75</v>
      </c>
    </row>
    <row r="182" spans="1:6" s="1" customFormat="1" ht="15.45" customHeight="1">
      <c r="A182" s="16" t="s">
        <v>128</v>
      </c>
      <c r="B182" s="17">
        <v>2876</v>
      </c>
      <c r="C182" s="24">
        <v>4</v>
      </c>
      <c r="D182" s="24">
        <v>1</v>
      </c>
      <c r="E182" s="24">
        <f t="shared" si="4"/>
        <v>719</v>
      </c>
      <c r="F182" s="24">
        <f t="shared" si="5"/>
        <v>719</v>
      </c>
    </row>
    <row r="183" spans="1:6" s="1" customFormat="1" ht="15.45" customHeight="1">
      <c r="A183" s="16" t="s">
        <v>241</v>
      </c>
      <c r="B183" s="17">
        <v>2425</v>
      </c>
      <c r="C183" s="24">
        <v>4</v>
      </c>
      <c r="D183" s="24">
        <v>0</v>
      </c>
      <c r="E183" s="24">
        <f t="shared" si="4"/>
        <v>606.25</v>
      </c>
      <c r="F183" s="24">
        <f t="shared" si="5"/>
        <v>0</v>
      </c>
    </row>
    <row r="184" spans="1:6" s="1" customFormat="1" ht="15.45" customHeight="1">
      <c r="A184" s="16" t="s">
        <v>60</v>
      </c>
      <c r="B184" s="17">
        <v>4100</v>
      </c>
      <c r="C184" s="24">
        <v>4</v>
      </c>
      <c r="D184" s="24">
        <v>1</v>
      </c>
      <c r="E184" s="24">
        <f t="shared" si="4"/>
        <v>1025</v>
      </c>
      <c r="F184" s="24">
        <f t="shared" si="5"/>
        <v>1025</v>
      </c>
    </row>
    <row r="185" spans="1:6" s="1" customFormat="1" ht="15.45" customHeight="1">
      <c r="A185" s="16" t="s">
        <v>177</v>
      </c>
      <c r="B185" s="17">
        <v>2479</v>
      </c>
      <c r="C185" s="24">
        <v>4</v>
      </c>
      <c r="D185" s="24">
        <v>1</v>
      </c>
      <c r="E185" s="24">
        <f t="shared" si="4"/>
        <v>619.75</v>
      </c>
      <c r="F185" s="24">
        <f t="shared" si="5"/>
        <v>619.75</v>
      </c>
    </row>
    <row r="186" spans="1:6" s="1" customFormat="1" ht="15.45" customHeight="1">
      <c r="A186" s="16" t="s">
        <v>264</v>
      </c>
      <c r="B186" s="17">
        <v>9831</v>
      </c>
      <c r="C186" s="24">
        <v>4</v>
      </c>
      <c r="D186" s="24">
        <v>0</v>
      </c>
      <c r="E186" s="24">
        <f t="shared" si="4"/>
        <v>2457.75</v>
      </c>
      <c r="F186" s="24">
        <f t="shared" si="5"/>
        <v>0</v>
      </c>
    </row>
    <row r="187" spans="1:6" s="1" customFormat="1" ht="15.45" customHeight="1">
      <c r="A187" s="16" t="s">
        <v>72</v>
      </c>
      <c r="B187" s="17">
        <v>3989</v>
      </c>
      <c r="C187" s="24">
        <v>4</v>
      </c>
      <c r="D187" s="24">
        <v>1</v>
      </c>
      <c r="E187" s="24">
        <f t="shared" si="4"/>
        <v>997.25</v>
      </c>
      <c r="F187" s="24">
        <f t="shared" si="5"/>
        <v>997.25</v>
      </c>
    </row>
    <row r="188" spans="1:6" s="1" customFormat="1" ht="15.45" customHeight="1">
      <c r="A188" s="16" t="s">
        <v>38</v>
      </c>
      <c r="B188" s="17">
        <v>7253</v>
      </c>
      <c r="C188" s="24">
        <v>4</v>
      </c>
      <c r="D188" s="24">
        <v>1</v>
      </c>
      <c r="E188" s="24">
        <f t="shared" si="4"/>
        <v>1813.25</v>
      </c>
      <c r="F188" s="24">
        <f t="shared" si="5"/>
        <v>1813.25</v>
      </c>
    </row>
    <row r="189" spans="1:6" s="1" customFormat="1" ht="15.45" customHeight="1">
      <c r="A189" s="16" t="s">
        <v>255</v>
      </c>
      <c r="B189" s="17">
        <v>3616</v>
      </c>
      <c r="C189" s="24">
        <v>4</v>
      </c>
      <c r="D189" s="24">
        <v>0</v>
      </c>
      <c r="E189" s="24">
        <f t="shared" si="4"/>
        <v>904</v>
      </c>
      <c r="F189" s="24">
        <f t="shared" si="5"/>
        <v>0</v>
      </c>
    </row>
    <row r="190" spans="1:6" s="1" customFormat="1" ht="15.45" customHeight="1">
      <c r="A190" s="16" t="s">
        <v>167</v>
      </c>
      <c r="B190" s="17">
        <v>3389</v>
      </c>
      <c r="C190" s="24">
        <v>4</v>
      </c>
      <c r="D190" s="24">
        <v>1</v>
      </c>
      <c r="E190" s="24">
        <f t="shared" ref="E190:E252" si="6">B190/C190</f>
        <v>847.25</v>
      </c>
      <c r="F190" s="24">
        <f t="shared" ref="F190:F252" si="7">D190*E190</f>
        <v>847.25</v>
      </c>
    </row>
    <row r="191" spans="1:6" s="1" customFormat="1" ht="15.45" customHeight="1">
      <c r="A191" s="16" t="s">
        <v>218</v>
      </c>
      <c r="B191" s="17">
        <v>2139</v>
      </c>
      <c r="C191" s="24">
        <v>4</v>
      </c>
      <c r="D191" s="24">
        <v>0</v>
      </c>
      <c r="E191" s="24">
        <f t="shared" si="6"/>
        <v>534.75</v>
      </c>
      <c r="F191" s="24">
        <f t="shared" si="7"/>
        <v>0</v>
      </c>
    </row>
    <row r="192" spans="1:6" s="1" customFormat="1" ht="15.45" customHeight="1">
      <c r="A192" s="16" t="s">
        <v>263</v>
      </c>
      <c r="B192" s="17">
        <v>1039</v>
      </c>
      <c r="C192" s="24">
        <v>4</v>
      </c>
      <c r="D192" s="24">
        <v>1</v>
      </c>
      <c r="E192" s="24">
        <f t="shared" si="6"/>
        <v>259.75</v>
      </c>
      <c r="F192" s="24">
        <f t="shared" si="7"/>
        <v>259.75</v>
      </c>
    </row>
    <row r="193" spans="1:6" s="1" customFormat="1" ht="15.45" customHeight="1">
      <c r="A193" s="16" t="s">
        <v>159</v>
      </c>
      <c r="B193" s="17">
        <v>4504</v>
      </c>
      <c r="C193" s="24">
        <v>4</v>
      </c>
      <c r="D193" s="24">
        <v>0</v>
      </c>
      <c r="E193" s="24">
        <f t="shared" si="6"/>
        <v>1126</v>
      </c>
      <c r="F193" s="24">
        <f t="shared" si="7"/>
        <v>0</v>
      </c>
    </row>
    <row r="194" spans="1:6" s="1" customFormat="1" ht="15.45" customHeight="1">
      <c r="A194" s="16" t="s">
        <v>107</v>
      </c>
      <c r="B194" s="17">
        <v>2862</v>
      </c>
      <c r="C194" s="24">
        <v>4</v>
      </c>
      <c r="D194" s="24">
        <v>1</v>
      </c>
      <c r="E194" s="24">
        <f t="shared" si="6"/>
        <v>715.5</v>
      </c>
      <c r="F194" s="24">
        <f t="shared" si="7"/>
        <v>715.5</v>
      </c>
    </row>
    <row r="195" spans="1:6" s="1" customFormat="1" ht="15.45" customHeight="1">
      <c r="A195" s="16" t="s">
        <v>239</v>
      </c>
      <c r="B195" s="17">
        <v>1317</v>
      </c>
      <c r="C195" s="24">
        <v>4</v>
      </c>
      <c r="D195" s="24">
        <v>0</v>
      </c>
      <c r="E195" s="24">
        <f t="shared" si="6"/>
        <v>329.25</v>
      </c>
      <c r="F195" s="24">
        <f t="shared" si="7"/>
        <v>0</v>
      </c>
    </row>
    <row r="196" spans="1:6" s="1" customFormat="1" ht="15.45" customHeight="1">
      <c r="A196" s="16" t="s">
        <v>249</v>
      </c>
      <c r="B196" s="17">
        <v>2002</v>
      </c>
      <c r="C196" s="24">
        <v>4</v>
      </c>
      <c r="D196" s="24">
        <v>0</v>
      </c>
      <c r="E196" s="24">
        <f t="shared" si="6"/>
        <v>500.5</v>
      </c>
      <c r="F196" s="24">
        <f t="shared" si="7"/>
        <v>0</v>
      </c>
    </row>
    <row r="197" spans="1:6" s="1" customFormat="1" ht="15.45" customHeight="1">
      <c r="A197" s="16" t="s">
        <v>141</v>
      </c>
      <c r="B197" s="17">
        <v>4089</v>
      </c>
      <c r="C197" s="24">
        <v>4</v>
      </c>
      <c r="D197" s="24">
        <v>1</v>
      </c>
      <c r="E197" s="24">
        <f t="shared" si="6"/>
        <v>1022.25</v>
      </c>
      <c r="F197" s="24">
        <f t="shared" si="7"/>
        <v>1022.25</v>
      </c>
    </row>
    <row r="198" spans="1:6" s="1" customFormat="1" ht="15.45" customHeight="1">
      <c r="A198" s="16" t="s">
        <v>64</v>
      </c>
      <c r="B198" s="17">
        <v>4320</v>
      </c>
      <c r="C198" s="24">
        <v>4</v>
      </c>
      <c r="D198" s="24">
        <v>1</v>
      </c>
      <c r="E198" s="24">
        <f t="shared" si="6"/>
        <v>1080</v>
      </c>
      <c r="F198" s="24">
        <f t="shared" si="7"/>
        <v>1080</v>
      </c>
    </row>
    <row r="199" spans="1:6" s="1" customFormat="1" ht="15.45" customHeight="1">
      <c r="A199" s="16" t="s">
        <v>173</v>
      </c>
      <c r="B199" s="17">
        <v>3535</v>
      </c>
      <c r="C199" s="24">
        <v>4</v>
      </c>
      <c r="D199" s="24">
        <v>1</v>
      </c>
      <c r="E199" s="24">
        <f t="shared" si="6"/>
        <v>883.75</v>
      </c>
      <c r="F199" s="24">
        <f t="shared" si="7"/>
        <v>883.75</v>
      </c>
    </row>
    <row r="200" spans="1:6" s="1" customFormat="1" ht="15.45" customHeight="1">
      <c r="A200" s="16" t="s">
        <v>122</v>
      </c>
      <c r="B200" s="17">
        <v>5514</v>
      </c>
      <c r="C200" s="24">
        <v>4</v>
      </c>
      <c r="D200" s="24">
        <v>1</v>
      </c>
      <c r="E200" s="24">
        <f t="shared" si="6"/>
        <v>1378.5</v>
      </c>
      <c r="F200" s="24">
        <f t="shared" si="7"/>
        <v>1378.5</v>
      </c>
    </row>
    <row r="201" spans="1:6" s="1" customFormat="1" ht="15.45" customHeight="1">
      <c r="A201" s="16" t="s">
        <v>197</v>
      </c>
      <c r="B201" s="17">
        <v>3692</v>
      </c>
      <c r="C201" s="24">
        <v>4</v>
      </c>
      <c r="D201" s="24">
        <v>0</v>
      </c>
      <c r="E201" s="24">
        <f t="shared" si="6"/>
        <v>923</v>
      </c>
      <c r="F201" s="24">
        <f t="shared" si="7"/>
        <v>0</v>
      </c>
    </row>
    <row r="202" spans="1:6" s="1" customFormat="1" ht="15.45" customHeight="1">
      <c r="A202" s="16" t="s">
        <v>48</v>
      </c>
      <c r="B202" s="17">
        <v>6541</v>
      </c>
      <c r="C202" s="24">
        <v>4</v>
      </c>
      <c r="D202" s="24">
        <v>1</v>
      </c>
      <c r="E202" s="24">
        <f t="shared" si="6"/>
        <v>1635.25</v>
      </c>
      <c r="F202" s="24">
        <f t="shared" si="7"/>
        <v>1635.25</v>
      </c>
    </row>
    <row r="203" spans="1:6" s="1" customFormat="1" ht="15.45" customHeight="1">
      <c r="A203" s="16" t="s">
        <v>25</v>
      </c>
      <c r="B203" s="17">
        <v>5700</v>
      </c>
      <c r="C203" s="24">
        <v>4</v>
      </c>
      <c r="D203" s="24">
        <v>1</v>
      </c>
      <c r="E203" s="24">
        <f t="shared" si="6"/>
        <v>1425</v>
      </c>
      <c r="F203" s="24">
        <f t="shared" si="7"/>
        <v>1425</v>
      </c>
    </row>
    <row r="204" spans="1:6" s="1" customFormat="1" ht="15.45" customHeight="1">
      <c r="A204" s="16" t="s">
        <v>275</v>
      </c>
      <c r="B204" s="17">
        <v>2660</v>
      </c>
      <c r="C204" s="24">
        <v>4</v>
      </c>
      <c r="D204" s="24">
        <v>0</v>
      </c>
      <c r="E204" s="24">
        <f t="shared" si="6"/>
        <v>665</v>
      </c>
      <c r="F204" s="24">
        <f t="shared" si="7"/>
        <v>0</v>
      </c>
    </row>
    <row r="205" spans="1:6" s="1" customFormat="1" ht="15.45" customHeight="1">
      <c r="A205" s="16" t="s">
        <v>12</v>
      </c>
      <c r="B205" s="17">
        <v>7757</v>
      </c>
      <c r="C205" s="24">
        <v>4</v>
      </c>
      <c r="D205" s="24">
        <v>1</v>
      </c>
      <c r="E205" s="24">
        <f t="shared" si="6"/>
        <v>1939.25</v>
      </c>
      <c r="F205" s="24">
        <f t="shared" si="7"/>
        <v>1939.25</v>
      </c>
    </row>
    <row r="206" spans="1:6" s="1" customFormat="1" ht="15.45" customHeight="1">
      <c r="A206" s="16" t="s">
        <v>161</v>
      </c>
      <c r="B206" s="17">
        <v>5239</v>
      </c>
      <c r="C206" s="24">
        <v>4</v>
      </c>
      <c r="D206" s="24">
        <v>0</v>
      </c>
      <c r="E206" s="24">
        <f t="shared" si="6"/>
        <v>1309.75</v>
      </c>
      <c r="F206" s="24">
        <f t="shared" si="7"/>
        <v>0</v>
      </c>
    </row>
    <row r="207" spans="1:6" s="1" customFormat="1" ht="15.45" customHeight="1">
      <c r="A207" s="16" t="s">
        <v>168</v>
      </c>
      <c r="B207" s="17">
        <v>2913</v>
      </c>
      <c r="C207" s="24">
        <v>4</v>
      </c>
      <c r="D207" s="24">
        <v>0</v>
      </c>
      <c r="E207" s="24">
        <f t="shared" si="6"/>
        <v>728.25</v>
      </c>
      <c r="F207" s="24">
        <f t="shared" si="7"/>
        <v>0</v>
      </c>
    </row>
    <row r="208" spans="1:6" s="1" customFormat="1" ht="15.45" customHeight="1">
      <c r="A208" s="16" t="s">
        <v>191</v>
      </c>
      <c r="B208" s="17">
        <v>4510</v>
      </c>
      <c r="C208" s="24">
        <v>4</v>
      </c>
      <c r="D208" s="24">
        <v>1</v>
      </c>
      <c r="E208" s="24">
        <f t="shared" si="6"/>
        <v>1127.5</v>
      </c>
      <c r="F208" s="24">
        <f t="shared" si="7"/>
        <v>1127.5</v>
      </c>
    </row>
    <row r="209" spans="1:6" s="1" customFormat="1" ht="15.45" customHeight="1">
      <c r="A209" s="16" t="s">
        <v>150</v>
      </c>
      <c r="B209" s="17">
        <v>2428</v>
      </c>
      <c r="C209" s="24">
        <v>4</v>
      </c>
      <c r="D209" s="24">
        <v>1</v>
      </c>
      <c r="E209" s="24">
        <f t="shared" si="6"/>
        <v>607</v>
      </c>
      <c r="F209" s="24">
        <f t="shared" si="7"/>
        <v>607</v>
      </c>
    </row>
    <row r="210" spans="1:6" s="1" customFormat="1" ht="15.45" customHeight="1">
      <c r="A210" s="16" t="s">
        <v>61</v>
      </c>
      <c r="B210" s="17">
        <v>3648</v>
      </c>
      <c r="C210" s="24">
        <v>4</v>
      </c>
      <c r="D210" s="24">
        <v>1</v>
      </c>
      <c r="E210" s="24">
        <f t="shared" si="6"/>
        <v>912</v>
      </c>
      <c r="F210" s="24">
        <f t="shared" si="7"/>
        <v>912</v>
      </c>
    </row>
    <row r="211" spans="1:6" s="1" customFormat="1" ht="15.45" customHeight="1">
      <c r="A211" s="16" t="s">
        <v>258</v>
      </c>
      <c r="B211" s="17">
        <v>907</v>
      </c>
      <c r="C211" s="24">
        <v>4</v>
      </c>
      <c r="D211" s="24">
        <v>1</v>
      </c>
      <c r="E211" s="24">
        <f t="shared" si="6"/>
        <v>226.75</v>
      </c>
      <c r="F211" s="24">
        <f t="shared" si="7"/>
        <v>226.75</v>
      </c>
    </row>
    <row r="212" spans="1:6" s="1" customFormat="1" ht="15.45" customHeight="1">
      <c r="A212" s="16" t="s">
        <v>22</v>
      </c>
      <c r="B212" s="17">
        <v>5526</v>
      </c>
      <c r="C212" s="24">
        <v>4</v>
      </c>
      <c r="D212" s="24">
        <v>1</v>
      </c>
      <c r="E212" s="24">
        <f t="shared" si="6"/>
        <v>1381.5</v>
      </c>
      <c r="F212" s="24">
        <f t="shared" si="7"/>
        <v>1381.5</v>
      </c>
    </row>
    <row r="213" spans="1:6" s="1" customFormat="1" ht="15.45" customHeight="1">
      <c r="A213" s="16" t="s">
        <v>138</v>
      </c>
      <c r="B213" s="17">
        <v>3661</v>
      </c>
      <c r="C213" s="24">
        <v>4</v>
      </c>
      <c r="D213" s="24">
        <v>1</v>
      </c>
      <c r="E213" s="24">
        <f t="shared" si="6"/>
        <v>915.25</v>
      </c>
      <c r="F213" s="24">
        <f t="shared" si="7"/>
        <v>915.25</v>
      </c>
    </row>
    <row r="214" spans="1:6" s="1" customFormat="1" ht="15.45" customHeight="1">
      <c r="A214" s="16" t="s">
        <v>44</v>
      </c>
      <c r="B214" s="17">
        <v>4816</v>
      </c>
      <c r="C214" s="24">
        <v>4</v>
      </c>
      <c r="D214" s="24">
        <v>1</v>
      </c>
      <c r="E214" s="24">
        <f t="shared" si="6"/>
        <v>1204</v>
      </c>
      <c r="F214" s="24">
        <f t="shared" si="7"/>
        <v>1204</v>
      </c>
    </row>
    <row r="215" spans="1:6" s="1" customFormat="1" ht="15.45" customHeight="1">
      <c r="A215" s="16" t="s">
        <v>117</v>
      </c>
      <c r="B215" s="17">
        <v>3202</v>
      </c>
      <c r="C215" s="24">
        <v>4</v>
      </c>
      <c r="D215" s="24">
        <v>1</v>
      </c>
      <c r="E215" s="24">
        <f t="shared" si="6"/>
        <v>800.5</v>
      </c>
      <c r="F215" s="24">
        <f t="shared" si="7"/>
        <v>800.5</v>
      </c>
    </row>
    <row r="216" spans="1:6" s="1" customFormat="1" ht="15.45" customHeight="1">
      <c r="A216" s="16" t="s">
        <v>253</v>
      </c>
      <c r="B216" s="17">
        <v>3817</v>
      </c>
      <c r="C216" s="24">
        <v>4</v>
      </c>
      <c r="D216" s="24">
        <v>1</v>
      </c>
      <c r="E216" s="24">
        <f t="shared" si="6"/>
        <v>954.25</v>
      </c>
      <c r="F216" s="24">
        <f t="shared" si="7"/>
        <v>954.25</v>
      </c>
    </row>
    <row r="217" spans="1:6" s="1" customFormat="1" ht="15.45" customHeight="1">
      <c r="A217" s="16" t="s">
        <v>58</v>
      </c>
      <c r="B217" s="17">
        <v>4385</v>
      </c>
      <c r="C217" s="24">
        <v>4</v>
      </c>
      <c r="D217" s="24">
        <v>1</v>
      </c>
      <c r="E217" s="24">
        <f t="shared" si="6"/>
        <v>1096.25</v>
      </c>
      <c r="F217" s="24">
        <f t="shared" si="7"/>
        <v>1096.25</v>
      </c>
    </row>
    <row r="218" spans="1:6" s="1" customFormat="1" ht="15.45" customHeight="1">
      <c r="A218" s="16" t="s">
        <v>131</v>
      </c>
      <c r="B218" s="17">
        <v>3170</v>
      </c>
      <c r="C218" s="24">
        <v>4</v>
      </c>
      <c r="D218" s="24">
        <v>1</v>
      </c>
      <c r="E218" s="24">
        <f t="shared" si="6"/>
        <v>792.5</v>
      </c>
      <c r="F218" s="24">
        <f t="shared" si="7"/>
        <v>792.5</v>
      </c>
    </row>
    <row r="219" spans="1:6" s="1" customFormat="1" ht="15.45" customHeight="1">
      <c r="A219" s="16" t="s">
        <v>65</v>
      </c>
      <c r="B219" s="17">
        <v>4241</v>
      </c>
      <c r="C219" s="24">
        <v>4</v>
      </c>
      <c r="D219" s="24">
        <v>1</v>
      </c>
      <c r="E219" s="24">
        <f t="shared" si="6"/>
        <v>1060.25</v>
      </c>
      <c r="F219" s="24">
        <f t="shared" si="7"/>
        <v>1060.25</v>
      </c>
    </row>
    <row r="220" spans="1:6" s="1" customFormat="1" ht="15.45" customHeight="1">
      <c r="A220" s="16" t="s">
        <v>130</v>
      </c>
      <c r="B220" s="17">
        <v>2795</v>
      </c>
      <c r="C220" s="24">
        <v>4</v>
      </c>
      <c r="D220" s="24">
        <v>1</v>
      </c>
      <c r="E220" s="24">
        <f t="shared" si="6"/>
        <v>698.75</v>
      </c>
      <c r="F220" s="24">
        <f t="shared" si="7"/>
        <v>698.75</v>
      </c>
    </row>
    <row r="221" spans="1:6" s="1" customFormat="1" ht="15.45" customHeight="1">
      <c r="A221" s="16" t="s">
        <v>71</v>
      </c>
      <c r="B221" s="17">
        <v>3801</v>
      </c>
      <c r="C221" s="24">
        <v>4</v>
      </c>
      <c r="D221" s="24">
        <v>1</v>
      </c>
      <c r="E221" s="24">
        <f t="shared" si="6"/>
        <v>950.25</v>
      </c>
      <c r="F221" s="24">
        <f t="shared" si="7"/>
        <v>950.25</v>
      </c>
    </row>
    <row r="222" spans="1:6" s="1" customFormat="1" ht="15.45" customHeight="1">
      <c r="A222" s="16" t="s">
        <v>246</v>
      </c>
      <c r="B222" s="17">
        <v>1292</v>
      </c>
      <c r="C222" s="24">
        <v>4</v>
      </c>
      <c r="D222" s="24">
        <v>1</v>
      </c>
      <c r="E222" s="24">
        <f t="shared" si="6"/>
        <v>323</v>
      </c>
      <c r="F222" s="24">
        <f t="shared" si="7"/>
        <v>323</v>
      </c>
    </row>
    <row r="223" spans="1:6" s="1" customFormat="1" ht="15.45" customHeight="1">
      <c r="A223" s="16" t="s">
        <v>242</v>
      </c>
      <c r="B223" s="17">
        <v>2946</v>
      </c>
      <c r="C223" s="24">
        <v>4</v>
      </c>
      <c r="D223" s="24">
        <v>0</v>
      </c>
      <c r="E223" s="24">
        <f t="shared" si="6"/>
        <v>736.5</v>
      </c>
      <c r="F223" s="24">
        <f t="shared" si="7"/>
        <v>0</v>
      </c>
    </row>
    <row r="224" spans="1:6" s="1" customFormat="1" ht="15.45" customHeight="1">
      <c r="A224" s="16" t="s">
        <v>229</v>
      </c>
      <c r="B224" s="17">
        <v>2112</v>
      </c>
      <c r="C224" s="24">
        <v>4</v>
      </c>
      <c r="D224" s="24">
        <v>1</v>
      </c>
      <c r="E224" s="24">
        <f t="shared" si="6"/>
        <v>528</v>
      </c>
      <c r="F224" s="24">
        <f t="shared" si="7"/>
        <v>528</v>
      </c>
    </row>
    <row r="225" spans="1:6" s="1" customFormat="1" ht="15.45" customHeight="1">
      <c r="A225" s="16" t="s">
        <v>92</v>
      </c>
      <c r="B225" s="17">
        <v>3249</v>
      </c>
      <c r="C225" s="24">
        <v>4</v>
      </c>
      <c r="D225" s="24">
        <v>1</v>
      </c>
      <c r="E225" s="24">
        <f t="shared" si="6"/>
        <v>812.25</v>
      </c>
      <c r="F225" s="24">
        <f t="shared" si="7"/>
        <v>812.25</v>
      </c>
    </row>
    <row r="226" spans="1:6" s="1" customFormat="1" ht="15.45" customHeight="1">
      <c r="A226" s="16" t="s">
        <v>63</v>
      </c>
      <c r="B226" s="17">
        <v>4389</v>
      </c>
      <c r="C226" s="24">
        <v>4</v>
      </c>
      <c r="D226" s="24">
        <v>1</v>
      </c>
      <c r="E226" s="24">
        <f t="shared" si="6"/>
        <v>1097.25</v>
      </c>
      <c r="F226" s="24">
        <f t="shared" si="7"/>
        <v>1097.25</v>
      </c>
    </row>
    <row r="227" spans="1:6" s="1" customFormat="1" ht="15.45" customHeight="1">
      <c r="A227" s="16" t="s">
        <v>104</v>
      </c>
      <c r="B227" s="17">
        <v>4196</v>
      </c>
      <c r="C227" s="24">
        <v>4</v>
      </c>
      <c r="D227" s="24">
        <v>0</v>
      </c>
      <c r="E227" s="24">
        <f t="shared" si="6"/>
        <v>1049</v>
      </c>
      <c r="F227" s="24">
        <f t="shared" si="7"/>
        <v>0</v>
      </c>
    </row>
    <row r="228" spans="1:6" s="1" customFormat="1" ht="15.45" customHeight="1">
      <c r="A228" s="16" t="s">
        <v>215</v>
      </c>
      <c r="B228" s="17">
        <v>2494</v>
      </c>
      <c r="C228" s="24">
        <v>4</v>
      </c>
      <c r="D228" s="24">
        <v>1</v>
      </c>
      <c r="E228" s="24">
        <f t="shared" si="6"/>
        <v>623.5</v>
      </c>
      <c r="F228" s="24">
        <f t="shared" si="7"/>
        <v>623.5</v>
      </c>
    </row>
    <row r="229" spans="1:6" s="1" customFormat="1" ht="15.45" customHeight="1">
      <c r="A229" s="16" t="s">
        <v>217</v>
      </c>
      <c r="B229" s="17">
        <v>2371</v>
      </c>
      <c r="C229" s="24">
        <v>4</v>
      </c>
      <c r="D229" s="24">
        <v>0</v>
      </c>
      <c r="E229" s="24">
        <f t="shared" si="6"/>
        <v>592.75</v>
      </c>
      <c r="F229" s="24">
        <f t="shared" si="7"/>
        <v>0</v>
      </c>
    </row>
    <row r="230" spans="1:6" s="1" customFormat="1" ht="15.45" customHeight="1">
      <c r="A230" s="16" t="s">
        <v>9</v>
      </c>
      <c r="B230" s="17">
        <v>13571</v>
      </c>
      <c r="C230" s="24">
        <v>4</v>
      </c>
      <c r="D230" s="24">
        <v>1</v>
      </c>
      <c r="E230" s="24">
        <f t="shared" si="6"/>
        <v>3392.75</v>
      </c>
      <c r="F230" s="24">
        <f t="shared" si="7"/>
        <v>3392.75</v>
      </c>
    </row>
    <row r="231" spans="1:6" s="1" customFormat="1" ht="15.45" customHeight="1">
      <c r="A231" s="16" t="s">
        <v>144</v>
      </c>
      <c r="B231" s="17">
        <v>4066</v>
      </c>
      <c r="C231" s="24">
        <v>4</v>
      </c>
      <c r="D231" s="24">
        <v>1</v>
      </c>
      <c r="E231" s="24">
        <f t="shared" si="6"/>
        <v>1016.5</v>
      </c>
      <c r="F231" s="24">
        <f t="shared" si="7"/>
        <v>1016.5</v>
      </c>
    </row>
    <row r="232" spans="1:6" s="1" customFormat="1" ht="15.45" customHeight="1">
      <c r="A232" s="16" t="s">
        <v>36</v>
      </c>
      <c r="B232" s="17">
        <v>5024</v>
      </c>
      <c r="C232" s="24">
        <v>4</v>
      </c>
      <c r="D232" s="24">
        <v>0</v>
      </c>
      <c r="E232" s="24">
        <f t="shared" si="6"/>
        <v>1256</v>
      </c>
      <c r="F232" s="24">
        <f t="shared" si="7"/>
        <v>0</v>
      </c>
    </row>
    <row r="233" spans="1:6" s="1" customFormat="1" ht="15.45" customHeight="1">
      <c r="A233" s="16" t="s">
        <v>189</v>
      </c>
      <c r="B233" s="17">
        <v>1734</v>
      </c>
      <c r="C233" s="24">
        <v>4</v>
      </c>
      <c r="D233" s="24">
        <v>1</v>
      </c>
      <c r="E233" s="24">
        <f t="shared" si="6"/>
        <v>433.5</v>
      </c>
      <c r="F233" s="24">
        <f t="shared" si="7"/>
        <v>433.5</v>
      </c>
    </row>
    <row r="234" spans="1:6" s="1" customFormat="1" ht="15.45" customHeight="1">
      <c r="A234" s="16" t="s">
        <v>190</v>
      </c>
      <c r="B234" s="17">
        <v>2584</v>
      </c>
      <c r="C234" s="24">
        <v>4</v>
      </c>
      <c r="D234" s="24">
        <v>0</v>
      </c>
      <c r="E234" s="24">
        <f t="shared" si="6"/>
        <v>646</v>
      </c>
      <c r="F234" s="24">
        <f t="shared" si="7"/>
        <v>0</v>
      </c>
    </row>
    <row r="235" spans="1:6" s="1" customFormat="1" ht="15.45" customHeight="1">
      <c r="A235" s="16" t="s">
        <v>100</v>
      </c>
      <c r="B235" s="17">
        <v>3313</v>
      </c>
      <c r="C235" s="24">
        <v>4</v>
      </c>
      <c r="D235" s="24">
        <v>1</v>
      </c>
      <c r="E235" s="24">
        <f t="shared" si="6"/>
        <v>828.25</v>
      </c>
      <c r="F235" s="24">
        <f t="shared" si="7"/>
        <v>828.25</v>
      </c>
    </row>
    <row r="236" spans="1:6" s="1" customFormat="1" ht="15.45" customHeight="1">
      <c r="A236" s="16" t="s">
        <v>49</v>
      </c>
      <c r="B236" s="17">
        <v>5701</v>
      </c>
      <c r="C236" s="24">
        <v>4</v>
      </c>
      <c r="D236" s="24">
        <v>1</v>
      </c>
      <c r="E236" s="24">
        <f t="shared" si="6"/>
        <v>1425.25</v>
      </c>
      <c r="F236" s="24">
        <f t="shared" si="7"/>
        <v>1425.25</v>
      </c>
    </row>
    <row r="237" spans="1:6" s="1" customFormat="1" ht="15.45" customHeight="1">
      <c r="A237" s="16" t="s">
        <v>21</v>
      </c>
      <c r="B237" s="17">
        <v>6349</v>
      </c>
      <c r="C237" s="24">
        <v>4</v>
      </c>
      <c r="D237" s="24">
        <v>1</v>
      </c>
      <c r="E237" s="24">
        <f t="shared" si="6"/>
        <v>1587.25</v>
      </c>
      <c r="F237" s="24">
        <f t="shared" si="7"/>
        <v>1587.25</v>
      </c>
    </row>
    <row r="238" spans="1:6" s="1" customFormat="1" ht="15.45" customHeight="1">
      <c r="A238" s="16" t="s">
        <v>243</v>
      </c>
      <c r="B238" s="17">
        <v>4575</v>
      </c>
      <c r="C238" s="24">
        <v>4</v>
      </c>
      <c r="D238" s="24">
        <v>0</v>
      </c>
      <c r="E238" s="24">
        <f t="shared" si="6"/>
        <v>1143.75</v>
      </c>
      <c r="F238" s="24">
        <f t="shared" si="7"/>
        <v>0</v>
      </c>
    </row>
    <row r="239" spans="1:6" s="1" customFormat="1" ht="15.45" customHeight="1">
      <c r="A239" s="16" t="s">
        <v>28</v>
      </c>
      <c r="B239" s="17">
        <v>5136</v>
      </c>
      <c r="C239" s="24">
        <v>4</v>
      </c>
      <c r="D239" s="24">
        <v>1</v>
      </c>
      <c r="E239" s="24">
        <f t="shared" si="6"/>
        <v>1284</v>
      </c>
      <c r="F239" s="24">
        <f t="shared" si="7"/>
        <v>1284</v>
      </c>
    </row>
    <row r="240" spans="1:6" s="1" customFormat="1" ht="15.45" customHeight="1">
      <c r="A240" s="16" t="s">
        <v>120</v>
      </c>
      <c r="B240" s="17">
        <v>4041</v>
      </c>
      <c r="C240" s="24">
        <v>4</v>
      </c>
      <c r="D240" s="24">
        <v>1</v>
      </c>
      <c r="E240" s="24">
        <f t="shared" si="6"/>
        <v>1010.25</v>
      </c>
      <c r="F240" s="24">
        <f t="shared" si="7"/>
        <v>1010.25</v>
      </c>
    </row>
    <row r="241" spans="1:6" s="1" customFormat="1" ht="15.45" customHeight="1">
      <c r="A241" s="16" t="s">
        <v>281</v>
      </c>
      <c r="B241" s="17">
        <v>1500</v>
      </c>
      <c r="C241" s="24">
        <v>4</v>
      </c>
      <c r="D241" s="24">
        <v>0</v>
      </c>
      <c r="E241" s="24">
        <f t="shared" si="6"/>
        <v>375</v>
      </c>
      <c r="F241" s="24">
        <f t="shared" si="7"/>
        <v>0</v>
      </c>
    </row>
    <row r="242" spans="1:6" s="1" customFormat="1" ht="15.45" customHeight="1">
      <c r="A242" s="16" t="s">
        <v>115</v>
      </c>
      <c r="B242" s="17">
        <v>2708</v>
      </c>
      <c r="C242" s="24">
        <v>4</v>
      </c>
      <c r="D242" s="24">
        <v>0</v>
      </c>
      <c r="E242" s="24">
        <f t="shared" si="6"/>
        <v>677</v>
      </c>
      <c r="F242" s="24">
        <f t="shared" si="7"/>
        <v>0</v>
      </c>
    </row>
    <row r="243" spans="1:6" s="1" customFormat="1" ht="15.45" customHeight="1">
      <c r="A243" s="16" t="s">
        <v>238</v>
      </c>
      <c r="B243" s="17">
        <v>1520</v>
      </c>
      <c r="C243" s="24">
        <v>4</v>
      </c>
      <c r="D243" s="24">
        <v>1</v>
      </c>
      <c r="E243" s="24">
        <f t="shared" si="6"/>
        <v>380</v>
      </c>
      <c r="F243" s="24">
        <f t="shared" si="7"/>
        <v>380</v>
      </c>
    </row>
    <row r="244" spans="1:6" s="1" customFormat="1" ht="15.45" customHeight="1">
      <c r="A244" s="16" t="s">
        <v>158</v>
      </c>
      <c r="B244" s="17">
        <v>2071</v>
      </c>
      <c r="C244" s="24">
        <v>4</v>
      </c>
      <c r="D244" s="24">
        <v>1</v>
      </c>
      <c r="E244" s="24">
        <f t="shared" si="6"/>
        <v>517.75</v>
      </c>
      <c r="F244" s="24">
        <f t="shared" si="7"/>
        <v>517.75</v>
      </c>
    </row>
    <row r="245" spans="1:6" s="1" customFormat="1" ht="15.45" customHeight="1">
      <c r="A245" s="16" t="s">
        <v>20</v>
      </c>
      <c r="B245" s="17">
        <v>5972</v>
      </c>
      <c r="C245" s="24">
        <v>4</v>
      </c>
      <c r="D245" s="24">
        <v>1</v>
      </c>
      <c r="E245" s="24">
        <f t="shared" si="6"/>
        <v>1493</v>
      </c>
      <c r="F245" s="24">
        <f t="shared" si="7"/>
        <v>1493</v>
      </c>
    </row>
    <row r="246" spans="1:6" s="1" customFormat="1" ht="15.45" customHeight="1">
      <c r="A246" s="16" t="s">
        <v>224</v>
      </c>
      <c r="B246" s="17">
        <v>1538</v>
      </c>
      <c r="C246" s="24">
        <v>4</v>
      </c>
      <c r="D246" s="24">
        <v>0</v>
      </c>
      <c r="E246" s="24">
        <f t="shared" si="6"/>
        <v>384.5</v>
      </c>
      <c r="F246" s="24">
        <f t="shared" si="7"/>
        <v>0</v>
      </c>
    </row>
    <row r="247" spans="1:6" s="1" customFormat="1" ht="15.45" customHeight="1">
      <c r="A247" s="16" t="s">
        <v>35</v>
      </c>
      <c r="B247" s="17">
        <v>8593</v>
      </c>
      <c r="C247" s="24">
        <v>4</v>
      </c>
      <c r="D247" s="24">
        <v>0</v>
      </c>
      <c r="E247" s="24">
        <f t="shared" si="6"/>
        <v>2148.25</v>
      </c>
      <c r="F247" s="24">
        <f t="shared" si="7"/>
        <v>0</v>
      </c>
    </row>
    <row r="248" spans="1:6" s="1" customFormat="1" ht="15.45" customHeight="1">
      <c r="A248" s="16" t="s">
        <v>143</v>
      </c>
      <c r="B248" s="17">
        <v>2386</v>
      </c>
      <c r="C248" s="24">
        <v>4</v>
      </c>
      <c r="D248" s="24">
        <v>1</v>
      </c>
      <c r="E248" s="24">
        <f t="shared" si="6"/>
        <v>596.5</v>
      </c>
      <c r="F248" s="24">
        <f t="shared" si="7"/>
        <v>596.5</v>
      </c>
    </row>
    <row r="249" spans="1:6" s="1" customFormat="1" ht="15.45" customHeight="1">
      <c r="A249" s="16" t="s">
        <v>13</v>
      </c>
      <c r="B249" s="17">
        <v>7634</v>
      </c>
      <c r="C249" s="24">
        <v>4</v>
      </c>
      <c r="D249" s="24">
        <v>1</v>
      </c>
      <c r="E249" s="24">
        <f t="shared" si="6"/>
        <v>1908.5</v>
      </c>
      <c r="F249" s="24">
        <f t="shared" si="7"/>
        <v>1908.5</v>
      </c>
    </row>
    <row r="250" spans="1:6" s="1" customFormat="1" ht="15.45" customHeight="1">
      <c r="A250" s="16" t="s">
        <v>187</v>
      </c>
      <c r="B250" s="17">
        <v>2067</v>
      </c>
      <c r="C250" s="24">
        <v>4</v>
      </c>
      <c r="D250" s="24">
        <v>0</v>
      </c>
      <c r="E250" s="24">
        <f t="shared" si="6"/>
        <v>516.75</v>
      </c>
      <c r="F250" s="24">
        <f t="shared" si="7"/>
        <v>0</v>
      </c>
    </row>
    <row r="251" spans="1:6" s="1" customFormat="1" ht="15.45" customHeight="1">
      <c r="A251" s="16" t="s">
        <v>256</v>
      </c>
      <c r="B251" s="17">
        <v>830</v>
      </c>
      <c r="C251" s="24">
        <v>4</v>
      </c>
      <c r="D251" s="24">
        <v>1</v>
      </c>
      <c r="E251" s="24">
        <f t="shared" si="6"/>
        <v>207.5</v>
      </c>
      <c r="F251" s="24">
        <f t="shared" si="7"/>
        <v>207.5</v>
      </c>
    </row>
    <row r="252" spans="1:6" s="1" customFormat="1" ht="15.45" customHeight="1">
      <c r="A252" s="16" t="s">
        <v>18</v>
      </c>
      <c r="B252" s="17">
        <v>7204</v>
      </c>
      <c r="C252" s="24">
        <v>4</v>
      </c>
      <c r="D252" s="24">
        <v>1</v>
      </c>
      <c r="E252" s="24">
        <f t="shared" si="6"/>
        <v>1801</v>
      </c>
      <c r="F252" s="24">
        <f t="shared" si="7"/>
        <v>1801</v>
      </c>
    </row>
    <row r="253" spans="1:6" s="1" customFormat="1" ht="15.45" customHeight="1">
      <c r="A253" s="16" t="s">
        <v>11</v>
      </c>
      <c r="B253" s="17">
        <v>8249</v>
      </c>
      <c r="C253" s="24">
        <v>4</v>
      </c>
      <c r="D253" s="24">
        <v>1</v>
      </c>
      <c r="E253" s="24">
        <f t="shared" ref="E253:E280" si="8">B253/C253</f>
        <v>2062.25</v>
      </c>
      <c r="F253" s="24">
        <f t="shared" ref="F253:F280" si="9">D253*E253</f>
        <v>2062.25</v>
      </c>
    </row>
    <row r="254" spans="1:6" s="1" customFormat="1" ht="15.45" customHeight="1">
      <c r="A254" s="16" t="s">
        <v>181</v>
      </c>
      <c r="B254" s="17">
        <v>2780</v>
      </c>
      <c r="C254" s="24">
        <v>4</v>
      </c>
      <c r="D254" s="24">
        <v>1</v>
      </c>
      <c r="E254" s="24">
        <f t="shared" si="8"/>
        <v>695</v>
      </c>
      <c r="F254" s="24">
        <f t="shared" si="9"/>
        <v>695</v>
      </c>
    </row>
    <row r="255" spans="1:6" s="1" customFormat="1" ht="15.45" customHeight="1">
      <c r="A255" s="16" t="s">
        <v>125</v>
      </c>
      <c r="B255" s="17">
        <v>4005</v>
      </c>
      <c r="C255" s="24">
        <v>4</v>
      </c>
      <c r="D255" s="24">
        <v>0</v>
      </c>
      <c r="E255" s="24">
        <f t="shared" si="8"/>
        <v>1001.25</v>
      </c>
      <c r="F255" s="24">
        <f t="shared" si="9"/>
        <v>0</v>
      </c>
    </row>
    <row r="256" spans="1:6" s="1" customFormat="1" ht="15.45" customHeight="1">
      <c r="A256" s="16" t="s">
        <v>227</v>
      </c>
      <c r="B256" s="17">
        <v>1246</v>
      </c>
      <c r="C256" s="24">
        <v>4</v>
      </c>
      <c r="D256" s="24">
        <v>1</v>
      </c>
      <c r="E256" s="24">
        <f t="shared" si="8"/>
        <v>311.5</v>
      </c>
      <c r="F256" s="24">
        <f t="shared" si="9"/>
        <v>311.5</v>
      </c>
    </row>
    <row r="257" spans="1:6" s="1" customFormat="1" ht="15.45" customHeight="1">
      <c r="A257" s="16" t="s">
        <v>164</v>
      </c>
      <c r="B257" s="17">
        <v>3172</v>
      </c>
      <c r="C257" s="24">
        <v>4</v>
      </c>
      <c r="D257" s="24">
        <v>1</v>
      </c>
      <c r="E257" s="24">
        <f t="shared" si="8"/>
        <v>793</v>
      </c>
      <c r="F257" s="24">
        <f t="shared" si="9"/>
        <v>793</v>
      </c>
    </row>
    <row r="258" spans="1:6" s="1" customFormat="1" ht="15.45" customHeight="1">
      <c r="A258" s="16" t="s">
        <v>172</v>
      </c>
      <c r="B258" s="17">
        <v>3183</v>
      </c>
      <c r="C258" s="24">
        <v>4</v>
      </c>
      <c r="D258" s="24">
        <v>1</v>
      </c>
      <c r="E258" s="24">
        <f t="shared" si="8"/>
        <v>795.75</v>
      </c>
      <c r="F258" s="24">
        <f t="shared" si="9"/>
        <v>795.75</v>
      </c>
    </row>
    <row r="259" spans="1:6" s="1" customFormat="1" ht="15.45" customHeight="1">
      <c r="A259" s="16" t="s">
        <v>198</v>
      </c>
      <c r="B259" s="17">
        <v>1755</v>
      </c>
      <c r="C259" s="24">
        <v>4</v>
      </c>
      <c r="D259" s="24">
        <v>1</v>
      </c>
      <c r="E259" s="24">
        <f t="shared" si="8"/>
        <v>438.75</v>
      </c>
      <c r="F259" s="24">
        <f t="shared" si="9"/>
        <v>438.75</v>
      </c>
    </row>
    <row r="260" spans="1:6" s="1" customFormat="1" ht="15.45" customHeight="1">
      <c r="A260" s="16" t="s">
        <v>155</v>
      </c>
      <c r="B260" s="17">
        <v>3462</v>
      </c>
      <c r="C260" s="24">
        <v>4</v>
      </c>
      <c r="D260" s="24">
        <v>0</v>
      </c>
      <c r="E260" s="24">
        <f t="shared" si="8"/>
        <v>865.5</v>
      </c>
      <c r="F260" s="24">
        <f t="shared" si="9"/>
        <v>0</v>
      </c>
    </row>
    <row r="261" spans="1:6" s="1" customFormat="1" ht="15.45" customHeight="1">
      <c r="A261" s="16" t="s">
        <v>175</v>
      </c>
      <c r="B261" s="17">
        <v>3975</v>
      </c>
      <c r="C261" s="24">
        <v>4</v>
      </c>
      <c r="D261" s="24">
        <v>0</v>
      </c>
      <c r="E261" s="24">
        <f t="shared" si="8"/>
        <v>993.75</v>
      </c>
      <c r="F261" s="24">
        <f t="shared" si="9"/>
        <v>0</v>
      </c>
    </row>
    <row r="262" spans="1:6" s="1" customFormat="1" ht="15.45" customHeight="1">
      <c r="A262" s="16" t="s">
        <v>80</v>
      </c>
      <c r="B262" s="17">
        <v>3787</v>
      </c>
      <c r="C262" s="24">
        <v>4</v>
      </c>
      <c r="D262" s="24">
        <v>1</v>
      </c>
      <c r="E262" s="24">
        <f t="shared" si="8"/>
        <v>946.75</v>
      </c>
      <c r="F262" s="24">
        <f t="shared" si="9"/>
        <v>946.75</v>
      </c>
    </row>
    <row r="263" spans="1:6" s="1" customFormat="1" ht="15.45" customHeight="1">
      <c r="A263" s="16" t="s">
        <v>210</v>
      </c>
      <c r="B263" s="17">
        <v>1677</v>
      </c>
      <c r="C263" s="24">
        <v>4</v>
      </c>
      <c r="D263" s="24">
        <v>0</v>
      </c>
      <c r="E263" s="24">
        <f t="shared" si="8"/>
        <v>419.25</v>
      </c>
      <c r="F263" s="24">
        <f t="shared" si="9"/>
        <v>0</v>
      </c>
    </row>
    <row r="264" spans="1:6" s="1" customFormat="1" ht="15.45" customHeight="1">
      <c r="A264" s="16" t="s">
        <v>221</v>
      </c>
      <c r="B264" s="17">
        <v>1375</v>
      </c>
      <c r="C264" s="24">
        <v>4</v>
      </c>
      <c r="D264" s="24">
        <v>1</v>
      </c>
      <c r="E264" s="24">
        <f t="shared" si="8"/>
        <v>343.75</v>
      </c>
      <c r="F264" s="24">
        <f t="shared" si="9"/>
        <v>343.75</v>
      </c>
    </row>
    <row r="265" spans="1:6" s="1" customFormat="1" ht="15.45" customHeight="1">
      <c r="A265" s="16" t="s">
        <v>66</v>
      </c>
      <c r="B265" s="17">
        <v>3897</v>
      </c>
      <c r="C265" s="24">
        <v>4</v>
      </c>
      <c r="D265" s="24">
        <v>1</v>
      </c>
      <c r="E265" s="24">
        <f t="shared" si="8"/>
        <v>974.25</v>
      </c>
      <c r="F265" s="24">
        <f t="shared" si="9"/>
        <v>974.25</v>
      </c>
    </row>
    <row r="266" spans="1:6" s="1" customFormat="1" ht="15.45" customHeight="1">
      <c r="A266" s="16" t="s">
        <v>75</v>
      </c>
      <c r="B266" s="17">
        <v>5977</v>
      </c>
      <c r="C266" s="24">
        <v>4</v>
      </c>
      <c r="D266" s="24">
        <v>0</v>
      </c>
      <c r="E266" s="24">
        <f t="shared" si="8"/>
        <v>1494.25</v>
      </c>
      <c r="F266" s="24">
        <f t="shared" si="9"/>
        <v>0</v>
      </c>
    </row>
    <row r="267" spans="1:6" s="1" customFormat="1" ht="15.45" customHeight="1">
      <c r="A267" s="16" t="s">
        <v>23</v>
      </c>
      <c r="B267" s="17">
        <v>5937</v>
      </c>
      <c r="C267" s="24">
        <v>4</v>
      </c>
      <c r="D267" s="24">
        <v>1</v>
      </c>
      <c r="E267" s="24">
        <f t="shared" si="8"/>
        <v>1484.25</v>
      </c>
      <c r="F267" s="24">
        <f t="shared" si="9"/>
        <v>1484.25</v>
      </c>
    </row>
    <row r="268" spans="1:6" s="1" customFormat="1" ht="15.45" customHeight="1">
      <c r="A268" s="16" t="s">
        <v>53</v>
      </c>
      <c r="B268" s="17">
        <v>6127</v>
      </c>
      <c r="C268" s="24">
        <v>4</v>
      </c>
      <c r="D268" s="24">
        <v>1</v>
      </c>
      <c r="E268" s="24">
        <f t="shared" si="8"/>
        <v>1531.75</v>
      </c>
      <c r="F268" s="24">
        <f t="shared" si="9"/>
        <v>1531.75</v>
      </c>
    </row>
    <row r="269" spans="1:6" s="1" customFormat="1" ht="15.45" customHeight="1">
      <c r="A269" s="16" t="s">
        <v>77</v>
      </c>
      <c r="B269" s="17">
        <v>3806</v>
      </c>
      <c r="C269" s="24">
        <v>4</v>
      </c>
      <c r="D269" s="24">
        <v>1</v>
      </c>
      <c r="E269" s="24">
        <f t="shared" si="8"/>
        <v>951.5</v>
      </c>
      <c r="F269" s="24">
        <f t="shared" si="9"/>
        <v>951.5</v>
      </c>
    </row>
    <row r="270" spans="1:6" s="1" customFormat="1" ht="15.45" customHeight="1">
      <c r="A270" s="16" t="s">
        <v>212</v>
      </c>
      <c r="B270" s="17">
        <v>2285</v>
      </c>
      <c r="C270" s="24">
        <v>4</v>
      </c>
      <c r="D270" s="24">
        <v>0</v>
      </c>
      <c r="E270" s="24">
        <f t="shared" si="8"/>
        <v>571.25</v>
      </c>
      <c r="F270" s="24">
        <f t="shared" si="9"/>
        <v>0</v>
      </c>
    </row>
    <row r="271" spans="1:6" s="1" customFormat="1" ht="15.45" customHeight="1">
      <c r="A271" s="16" t="s">
        <v>54</v>
      </c>
      <c r="B271" s="17">
        <v>6132</v>
      </c>
      <c r="C271" s="24">
        <v>4</v>
      </c>
      <c r="D271" s="24">
        <v>0</v>
      </c>
      <c r="E271" s="24">
        <f t="shared" si="8"/>
        <v>1533</v>
      </c>
      <c r="F271" s="24">
        <f t="shared" si="9"/>
        <v>0</v>
      </c>
    </row>
    <row r="272" spans="1:6" s="1" customFormat="1" ht="15.45" customHeight="1">
      <c r="A272" s="16" t="s">
        <v>228</v>
      </c>
      <c r="B272" s="17">
        <v>1923</v>
      </c>
      <c r="C272" s="24">
        <v>4</v>
      </c>
      <c r="D272" s="24">
        <v>0</v>
      </c>
      <c r="E272" s="24">
        <f t="shared" si="8"/>
        <v>480.75</v>
      </c>
      <c r="F272" s="24">
        <f t="shared" si="9"/>
        <v>0</v>
      </c>
    </row>
    <row r="273" spans="1:6" s="1" customFormat="1" ht="15.45" customHeight="1">
      <c r="A273" s="16" t="s">
        <v>166</v>
      </c>
      <c r="B273" s="17">
        <v>2337</v>
      </c>
      <c r="C273" s="24">
        <v>4</v>
      </c>
      <c r="D273" s="24">
        <v>1</v>
      </c>
      <c r="E273" s="24">
        <f t="shared" si="8"/>
        <v>584.25</v>
      </c>
      <c r="F273" s="24">
        <f t="shared" si="9"/>
        <v>584.25</v>
      </c>
    </row>
    <row r="274" spans="1:6" s="1" customFormat="1" ht="15.45" customHeight="1">
      <c r="A274" s="16" t="s">
        <v>70</v>
      </c>
      <c r="B274" s="17">
        <v>4032</v>
      </c>
      <c r="C274" s="24">
        <v>4</v>
      </c>
      <c r="D274" s="24">
        <v>1</v>
      </c>
      <c r="E274" s="24">
        <f t="shared" si="8"/>
        <v>1008</v>
      </c>
      <c r="F274" s="24">
        <f t="shared" si="9"/>
        <v>1008</v>
      </c>
    </row>
    <row r="275" spans="1:6" s="1" customFormat="1" ht="15.45" customHeight="1">
      <c r="A275" s="16" t="s">
        <v>193</v>
      </c>
      <c r="B275" s="17">
        <v>2438</v>
      </c>
      <c r="C275" s="24">
        <v>4</v>
      </c>
      <c r="D275" s="24">
        <v>1</v>
      </c>
      <c r="E275" s="24">
        <f t="shared" si="8"/>
        <v>609.5</v>
      </c>
      <c r="F275" s="24">
        <f t="shared" si="9"/>
        <v>609.5</v>
      </c>
    </row>
    <row r="276" spans="1:6" s="1" customFormat="1" ht="15.45" customHeight="1">
      <c r="A276" s="16" t="s">
        <v>103</v>
      </c>
      <c r="B276" s="17">
        <v>3667</v>
      </c>
      <c r="C276" s="24">
        <v>4</v>
      </c>
      <c r="D276" s="24">
        <v>0</v>
      </c>
      <c r="E276" s="24">
        <f t="shared" si="8"/>
        <v>916.75</v>
      </c>
      <c r="F276" s="24">
        <f t="shared" si="9"/>
        <v>0</v>
      </c>
    </row>
    <row r="277" spans="1:6" s="1" customFormat="1" ht="15.45" customHeight="1">
      <c r="A277" s="16" t="s">
        <v>182</v>
      </c>
      <c r="B277" s="17">
        <v>2977</v>
      </c>
      <c r="C277" s="24">
        <v>4</v>
      </c>
      <c r="D277" s="24">
        <v>1</v>
      </c>
      <c r="E277" s="24">
        <f t="shared" si="8"/>
        <v>744.25</v>
      </c>
      <c r="F277" s="24">
        <f t="shared" si="9"/>
        <v>744.25</v>
      </c>
    </row>
    <row r="278" spans="1:6" s="1" customFormat="1" ht="15.45" customHeight="1">
      <c r="A278" s="16" t="s">
        <v>240</v>
      </c>
      <c r="B278" s="17">
        <v>2597</v>
      </c>
      <c r="C278" s="24">
        <v>4</v>
      </c>
      <c r="D278" s="24">
        <v>1</v>
      </c>
      <c r="E278" s="24">
        <f t="shared" si="8"/>
        <v>649.25</v>
      </c>
      <c r="F278" s="24">
        <f t="shared" si="9"/>
        <v>649.25</v>
      </c>
    </row>
    <row r="279" spans="1:6" s="1" customFormat="1" ht="15.45" customHeight="1">
      <c r="A279" s="16" t="s">
        <v>139</v>
      </c>
      <c r="B279" s="17">
        <v>3849</v>
      </c>
      <c r="C279" s="24">
        <v>4</v>
      </c>
      <c r="D279" s="24">
        <v>0</v>
      </c>
      <c r="E279" s="24">
        <f t="shared" si="8"/>
        <v>962.25</v>
      </c>
      <c r="F279" s="24">
        <f t="shared" si="9"/>
        <v>0</v>
      </c>
    </row>
    <row r="280" spans="1:6" s="1" customFormat="1" ht="15.45" customHeight="1">
      <c r="A280" s="16" t="s">
        <v>260</v>
      </c>
      <c r="B280" s="17">
        <v>772</v>
      </c>
      <c r="C280" s="24">
        <v>4</v>
      </c>
      <c r="D280" s="24">
        <v>0</v>
      </c>
      <c r="E280" s="24">
        <f t="shared" si="8"/>
        <v>193</v>
      </c>
      <c r="F280" s="24">
        <f t="shared" si="9"/>
        <v>0</v>
      </c>
    </row>
    <row r="281" spans="1:6" s="1" customFormat="1" ht="15.45" customHeight="1">
      <c r="A281" s="68"/>
      <c r="B281" s="69">
        <f>SUM(B2:B280)</f>
        <v>1085807</v>
      </c>
      <c r="C281" s="30"/>
      <c r="D281" s="30"/>
      <c r="E281" s="29"/>
      <c r="F281" s="38">
        <f>SUM(F2:F280)</f>
        <v>174934.5</v>
      </c>
    </row>
    <row r="282" spans="1:6" s="1" customFormat="1" ht="28.65" customHeight="1">
      <c r="A282" s="61"/>
      <c r="B282" s="62"/>
      <c r="C282" s="30"/>
      <c r="D282" s="30"/>
      <c r="E282" s="11"/>
      <c r="F282" s="30"/>
    </row>
    <row r="283" spans="1:6">
      <c r="A283" s="61"/>
      <c r="B283" s="62"/>
      <c r="C283" s="30"/>
      <c r="D283" s="30"/>
      <c r="F283" s="30"/>
    </row>
    <row r="284" spans="1:6">
      <c r="A284" s="61"/>
      <c r="B284" s="62"/>
      <c r="C284" s="30"/>
      <c r="F284" s="30"/>
    </row>
  </sheetData>
  <sheetProtection algorithmName="SHA-512" hashValue="q8DYphmtbp4hGa+2/8YGcHAQqFW8JKzLzIYM4VIvL4rrbUkD1+wR3Qby9xVTtqmISB26huOpFuEr+SyDH41AIQ==" saltValue="GfBJzPF9/3AkfQwX6xdxnw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49BE-8682-41A4-9D06-AA85E1984949}">
  <dimension ref="A1:M285"/>
  <sheetViews>
    <sheetView workbookViewId="0">
      <pane ySplit="1" topLeftCell="A2" activePane="bottomLeft" state="frozen"/>
      <selection pane="bottomLeft" activeCell="I273" sqref="I273"/>
    </sheetView>
  </sheetViews>
  <sheetFormatPr defaultRowHeight="13.2"/>
  <cols>
    <col min="1" max="1" width="58.44140625" customWidth="1"/>
    <col min="2" max="2" width="9.109375" bestFit="1" customWidth="1"/>
    <col min="3" max="3" width="9.109375" customWidth="1"/>
    <col min="4" max="4" width="9.88671875" bestFit="1" customWidth="1"/>
    <col min="5" max="5" width="14.109375" bestFit="1" customWidth="1"/>
    <col min="6" max="6" width="8.88671875" bestFit="1" customWidth="1"/>
    <col min="7" max="7" width="14.109375" bestFit="1" customWidth="1"/>
    <col min="8" max="8" width="14" bestFit="1" customWidth="1"/>
    <col min="9" max="9" width="10.6640625" bestFit="1" customWidth="1"/>
    <col min="10" max="10" width="7.88671875" bestFit="1" customWidth="1"/>
    <col min="11" max="11" width="13.33203125" customWidth="1"/>
    <col min="12" max="12" width="13.6640625" bestFit="1" customWidth="1"/>
  </cols>
  <sheetData>
    <row r="1" spans="1:13" s="1" customFormat="1" ht="39.9" customHeight="1">
      <c r="A1" s="3" t="s">
        <v>0</v>
      </c>
      <c r="B1" s="3" t="s">
        <v>1</v>
      </c>
      <c r="C1" s="3" t="s">
        <v>296</v>
      </c>
      <c r="D1" s="3" t="s">
        <v>283</v>
      </c>
      <c r="E1" s="3" t="s">
        <v>297</v>
      </c>
      <c r="F1" s="82" t="s">
        <v>298</v>
      </c>
      <c r="G1" s="82" t="s">
        <v>299</v>
      </c>
      <c r="H1" s="3" t="s">
        <v>286</v>
      </c>
      <c r="I1" s="3" t="s">
        <v>287</v>
      </c>
      <c r="J1" s="3" t="s">
        <v>288</v>
      </c>
      <c r="K1" s="82" t="s">
        <v>289</v>
      </c>
      <c r="L1" s="82" t="s">
        <v>290</v>
      </c>
    </row>
    <row r="2" spans="1:13" s="1" customFormat="1" ht="15.45" customHeight="1">
      <c r="A2" s="16" t="s">
        <v>84</v>
      </c>
      <c r="B2" s="17">
        <v>4410</v>
      </c>
      <c r="C2" s="17">
        <f>B2/I2</f>
        <v>1102.5</v>
      </c>
      <c r="D2" s="10">
        <v>1.25</v>
      </c>
      <c r="E2" s="22">
        <f>B2*D2</f>
        <v>5512.5</v>
      </c>
      <c r="F2" s="45">
        <v>1.25</v>
      </c>
      <c r="G2" s="23">
        <f>B2*F2</f>
        <v>5512.5</v>
      </c>
      <c r="H2" s="24">
        <f>E2-G2</f>
        <v>0</v>
      </c>
      <c r="I2" s="24">
        <v>4</v>
      </c>
      <c r="J2" s="24">
        <f>F2/1.25</f>
        <v>1</v>
      </c>
      <c r="K2" s="23">
        <f t="shared" ref="K2:K65" si="0">J2*$H$285</f>
        <v>0.31769834965330868</v>
      </c>
      <c r="L2" s="10">
        <f>K2*C2</f>
        <v>350.26243049277281</v>
      </c>
    </row>
    <row r="3" spans="1:13" s="1" customFormat="1" ht="15.45" customHeight="1">
      <c r="A3" s="16" t="s">
        <v>259</v>
      </c>
      <c r="B3" s="17">
        <v>428</v>
      </c>
      <c r="C3" s="17">
        <f t="shared" ref="C3:C66" si="1">B3/I3</f>
        <v>107</v>
      </c>
      <c r="D3" s="10">
        <v>1.25</v>
      </c>
      <c r="E3" s="22">
        <f t="shared" ref="E3:E66" si="2">B3*D3</f>
        <v>535</v>
      </c>
      <c r="F3" s="45">
        <v>1.25</v>
      </c>
      <c r="G3" s="23">
        <f t="shared" ref="G3:G66" si="3">B3*F3</f>
        <v>535</v>
      </c>
      <c r="H3" s="24">
        <f t="shared" ref="H3:H66" si="4">E3-G3</f>
        <v>0</v>
      </c>
      <c r="I3" s="24">
        <v>4</v>
      </c>
      <c r="J3" s="24">
        <f t="shared" ref="J3:J66" si="5">F3/1.25</f>
        <v>1</v>
      </c>
      <c r="K3" s="23">
        <f t="shared" si="0"/>
        <v>0.31769834965330868</v>
      </c>
      <c r="L3" s="10">
        <f t="shared" ref="L3:L66" si="6">K3*C3</f>
        <v>33.993723412904025</v>
      </c>
    </row>
    <row r="4" spans="1:13" s="1" customFormat="1" ht="15.45" customHeight="1">
      <c r="A4" s="16" t="s">
        <v>94</v>
      </c>
      <c r="B4" s="17">
        <v>4543</v>
      </c>
      <c r="C4" s="17">
        <f t="shared" si="1"/>
        <v>1135.75</v>
      </c>
      <c r="D4" s="10">
        <v>1.25</v>
      </c>
      <c r="E4" s="22">
        <f t="shared" si="2"/>
        <v>5678.75</v>
      </c>
      <c r="F4" s="45">
        <v>1.25</v>
      </c>
      <c r="G4" s="23">
        <f t="shared" si="3"/>
        <v>5678.75</v>
      </c>
      <c r="H4" s="24">
        <f t="shared" si="4"/>
        <v>0</v>
      </c>
      <c r="I4" s="24">
        <v>4</v>
      </c>
      <c r="J4" s="24">
        <f t="shared" si="5"/>
        <v>1</v>
      </c>
      <c r="K4" s="23">
        <f t="shared" si="0"/>
        <v>0.31769834965330868</v>
      </c>
      <c r="L4" s="10">
        <f t="shared" si="6"/>
        <v>360.82590061874532</v>
      </c>
      <c r="M4" s="49"/>
    </row>
    <row r="5" spans="1:13" s="1" customFormat="1" ht="15.45" customHeight="1">
      <c r="A5" s="16" t="s">
        <v>10</v>
      </c>
      <c r="B5" s="17">
        <v>8271</v>
      </c>
      <c r="C5" s="17">
        <f t="shared" si="1"/>
        <v>2067.75</v>
      </c>
      <c r="D5" s="10">
        <v>1.25</v>
      </c>
      <c r="E5" s="22">
        <f t="shared" si="2"/>
        <v>10338.75</v>
      </c>
      <c r="F5" s="45">
        <v>1.25</v>
      </c>
      <c r="G5" s="23">
        <f t="shared" si="3"/>
        <v>10338.75</v>
      </c>
      <c r="H5" s="24">
        <f t="shared" si="4"/>
        <v>0</v>
      </c>
      <c r="I5" s="24">
        <v>4</v>
      </c>
      <c r="J5" s="24">
        <f t="shared" si="5"/>
        <v>1</v>
      </c>
      <c r="K5" s="23">
        <f t="shared" si="0"/>
        <v>0.31769834965330868</v>
      </c>
      <c r="L5" s="10">
        <f t="shared" si="6"/>
        <v>656.92076249562899</v>
      </c>
      <c r="M5" s="50"/>
    </row>
    <row r="6" spans="1:13" s="1" customFormat="1" ht="15.45" customHeight="1">
      <c r="A6" s="16" t="s">
        <v>50</v>
      </c>
      <c r="B6" s="17">
        <v>6719</v>
      </c>
      <c r="C6" s="17">
        <f t="shared" si="1"/>
        <v>1679.75</v>
      </c>
      <c r="D6" s="10">
        <v>1.25</v>
      </c>
      <c r="E6" s="22">
        <f t="shared" si="2"/>
        <v>8398.75</v>
      </c>
      <c r="F6" s="45">
        <v>1.25</v>
      </c>
      <c r="G6" s="23">
        <f t="shared" si="3"/>
        <v>8398.75</v>
      </c>
      <c r="H6" s="24">
        <f t="shared" si="4"/>
        <v>0</v>
      </c>
      <c r="I6" s="24">
        <v>4</v>
      </c>
      <c r="J6" s="24">
        <f t="shared" si="5"/>
        <v>1</v>
      </c>
      <c r="K6" s="23">
        <f t="shared" si="0"/>
        <v>0.31769834965330868</v>
      </c>
      <c r="L6" s="10">
        <f t="shared" si="6"/>
        <v>533.6538028301452</v>
      </c>
      <c r="M6" s="50"/>
    </row>
    <row r="7" spans="1:13" s="1" customFormat="1" ht="15.45" customHeight="1">
      <c r="A7" s="16" t="s">
        <v>214</v>
      </c>
      <c r="B7" s="17">
        <v>2207</v>
      </c>
      <c r="C7" s="17">
        <f t="shared" si="1"/>
        <v>551.75</v>
      </c>
      <c r="D7" s="10">
        <v>1.25</v>
      </c>
      <c r="E7" s="22">
        <f t="shared" si="2"/>
        <v>2758.75</v>
      </c>
      <c r="F7" s="45">
        <v>1.25</v>
      </c>
      <c r="G7" s="23">
        <f t="shared" si="3"/>
        <v>2758.75</v>
      </c>
      <c r="H7" s="24">
        <f t="shared" si="4"/>
        <v>0</v>
      </c>
      <c r="I7" s="24">
        <v>4</v>
      </c>
      <c r="J7" s="24">
        <f t="shared" si="5"/>
        <v>1</v>
      </c>
      <c r="K7" s="23">
        <f t="shared" si="0"/>
        <v>0.31769834965330868</v>
      </c>
      <c r="L7" s="10">
        <f t="shared" si="6"/>
        <v>175.29006442121306</v>
      </c>
      <c r="M7" s="50"/>
    </row>
    <row r="8" spans="1:13" s="1" customFormat="1" ht="15.45" customHeight="1">
      <c r="A8" s="16" t="s">
        <v>83</v>
      </c>
      <c r="B8" s="17">
        <v>5201</v>
      </c>
      <c r="C8" s="17">
        <f t="shared" si="1"/>
        <v>1300.25</v>
      </c>
      <c r="D8" s="10">
        <v>1.25</v>
      </c>
      <c r="E8" s="22">
        <f t="shared" si="2"/>
        <v>6501.25</v>
      </c>
      <c r="F8" s="45">
        <v>1.25</v>
      </c>
      <c r="G8" s="23">
        <f t="shared" si="3"/>
        <v>6501.25</v>
      </c>
      <c r="H8" s="24">
        <f t="shared" si="4"/>
        <v>0</v>
      </c>
      <c r="I8" s="24">
        <v>4</v>
      </c>
      <c r="J8" s="24">
        <f t="shared" si="5"/>
        <v>1</v>
      </c>
      <c r="K8" s="23">
        <f t="shared" si="0"/>
        <v>0.31769834965330868</v>
      </c>
      <c r="L8" s="10">
        <f t="shared" si="6"/>
        <v>413.08727913671459</v>
      </c>
      <c r="M8" s="50"/>
    </row>
    <row r="9" spans="1:13" s="1" customFormat="1" ht="15.45" customHeight="1">
      <c r="A9" s="16" t="s">
        <v>195</v>
      </c>
      <c r="B9" s="17">
        <v>3611</v>
      </c>
      <c r="C9" s="17">
        <f t="shared" si="1"/>
        <v>902.75</v>
      </c>
      <c r="D9" s="10">
        <v>1.25</v>
      </c>
      <c r="E9" s="22">
        <f t="shared" si="2"/>
        <v>4513.75</v>
      </c>
      <c r="F9" s="45">
        <v>1.25</v>
      </c>
      <c r="G9" s="23">
        <f t="shared" si="3"/>
        <v>4513.75</v>
      </c>
      <c r="H9" s="24">
        <f t="shared" si="4"/>
        <v>0</v>
      </c>
      <c r="I9" s="24">
        <v>4</v>
      </c>
      <c r="J9" s="24">
        <f t="shared" si="5"/>
        <v>1</v>
      </c>
      <c r="K9" s="23">
        <f t="shared" si="0"/>
        <v>0.31769834965330868</v>
      </c>
      <c r="L9" s="10">
        <f t="shared" si="6"/>
        <v>286.80218514952441</v>
      </c>
      <c r="M9" s="50"/>
    </row>
    <row r="10" spans="1:13" s="1" customFormat="1" ht="15.45" customHeight="1">
      <c r="A10" s="16" t="s">
        <v>278</v>
      </c>
      <c r="B10" s="17">
        <v>2258</v>
      </c>
      <c r="C10" s="17">
        <f t="shared" si="1"/>
        <v>564.5</v>
      </c>
      <c r="D10" s="10">
        <v>1.25</v>
      </c>
      <c r="E10" s="22">
        <f t="shared" si="2"/>
        <v>2822.5</v>
      </c>
      <c r="F10" s="45">
        <v>0</v>
      </c>
      <c r="G10" s="23">
        <f t="shared" si="3"/>
        <v>0</v>
      </c>
      <c r="H10" s="24">
        <f t="shared" si="4"/>
        <v>2822.5</v>
      </c>
      <c r="I10" s="24">
        <v>4</v>
      </c>
      <c r="J10" s="24">
        <f t="shared" si="5"/>
        <v>0</v>
      </c>
      <c r="K10" s="23">
        <f t="shared" si="0"/>
        <v>0</v>
      </c>
      <c r="L10" s="10">
        <f t="shared" si="6"/>
        <v>0</v>
      </c>
      <c r="M10" s="49"/>
    </row>
    <row r="11" spans="1:13" s="1" customFormat="1" ht="15.45" customHeight="1">
      <c r="A11" s="16" t="s">
        <v>135</v>
      </c>
      <c r="B11" s="17">
        <v>6188</v>
      </c>
      <c r="C11" s="17">
        <f t="shared" si="1"/>
        <v>1547</v>
      </c>
      <c r="D11" s="10">
        <v>1.25</v>
      </c>
      <c r="E11" s="22">
        <f t="shared" si="2"/>
        <v>7735</v>
      </c>
      <c r="F11" s="45">
        <v>1.25</v>
      </c>
      <c r="G11" s="23">
        <f t="shared" si="3"/>
        <v>7735</v>
      </c>
      <c r="H11" s="24">
        <f t="shared" si="4"/>
        <v>0</v>
      </c>
      <c r="I11" s="24">
        <v>4</v>
      </c>
      <c r="J11" s="24">
        <f t="shared" si="5"/>
        <v>1</v>
      </c>
      <c r="K11" s="23">
        <f t="shared" si="0"/>
        <v>0.31769834965330868</v>
      </c>
      <c r="L11" s="10">
        <f t="shared" si="6"/>
        <v>491.47934691366851</v>
      </c>
      <c r="M11" s="50"/>
    </row>
    <row r="12" spans="1:13" s="1" customFormat="1" ht="15.45" customHeight="1">
      <c r="A12" s="16" t="s">
        <v>233</v>
      </c>
      <c r="B12" s="17">
        <v>2137</v>
      </c>
      <c r="C12" s="17">
        <f t="shared" si="1"/>
        <v>534.25</v>
      </c>
      <c r="D12" s="10">
        <v>1.25</v>
      </c>
      <c r="E12" s="22">
        <f t="shared" si="2"/>
        <v>2671.25</v>
      </c>
      <c r="F12" s="45">
        <v>1.25</v>
      </c>
      <c r="G12" s="23">
        <f t="shared" si="3"/>
        <v>2671.25</v>
      </c>
      <c r="H12" s="24">
        <f t="shared" si="4"/>
        <v>0</v>
      </c>
      <c r="I12" s="24">
        <v>4</v>
      </c>
      <c r="J12" s="24">
        <f t="shared" si="5"/>
        <v>1</v>
      </c>
      <c r="K12" s="23">
        <f t="shared" si="0"/>
        <v>0.31769834965330868</v>
      </c>
      <c r="L12" s="10">
        <f t="shared" si="6"/>
        <v>169.73034330228015</v>
      </c>
      <c r="M12" s="50"/>
    </row>
    <row r="13" spans="1:13" s="1" customFormat="1" ht="15.45" customHeight="1">
      <c r="A13" s="16" t="s">
        <v>24</v>
      </c>
      <c r="B13" s="17">
        <v>5822</v>
      </c>
      <c r="C13" s="17">
        <f t="shared" si="1"/>
        <v>1455.5</v>
      </c>
      <c r="D13" s="10">
        <v>1.25</v>
      </c>
      <c r="E13" s="22">
        <f t="shared" si="2"/>
        <v>7277.5</v>
      </c>
      <c r="F13" s="45">
        <v>0</v>
      </c>
      <c r="G13" s="23">
        <f t="shared" si="3"/>
        <v>0</v>
      </c>
      <c r="H13" s="24">
        <f t="shared" si="4"/>
        <v>7277.5</v>
      </c>
      <c r="I13" s="24">
        <v>4</v>
      </c>
      <c r="J13" s="24">
        <f t="shared" si="5"/>
        <v>0</v>
      </c>
      <c r="K13" s="23">
        <f t="shared" si="0"/>
        <v>0</v>
      </c>
      <c r="L13" s="10">
        <f t="shared" si="6"/>
        <v>0</v>
      </c>
      <c r="M13" s="50"/>
    </row>
    <row r="14" spans="1:13" s="1" customFormat="1" ht="15.45" customHeight="1">
      <c r="A14" s="16" t="s">
        <v>121</v>
      </c>
      <c r="B14" s="17">
        <v>3969</v>
      </c>
      <c r="C14" s="17">
        <f t="shared" si="1"/>
        <v>992.25</v>
      </c>
      <c r="D14" s="10">
        <v>1.25</v>
      </c>
      <c r="E14" s="22">
        <f t="shared" si="2"/>
        <v>4961.25</v>
      </c>
      <c r="F14" s="45">
        <v>1.25</v>
      </c>
      <c r="G14" s="23">
        <f t="shared" si="3"/>
        <v>4961.25</v>
      </c>
      <c r="H14" s="24">
        <f t="shared" si="4"/>
        <v>0</v>
      </c>
      <c r="I14" s="24">
        <v>4</v>
      </c>
      <c r="J14" s="24">
        <f t="shared" si="5"/>
        <v>1</v>
      </c>
      <c r="K14" s="23">
        <f t="shared" si="0"/>
        <v>0.31769834965330868</v>
      </c>
      <c r="L14" s="10">
        <f t="shared" si="6"/>
        <v>315.23618744349551</v>
      </c>
      <c r="M14" s="50"/>
    </row>
    <row r="15" spans="1:13" s="1" customFormat="1" ht="15.45" customHeight="1">
      <c r="A15" s="16" t="s">
        <v>133</v>
      </c>
      <c r="B15" s="17">
        <v>13</v>
      </c>
      <c r="C15" s="17">
        <f t="shared" si="1"/>
        <v>3.25</v>
      </c>
      <c r="D15" s="10">
        <v>1.25</v>
      </c>
      <c r="E15" s="22">
        <f t="shared" si="2"/>
        <v>16.25</v>
      </c>
      <c r="F15" s="45">
        <v>1.25</v>
      </c>
      <c r="G15" s="23">
        <f t="shared" si="3"/>
        <v>16.25</v>
      </c>
      <c r="H15" s="24">
        <f t="shared" si="4"/>
        <v>0</v>
      </c>
      <c r="I15" s="24">
        <v>4</v>
      </c>
      <c r="J15" s="24">
        <f t="shared" si="5"/>
        <v>1</v>
      </c>
      <c r="K15" s="23">
        <f t="shared" si="0"/>
        <v>0.31769834965330868</v>
      </c>
      <c r="L15" s="10">
        <f t="shared" si="6"/>
        <v>1.0325196363732532</v>
      </c>
      <c r="M15" s="50"/>
    </row>
    <row r="16" spans="1:13" s="1" customFormat="1" ht="15.45" customHeight="1">
      <c r="A16" s="16" t="s">
        <v>257</v>
      </c>
      <c r="B16" s="17">
        <v>3254</v>
      </c>
      <c r="C16" s="17">
        <f t="shared" si="1"/>
        <v>813.5</v>
      </c>
      <c r="D16" s="10">
        <v>1.25</v>
      </c>
      <c r="E16" s="22">
        <f t="shared" si="2"/>
        <v>4067.5</v>
      </c>
      <c r="F16" s="45">
        <v>1.25</v>
      </c>
      <c r="G16" s="23">
        <f t="shared" si="3"/>
        <v>4067.5</v>
      </c>
      <c r="H16" s="24">
        <f t="shared" si="4"/>
        <v>0</v>
      </c>
      <c r="I16" s="24">
        <v>4</v>
      </c>
      <c r="J16" s="24">
        <f t="shared" si="5"/>
        <v>1</v>
      </c>
      <c r="K16" s="23">
        <f t="shared" si="0"/>
        <v>0.31769834965330868</v>
      </c>
      <c r="L16" s="10">
        <f t="shared" si="6"/>
        <v>258.44760744296661</v>
      </c>
      <c r="M16" s="50"/>
    </row>
    <row r="17" spans="1:13" s="1" customFormat="1" ht="15.45" customHeight="1">
      <c r="A17" s="16" t="s">
        <v>74</v>
      </c>
      <c r="B17" s="17">
        <v>3160</v>
      </c>
      <c r="C17" s="17">
        <f t="shared" si="1"/>
        <v>790</v>
      </c>
      <c r="D17" s="10">
        <v>1.25</v>
      </c>
      <c r="E17" s="22">
        <f t="shared" si="2"/>
        <v>3950</v>
      </c>
      <c r="F17" s="45">
        <v>1.25</v>
      </c>
      <c r="G17" s="23">
        <f t="shared" si="3"/>
        <v>3950</v>
      </c>
      <c r="H17" s="24">
        <f t="shared" si="4"/>
        <v>0</v>
      </c>
      <c r="I17" s="24">
        <v>4</v>
      </c>
      <c r="J17" s="24">
        <f t="shared" si="5"/>
        <v>1</v>
      </c>
      <c r="K17" s="23">
        <f t="shared" si="0"/>
        <v>0.31769834965330868</v>
      </c>
      <c r="L17" s="10">
        <f t="shared" si="6"/>
        <v>250.98169622611385</v>
      </c>
      <c r="M17" s="50"/>
    </row>
    <row r="18" spans="1:13" s="1" customFormat="1" ht="15.45" customHeight="1">
      <c r="A18" s="16" t="s">
        <v>219</v>
      </c>
      <c r="B18" s="17">
        <v>2372</v>
      </c>
      <c r="C18" s="17">
        <f t="shared" si="1"/>
        <v>593</v>
      </c>
      <c r="D18" s="10">
        <v>1.25</v>
      </c>
      <c r="E18" s="22">
        <f t="shared" si="2"/>
        <v>2965</v>
      </c>
      <c r="F18" s="45">
        <v>1.25</v>
      </c>
      <c r="G18" s="23">
        <f t="shared" si="3"/>
        <v>2965</v>
      </c>
      <c r="H18" s="24">
        <f t="shared" si="4"/>
        <v>0</v>
      </c>
      <c r="I18" s="24">
        <v>4</v>
      </c>
      <c r="J18" s="24">
        <f t="shared" si="5"/>
        <v>1</v>
      </c>
      <c r="K18" s="23">
        <f t="shared" si="0"/>
        <v>0.31769834965330868</v>
      </c>
      <c r="L18" s="10">
        <f t="shared" si="6"/>
        <v>188.39512134441205</v>
      </c>
      <c r="M18" s="50"/>
    </row>
    <row r="19" spans="1:13" s="1" customFormat="1" ht="15.45" customHeight="1">
      <c r="A19" s="16" t="s">
        <v>266</v>
      </c>
      <c r="B19" s="17">
        <v>3804</v>
      </c>
      <c r="C19" s="17">
        <f t="shared" si="1"/>
        <v>951</v>
      </c>
      <c r="D19" s="10">
        <v>1.25</v>
      </c>
      <c r="E19" s="22">
        <f t="shared" si="2"/>
        <v>4755</v>
      </c>
      <c r="F19" s="45">
        <v>1.25</v>
      </c>
      <c r="G19" s="23">
        <f t="shared" si="3"/>
        <v>4755</v>
      </c>
      <c r="H19" s="24">
        <f t="shared" si="4"/>
        <v>0</v>
      </c>
      <c r="I19" s="24">
        <v>4</v>
      </c>
      <c r="J19" s="24">
        <f t="shared" si="5"/>
        <v>1</v>
      </c>
      <c r="K19" s="23">
        <f t="shared" si="0"/>
        <v>0.31769834965330868</v>
      </c>
      <c r="L19" s="10">
        <f t="shared" si="6"/>
        <v>302.13113052029655</v>
      </c>
      <c r="M19" s="50"/>
    </row>
    <row r="20" spans="1:13" s="1" customFormat="1" ht="15.45" customHeight="1">
      <c r="A20" s="16" t="s">
        <v>40</v>
      </c>
      <c r="B20" s="17">
        <v>4596</v>
      </c>
      <c r="C20" s="17">
        <f t="shared" si="1"/>
        <v>1149</v>
      </c>
      <c r="D20" s="10">
        <v>1.25</v>
      </c>
      <c r="E20" s="22">
        <f t="shared" si="2"/>
        <v>5745</v>
      </c>
      <c r="F20" s="45">
        <v>1.25</v>
      </c>
      <c r="G20" s="23">
        <f t="shared" si="3"/>
        <v>5745</v>
      </c>
      <c r="H20" s="24">
        <f t="shared" si="4"/>
        <v>0</v>
      </c>
      <c r="I20" s="24">
        <v>4</v>
      </c>
      <c r="J20" s="24">
        <f t="shared" si="5"/>
        <v>1</v>
      </c>
      <c r="K20" s="23">
        <f t="shared" si="0"/>
        <v>0.31769834965330868</v>
      </c>
      <c r="L20" s="10">
        <f t="shared" si="6"/>
        <v>365.03540375165164</v>
      </c>
      <c r="M20" s="50"/>
    </row>
    <row r="21" spans="1:13" s="1" customFormat="1" ht="15.45" customHeight="1">
      <c r="A21" s="16" t="s">
        <v>226</v>
      </c>
      <c r="B21" s="17">
        <v>2659</v>
      </c>
      <c r="C21" s="17">
        <f t="shared" si="1"/>
        <v>664.75</v>
      </c>
      <c r="D21" s="10">
        <v>1.25</v>
      </c>
      <c r="E21" s="22">
        <f t="shared" si="2"/>
        <v>3323.75</v>
      </c>
      <c r="F21" s="45">
        <v>1.25</v>
      </c>
      <c r="G21" s="23">
        <f t="shared" si="3"/>
        <v>3323.75</v>
      </c>
      <c r="H21" s="24">
        <f t="shared" si="4"/>
        <v>0</v>
      </c>
      <c r="I21" s="24">
        <v>4</v>
      </c>
      <c r="J21" s="24">
        <f t="shared" si="5"/>
        <v>1</v>
      </c>
      <c r="K21" s="23">
        <f t="shared" si="0"/>
        <v>0.31769834965330868</v>
      </c>
      <c r="L21" s="10">
        <f t="shared" si="6"/>
        <v>211.18997793203695</v>
      </c>
      <c r="M21" s="50"/>
    </row>
    <row r="22" spans="1:13" s="1" customFormat="1" ht="15.45" customHeight="1">
      <c r="A22" s="16" t="s">
        <v>237</v>
      </c>
      <c r="B22" s="17">
        <v>2608</v>
      </c>
      <c r="C22" s="17">
        <f t="shared" si="1"/>
        <v>652</v>
      </c>
      <c r="D22" s="10">
        <v>1.25</v>
      </c>
      <c r="E22" s="22">
        <f t="shared" si="2"/>
        <v>3260</v>
      </c>
      <c r="F22" s="45">
        <v>1.25</v>
      </c>
      <c r="G22" s="23">
        <f t="shared" si="3"/>
        <v>3260</v>
      </c>
      <c r="H22" s="24">
        <f t="shared" si="4"/>
        <v>0</v>
      </c>
      <c r="I22" s="24">
        <v>4</v>
      </c>
      <c r="J22" s="24">
        <f t="shared" si="5"/>
        <v>1</v>
      </c>
      <c r="K22" s="23">
        <f t="shared" si="0"/>
        <v>0.31769834965330868</v>
      </c>
      <c r="L22" s="10">
        <f t="shared" si="6"/>
        <v>207.13932397395726</v>
      </c>
      <c r="M22" s="50"/>
    </row>
    <row r="23" spans="1:13" s="1" customFormat="1" ht="15.45" customHeight="1">
      <c r="A23" s="16" t="s">
        <v>250</v>
      </c>
      <c r="B23" s="17">
        <v>1891</v>
      </c>
      <c r="C23" s="17">
        <f t="shared" si="1"/>
        <v>472.75</v>
      </c>
      <c r="D23" s="10">
        <v>1.25</v>
      </c>
      <c r="E23" s="22">
        <f t="shared" si="2"/>
        <v>2363.75</v>
      </c>
      <c r="F23" s="45">
        <v>1.25</v>
      </c>
      <c r="G23" s="23">
        <f t="shared" si="3"/>
        <v>2363.75</v>
      </c>
      <c r="H23" s="24">
        <f t="shared" si="4"/>
        <v>0</v>
      </c>
      <c r="I23" s="24">
        <v>4</v>
      </c>
      <c r="J23" s="24">
        <f t="shared" si="5"/>
        <v>1</v>
      </c>
      <c r="K23" s="23">
        <f t="shared" si="0"/>
        <v>0.31769834965330868</v>
      </c>
      <c r="L23" s="10">
        <f t="shared" si="6"/>
        <v>150.19189479860168</v>
      </c>
      <c r="M23" s="50"/>
    </row>
    <row r="24" spans="1:13" s="1" customFormat="1" ht="15.45" customHeight="1">
      <c r="A24" s="16" t="s">
        <v>79</v>
      </c>
      <c r="B24" s="17">
        <v>4027</v>
      </c>
      <c r="C24" s="17">
        <f t="shared" si="1"/>
        <v>1006.75</v>
      </c>
      <c r="D24" s="10">
        <v>1.25</v>
      </c>
      <c r="E24" s="22">
        <f t="shared" si="2"/>
        <v>5033.75</v>
      </c>
      <c r="F24" s="45">
        <v>1.25</v>
      </c>
      <c r="G24" s="23">
        <f t="shared" si="3"/>
        <v>5033.75</v>
      </c>
      <c r="H24" s="24">
        <f t="shared" si="4"/>
        <v>0</v>
      </c>
      <c r="I24" s="24">
        <v>4</v>
      </c>
      <c r="J24" s="24">
        <f t="shared" si="5"/>
        <v>1</v>
      </c>
      <c r="K24" s="23">
        <f t="shared" si="0"/>
        <v>0.31769834965330868</v>
      </c>
      <c r="L24" s="10">
        <f t="shared" si="6"/>
        <v>319.84281351346851</v>
      </c>
      <c r="M24" s="50"/>
    </row>
    <row r="25" spans="1:13" s="1" customFormat="1" ht="15.45" customHeight="1">
      <c r="A25" s="16" t="s">
        <v>91</v>
      </c>
      <c r="B25" s="17">
        <v>4806</v>
      </c>
      <c r="C25" s="17">
        <f t="shared" si="1"/>
        <v>1201.5</v>
      </c>
      <c r="D25" s="10">
        <v>1.25</v>
      </c>
      <c r="E25" s="22">
        <f t="shared" si="2"/>
        <v>6007.5</v>
      </c>
      <c r="F25" s="45">
        <v>1.25</v>
      </c>
      <c r="G25" s="23">
        <f t="shared" si="3"/>
        <v>6007.5</v>
      </c>
      <c r="H25" s="24">
        <f t="shared" si="4"/>
        <v>0</v>
      </c>
      <c r="I25" s="24">
        <v>4</v>
      </c>
      <c r="J25" s="24">
        <f t="shared" si="5"/>
        <v>1</v>
      </c>
      <c r="K25" s="23">
        <f t="shared" si="0"/>
        <v>0.31769834965330868</v>
      </c>
      <c r="L25" s="10">
        <f t="shared" si="6"/>
        <v>381.71456710845035</v>
      </c>
      <c r="M25" s="70"/>
    </row>
    <row r="26" spans="1:13" s="1" customFormat="1" ht="15.45" customHeight="1">
      <c r="A26" s="16" t="s">
        <v>185</v>
      </c>
      <c r="B26" s="17">
        <v>4067</v>
      </c>
      <c r="C26" s="17">
        <f t="shared" si="1"/>
        <v>1016.75</v>
      </c>
      <c r="D26" s="10">
        <v>1.25</v>
      </c>
      <c r="E26" s="22">
        <f t="shared" si="2"/>
        <v>5083.75</v>
      </c>
      <c r="F26" s="45">
        <v>1.25</v>
      </c>
      <c r="G26" s="23">
        <f t="shared" si="3"/>
        <v>5083.75</v>
      </c>
      <c r="H26" s="24">
        <f t="shared" si="4"/>
        <v>0</v>
      </c>
      <c r="I26" s="24">
        <v>4</v>
      </c>
      <c r="J26" s="24">
        <f t="shared" si="5"/>
        <v>1</v>
      </c>
      <c r="K26" s="23">
        <f t="shared" si="0"/>
        <v>0.31769834965330868</v>
      </c>
      <c r="L26" s="10">
        <f t="shared" si="6"/>
        <v>323.01979701000158</v>
      </c>
      <c r="M26" s="50"/>
    </row>
    <row r="27" spans="1:13" s="1" customFormat="1" ht="15.45" customHeight="1">
      <c r="A27" s="16" t="s">
        <v>165</v>
      </c>
      <c r="B27" s="17">
        <v>2394</v>
      </c>
      <c r="C27" s="17">
        <f t="shared" si="1"/>
        <v>598.5</v>
      </c>
      <c r="D27" s="10">
        <v>1.25</v>
      </c>
      <c r="E27" s="22">
        <f t="shared" si="2"/>
        <v>2992.5</v>
      </c>
      <c r="F27" s="45">
        <v>1.25</v>
      </c>
      <c r="G27" s="23">
        <f t="shared" si="3"/>
        <v>2992.5</v>
      </c>
      <c r="H27" s="24">
        <f t="shared" si="4"/>
        <v>0</v>
      </c>
      <c r="I27" s="24">
        <v>4</v>
      </c>
      <c r="J27" s="24">
        <f t="shared" si="5"/>
        <v>1</v>
      </c>
      <c r="K27" s="23">
        <f t="shared" si="0"/>
        <v>0.31769834965330868</v>
      </c>
      <c r="L27" s="10">
        <f t="shared" si="6"/>
        <v>190.14246226750524</v>
      </c>
      <c r="M27" s="50"/>
    </row>
    <row r="28" spans="1:13" s="1" customFormat="1" ht="15.45" customHeight="1">
      <c r="A28" s="16" t="s">
        <v>149</v>
      </c>
      <c r="B28" s="17">
        <v>3661</v>
      </c>
      <c r="C28" s="17">
        <f t="shared" si="1"/>
        <v>915.25</v>
      </c>
      <c r="D28" s="10">
        <v>1.25</v>
      </c>
      <c r="E28" s="22">
        <f t="shared" si="2"/>
        <v>4576.25</v>
      </c>
      <c r="F28" s="45">
        <v>1.25</v>
      </c>
      <c r="G28" s="23">
        <f t="shared" si="3"/>
        <v>4576.25</v>
      </c>
      <c r="H28" s="24">
        <f t="shared" si="4"/>
        <v>0</v>
      </c>
      <c r="I28" s="24">
        <v>4</v>
      </c>
      <c r="J28" s="24">
        <f t="shared" si="5"/>
        <v>1</v>
      </c>
      <c r="K28" s="23">
        <f t="shared" si="0"/>
        <v>0.31769834965330868</v>
      </c>
      <c r="L28" s="10">
        <f t="shared" si="6"/>
        <v>290.77341452019078</v>
      </c>
      <c r="M28" s="50"/>
    </row>
    <row r="29" spans="1:13" s="1" customFormat="1" ht="15.45" customHeight="1">
      <c r="A29" s="16" t="s">
        <v>178</v>
      </c>
      <c r="B29" s="17">
        <v>4858</v>
      </c>
      <c r="C29" s="17">
        <f t="shared" si="1"/>
        <v>1214.5</v>
      </c>
      <c r="D29" s="10">
        <v>1.25</v>
      </c>
      <c r="E29" s="22">
        <f t="shared" si="2"/>
        <v>6072.5</v>
      </c>
      <c r="F29" s="45">
        <v>1.25</v>
      </c>
      <c r="G29" s="23">
        <f t="shared" si="3"/>
        <v>6072.5</v>
      </c>
      <c r="H29" s="24">
        <f t="shared" si="4"/>
        <v>0</v>
      </c>
      <c r="I29" s="24">
        <v>4</v>
      </c>
      <c r="J29" s="24">
        <f t="shared" si="5"/>
        <v>1</v>
      </c>
      <c r="K29" s="23">
        <f t="shared" si="0"/>
        <v>0.31769834965330868</v>
      </c>
      <c r="L29" s="10">
        <f t="shared" si="6"/>
        <v>385.84464565394336</v>
      </c>
      <c r="M29" s="50"/>
    </row>
    <row r="30" spans="1:13" s="1" customFormat="1" ht="15.45" customHeight="1">
      <c r="A30" s="16" t="s">
        <v>51</v>
      </c>
      <c r="B30" s="17">
        <v>5842</v>
      </c>
      <c r="C30" s="17">
        <f t="shared" si="1"/>
        <v>1460.5</v>
      </c>
      <c r="D30" s="10">
        <v>1.25</v>
      </c>
      <c r="E30" s="22">
        <f t="shared" si="2"/>
        <v>7302.5</v>
      </c>
      <c r="F30" s="45">
        <v>1.25</v>
      </c>
      <c r="G30" s="23">
        <f t="shared" si="3"/>
        <v>7302.5</v>
      </c>
      <c r="H30" s="24">
        <f t="shared" si="4"/>
        <v>0</v>
      </c>
      <c r="I30" s="24">
        <v>4</v>
      </c>
      <c r="J30" s="24">
        <f t="shared" si="5"/>
        <v>1</v>
      </c>
      <c r="K30" s="23">
        <f t="shared" si="0"/>
        <v>0.31769834965330868</v>
      </c>
      <c r="L30" s="10">
        <f t="shared" si="6"/>
        <v>463.99843966865734</v>
      </c>
      <c r="M30" s="50"/>
    </row>
    <row r="31" spans="1:13" s="1" customFormat="1" ht="15.45" customHeight="1">
      <c r="A31" s="16" t="s">
        <v>269</v>
      </c>
      <c r="B31" s="17">
        <v>4103</v>
      </c>
      <c r="C31" s="17">
        <f t="shared" si="1"/>
        <v>1025.75</v>
      </c>
      <c r="D31" s="10">
        <v>1.25</v>
      </c>
      <c r="E31" s="22">
        <f t="shared" si="2"/>
        <v>5128.75</v>
      </c>
      <c r="F31" s="45">
        <v>0</v>
      </c>
      <c r="G31" s="23">
        <f t="shared" si="3"/>
        <v>0</v>
      </c>
      <c r="H31" s="24">
        <f t="shared" si="4"/>
        <v>5128.75</v>
      </c>
      <c r="I31" s="24">
        <v>4</v>
      </c>
      <c r="J31" s="24">
        <f t="shared" si="5"/>
        <v>0</v>
      </c>
      <c r="K31" s="23">
        <f t="shared" si="0"/>
        <v>0</v>
      </c>
      <c r="L31" s="10">
        <f t="shared" si="6"/>
        <v>0</v>
      </c>
      <c r="M31" s="50"/>
    </row>
    <row r="32" spans="1:13" s="1" customFormat="1" ht="15.45" customHeight="1">
      <c r="A32" s="16" t="s">
        <v>108</v>
      </c>
      <c r="B32" s="17">
        <v>2866</v>
      </c>
      <c r="C32" s="17">
        <f t="shared" si="1"/>
        <v>716.5</v>
      </c>
      <c r="D32" s="10">
        <v>1.25</v>
      </c>
      <c r="E32" s="22">
        <f t="shared" si="2"/>
        <v>3582.5</v>
      </c>
      <c r="F32" s="45">
        <v>1.25</v>
      </c>
      <c r="G32" s="23">
        <f t="shared" si="3"/>
        <v>3582.5</v>
      </c>
      <c r="H32" s="24">
        <f t="shared" si="4"/>
        <v>0</v>
      </c>
      <c r="I32" s="24">
        <v>4</v>
      </c>
      <c r="J32" s="24">
        <f t="shared" si="5"/>
        <v>1</v>
      </c>
      <c r="K32" s="23">
        <f t="shared" si="0"/>
        <v>0.31769834965330868</v>
      </c>
      <c r="L32" s="10">
        <f t="shared" si="6"/>
        <v>227.63086752659567</v>
      </c>
      <c r="M32" s="50"/>
    </row>
    <row r="33" spans="1:13" s="1" customFormat="1" ht="15.45" customHeight="1">
      <c r="A33" s="16" t="s">
        <v>43</v>
      </c>
      <c r="B33" s="17">
        <v>6418</v>
      </c>
      <c r="C33" s="17">
        <f t="shared" si="1"/>
        <v>1604.5</v>
      </c>
      <c r="D33" s="10">
        <v>1.25</v>
      </c>
      <c r="E33" s="22">
        <f t="shared" si="2"/>
        <v>8022.5</v>
      </c>
      <c r="F33" s="45">
        <v>1.25</v>
      </c>
      <c r="G33" s="23">
        <f t="shared" si="3"/>
        <v>8022.5</v>
      </c>
      <c r="H33" s="24">
        <f t="shared" si="4"/>
        <v>0</v>
      </c>
      <c r="I33" s="24">
        <v>4</v>
      </c>
      <c r="J33" s="24">
        <f t="shared" si="5"/>
        <v>1</v>
      </c>
      <c r="K33" s="23">
        <f t="shared" si="0"/>
        <v>0.31769834965330868</v>
      </c>
      <c r="L33" s="10">
        <f t="shared" si="6"/>
        <v>509.74700201873378</v>
      </c>
      <c r="M33" s="50"/>
    </row>
    <row r="34" spans="1:13" s="1" customFormat="1" ht="15.45" customHeight="1">
      <c r="A34" s="16" t="s">
        <v>194</v>
      </c>
      <c r="B34" s="17">
        <v>5109</v>
      </c>
      <c r="C34" s="17">
        <f t="shared" si="1"/>
        <v>1277.25</v>
      </c>
      <c r="D34" s="10">
        <v>1.25</v>
      </c>
      <c r="E34" s="22">
        <f t="shared" si="2"/>
        <v>6386.25</v>
      </c>
      <c r="F34" s="45">
        <v>1.25</v>
      </c>
      <c r="G34" s="23">
        <f t="shared" si="3"/>
        <v>6386.25</v>
      </c>
      <c r="H34" s="24">
        <f t="shared" si="4"/>
        <v>0</v>
      </c>
      <c r="I34" s="24">
        <v>4</v>
      </c>
      <c r="J34" s="24">
        <f t="shared" si="5"/>
        <v>1</v>
      </c>
      <c r="K34" s="23">
        <f t="shared" si="0"/>
        <v>0.31769834965330868</v>
      </c>
      <c r="L34" s="10">
        <f t="shared" si="6"/>
        <v>405.78021709468851</v>
      </c>
      <c r="M34" s="50"/>
    </row>
    <row r="35" spans="1:13" s="1" customFormat="1" ht="15.45" customHeight="1">
      <c r="A35" s="16" t="s">
        <v>62</v>
      </c>
      <c r="B35" s="17">
        <v>3858</v>
      </c>
      <c r="C35" s="17">
        <f t="shared" si="1"/>
        <v>964.5</v>
      </c>
      <c r="D35" s="10">
        <v>1.25</v>
      </c>
      <c r="E35" s="22">
        <f t="shared" si="2"/>
        <v>4822.5</v>
      </c>
      <c r="F35" s="45">
        <v>1.25</v>
      </c>
      <c r="G35" s="23">
        <f t="shared" si="3"/>
        <v>4822.5</v>
      </c>
      <c r="H35" s="24">
        <f t="shared" si="4"/>
        <v>0</v>
      </c>
      <c r="I35" s="24">
        <v>4</v>
      </c>
      <c r="J35" s="24">
        <f t="shared" si="5"/>
        <v>1</v>
      </c>
      <c r="K35" s="23">
        <f t="shared" si="0"/>
        <v>0.31769834965330868</v>
      </c>
      <c r="L35" s="10">
        <f t="shared" si="6"/>
        <v>306.42005824061624</v>
      </c>
      <c r="M35" s="50"/>
    </row>
    <row r="36" spans="1:13" s="1" customFormat="1" ht="15.45" customHeight="1">
      <c r="A36" s="16" t="s">
        <v>47</v>
      </c>
      <c r="B36" s="17">
        <v>4028</v>
      </c>
      <c r="C36" s="17">
        <f t="shared" si="1"/>
        <v>1007</v>
      </c>
      <c r="D36" s="10">
        <v>1.25</v>
      </c>
      <c r="E36" s="22">
        <f t="shared" si="2"/>
        <v>5035</v>
      </c>
      <c r="F36" s="45">
        <v>1.25</v>
      </c>
      <c r="G36" s="23">
        <f t="shared" si="3"/>
        <v>5035</v>
      </c>
      <c r="H36" s="24">
        <f t="shared" si="4"/>
        <v>0</v>
      </c>
      <c r="I36" s="24">
        <v>4</v>
      </c>
      <c r="J36" s="24">
        <f t="shared" si="5"/>
        <v>1</v>
      </c>
      <c r="K36" s="23">
        <f t="shared" si="0"/>
        <v>0.31769834965330868</v>
      </c>
      <c r="L36" s="10">
        <f t="shared" si="6"/>
        <v>319.92223810088183</v>
      </c>
      <c r="M36" s="50"/>
    </row>
    <row r="37" spans="1:13" s="1" customFormat="1" ht="15.45" customHeight="1">
      <c r="A37" s="16" t="s">
        <v>199</v>
      </c>
      <c r="B37" s="17">
        <v>3630</v>
      </c>
      <c r="C37" s="17">
        <f t="shared" si="1"/>
        <v>907.5</v>
      </c>
      <c r="D37" s="10">
        <v>1.25</v>
      </c>
      <c r="E37" s="22">
        <f t="shared" si="2"/>
        <v>4537.5</v>
      </c>
      <c r="F37" s="45">
        <v>1.25</v>
      </c>
      <c r="G37" s="23">
        <f t="shared" si="3"/>
        <v>4537.5</v>
      </c>
      <c r="H37" s="24">
        <f t="shared" si="4"/>
        <v>0</v>
      </c>
      <c r="I37" s="24">
        <v>4</v>
      </c>
      <c r="J37" s="24">
        <f t="shared" si="5"/>
        <v>1</v>
      </c>
      <c r="K37" s="23">
        <f t="shared" si="0"/>
        <v>0.31769834965330868</v>
      </c>
      <c r="L37" s="10">
        <f t="shared" si="6"/>
        <v>288.3112523103776</v>
      </c>
      <c r="M37" s="50"/>
    </row>
    <row r="38" spans="1:13" s="1" customFormat="1" ht="15.45" customHeight="1">
      <c r="A38" s="16" t="s">
        <v>17</v>
      </c>
      <c r="B38" s="17">
        <v>6575</v>
      </c>
      <c r="C38" s="17">
        <f t="shared" si="1"/>
        <v>1643.75</v>
      </c>
      <c r="D38" s="10">
        <v>1.25</v>
      </c>
      <c r="E38" s="22">
        <f t="shared" si="2"/>
        <v>8218.75</v>
      </c>
      <c r="F38" s="45">
        <v>1.25</v>
      </c>
      <c r="G38" s="23">
        <f t="shared" si="3"/>
        <v>8218.75</v>
      </c>
      <c r="H38" s="24">
        <f t="shared" si="4"/>
        <v>0</v>
      </c>
      <c r="I38" s="24">
        <v>4</v>
      </c>
      <c r="J38" s="24">
        <f t="shared" si="5"/>
        <v>1</v>
      </c>
      <c r="K38" s="23">
        <f t="shared" si="0"/>
        <v>0.31769834965330868</v>
      </c>
      <c r="L38" s="10">
        <f t="shared" si="6"/>
        <v>522.21666224262617</v>
      </c>
      <c r="M38" s="50"/>
    </row>
    <row r="39" spans="1:13" s="1" customFormat="1" ht="15.45" customHeight="1">
      <c r="A39" s="16" t="s">
        <v>270</v>
      </c>
      <c r="B39" s="17">
        <v>3648</v>
      </c>
      <c r="C39" s="17">
        <f t="shared" si="1"/>
        <v>912</v>
      </c>
      <c r="D39" s="10">
        <v>1.25</v>
      </c>
      <c r="E39" s="22">
        <f t="shared" si="2"/>
        <v>4560</v>
      </c>
      <c r="F39" s="45">
        <v>0</v>
      </c>
      <c r="G39" s="23">
        <f t="shared" si="3"/>
        <v>0</v>
      </c>
      <c r="H39" s="24">
        <f t="shared" si="4"/>
        <v>4560</v>
      </c>
      <c r="I39" s="24">
        <v>4</v>
      </c>
      <c r="J39" s="24">
        <f t="shared" si="5"/>
        <v>0</v>
      </c>
      <c r="K39" s="23">
        <f t="shared" si="0"/>
        <v>0</v>
      </c>
      <c r="L39" s="10">
        <f t="shared" si="6"/>
        <v>0</v>
      </c>
      <c r="M39" s="50"/>
    </row>
    <row r="40" spans="1:13" s="1" customFormat="1" ht="15.45" customHeight="1">
      <c r="A40" s="16" t="s">
        <v>204</v>
      </c>
      <c r="B40" s="17">
        <v>4450</v>
      </c>
      <c r="C40" s="17">
        <f t="shared" si="1"/>
        <v>1112.5</v>
      </c>
      <c r="D40" s="10">
        <v>1.25</v>
      </c>
      <c r="E40" s="22">
        <f t="shared" si="2"/>
        <v>5562.5</v>
      </c>
      <c r="F40" s="45">
        <v>1.25</v>
      </c>
      <c r="G40" s="23">
        <f t="shared" si="3"/>
        <v>5562.5</v>
      </c>
      <c r="H40" s="24">
        <f t="shared" si="4"/>
        <v>0</v>
      </c>
      <c r="I40" s="24">
        <v>4</v>
      </c>
      <c r="J40" s="24">
        <f t="shared" si="5"/>
        <v>1</v>
      </c>
      <c r="K40" s="23">
        <f t="shared" si="0"/>
        <v>0.31769834965330868</v>
      </c>
      <c r="L40" s="10">
        <f t="shared" si="6"/>
        <v>353.43941398930588</v>
      </c>
      <c r="M40" s="50"/>
    </row>
    <row r="41" spans="1:13" s="1" customFormat="1" ht="15.45" customHeight="1">
      <c r="A41" s="16" t="s">
        <v>203</v>
      </c>
      <c r="B41" s="17">
        <v>3647</v>
      </c>
      <c r="C41" s="17">
        <f t="shared" si="1"/>
        <v>911.75</v>
      </c>
      <c r="D41" s="10">
        <v>1.25</v>
      </c>
      <c r="E41" s="22">
        <f t="shared" si="2"/>
        <v>4558.75</v>
      </c>
      <c r="F41" s="45">
        <v>0</v>
      </c>
      <c r="G41" s="23">
        <f t="shared" si="3"/>
        <v>0</v>
      </c>
      <c r="H41" s="24">
        <f t="shared" si="4"/>
        <v>4558.75</v>
      </c>
      <c r="I41" s="24">
        <v>4</v>
      </c>
      <c r="J41" s="24">
        <f t="shared" si="5"/>
        <v>0</v>
      </c>
      <c r="K41" s="23">
        <f t="shared" si="0"/>
        <v>0</v>
      </c>
      <c r="L41" s="10">
        <f t="shared" si="6"/>
        <v>0</v>
      </c>
      <c r="M41" s="50"/>
    </row>
    <row r="42" spans="1:13" s="1" customFormat="1" ht="15.45" customHeight="1">
      <c r="A42" s="16" t="s">
        <v>93</v>
      </c>
      <c r="B42" s="17">
        <v>5810</v>
      </c>
      <c r="C42" s="17">
        <f t="shared" si="1"/>
        <v>1452.5</v>
      </c>
      <c r="D42" s="10">
        <v>1.25</v>
      </c>
      <c r="E42" s="22">
        <f t="shared" si="2"/>
        <v>7262.5</v>
      </c>
      <c r="F42" s="45">
        <v>1.25</v>
      </c>
      <c r="G42" s="23">
        <f t="shared" si="3"/>
        <v>7262.5</v>
      </c>
      <c r="H42" s="24">
        <f t="shared" si="4"/>
        <v>0</v>
      </c>
      <c r="I42" s="24">
        <v>4</v>
      </c>
      <c r="J42" s="24">
        <f t="shared" si="5"/>
        <v>1</v>
      </c>
      <c r="K42" s="23">
        <f t="shared" si="0"/>
        <v>0.31769834965330868</v>
      </c>
      <c r="L42" s="10">
        <f t="shared" si="6"/>
        <v>461.45685287143084</v>
      </c>
      <c r="M42" s="50"/>
    </row>
    <row r="43" spans="1:13" s="1" customFormat="1" ht="15.45" customHeight="1">
      <c r="A43" s="16" t="s">
        <v>277</v>
      </c>
      <c r="B43" s="17">
        <v>2416</v>
      </c>
      <c r="C43" s="17">
        <f t="shared" si="1"/>
        <v>604</v>
      </c>
      <c r="D43" s="10">
        <v>1.25</v>
      </c>
      <c r="E43" s="22">
        <f t="shared" si="2"/>
        <v>3020</v>
      </c>
      <c r="F43" s="45">
        <v>0</v>
      </c>
      <c r="G43" s="23">
        <f t="shared" si="3"/>
        <v>0</v>
      </c>
      <c r="H43" s="24">
        <f t="shared" si="4"/>
        <v>3020</v>
      </c>
      <c r="I43" s="24">
        <v>4</v>
      </c>
      <c r="J43" s="24">
        <f t="shared" si="5"/>
        <v>0</v>
      </c>
      <c r="K43" s="23">
        <f t="shared" si="0"/>
        <v>0</v>
      </c>
      <c r="L43" s="10">
        <f t="shared" si="6"/>
        <v>0</v>
      </c>
      <c r="M43" s="50"/>
    </row>
    <row r="44" spans="1:13" s="1" customFormat="1" ht="15.45" customHeight="1">
      <c r="A44" s="16" t="s">
        <v>261</v>
      </c>
      <c r="B44" s="17">
        <v>583</v>
      </c>
      <c r="C44" s="17">
        <f t="shared" si="1"/>
        <v>145.75</v>
      </c>
      <c r="D44" s="10">
        <v>1.25</v>
      </c>
      <c r="E44" s="22">
        <f t="shared" si="2"/>
        <v>728.75</v>
      </c>
      <c r="F44" s="45">
        <v>1.25</v>
      </c>
      <c r="G44" s="23">
        <f t="shared" si="3"/>
        <v>728.75</v>
      </c>
      <c r="H44" s="24">
        <f t="shared" si="4"/>
        <v>0</v>
      </c>
      <c r="I44" s="24">
        <v>4</v>
      </c>
      <c r="J44" s="24">
        <f t="shared" si="5"/>
        <v>1</v>
      </c>
      <c r="K44" s="23">
        <f t="shared" si="0"/>
        <v>0.31769834965330868</v>
      </c>
      <c r="L44" s="10">
        <f t="shared" si="6"/>
        <v>46.304534461969737</v>
      </c>
      <c r="M44" s="50"/>
    </row>
    <row r="45" spans="1:13" s="1" customFormat="1" ht="15.45" customHeight="1">
      <c r="A45" s="16" t="s">
        <v>268</v>
      </c>
      <c r="B45" s="17">
        <v>3847</v>
      </c>
      <c r="C45" s="17">
        <f t="shared" si="1"/>
        <v>961.75</v>
      </c>
      <c r="D45" s="10">
        <v>1.25</v>
      </c>
      <c r="E45" s="22">
        <f t="shared" si="2"/>
        <v>4808.75</v>
      </c>
      <c r="F45" s="45">
        <v>0</v>
      </c>
      <c r="G45" s="23">
        <f t="shared" si="3"/>
        <v>0</v>
      </c>
      <c r="H45" s="24">
        <f t="shared" si="4"/>
        <v>4808.75</v>
      </c>
      <c r="I45" s="24">
        <v>4</v>
      </c>
      <c r="J45" s="24">
        <f t="shared" si="5"/>
        <v>0</v>
      </c>
      <c r="K45" s="23">
        <f t="shared" si="0"/>
        <v>0</v>
      </c>
      <c r="L45" s="10">
        <f t="shared" si="6"/>
        <v>0</v>
      </c>
      <c r="M45" s="50"/>
    </row>
    <row r="46" spans="1:13" s="1" customFormat="1" ht="15.45" customHeight="1">
      <c r="A46" s="16" t="s">
        <v>267</v>
      </c>
      <c r="B46" s="17">
        <v>4241</v>
      </c>
      <c r="C46" s="17">
        <f t="shared" si="1"/>
        <v>1060.25</v>
      </c>
      <c r="D46" s="10">
        <v>1.25</v>
      </c>
      <c r="E46" s="22">
        <f t="shared" si="2"/>
        <v>5301.25</v>
      </c>
      <c r="F46" s="45">
        <v>1.25</v>
      </c>
      <c r="G46" s="23">
        <f t="shared" si="3"/>
        <v>5301.25</v>
      </c>
      <c r="H46" s="24">
        <f t="shared" si="4"/>
        <v>0</v>
      </c>
      <c r="I46" s="24">
        <v>4</v>
      </c>
      <c r="J46" s="24">
        <f t="shared" si="5"/>
        <v>1</v>
      </c>
      <c r="K46" s="23">
        <f t="shared" si="0"/>
        <v>0.31769834965330868</v>
      </c>
      <c r="L46" s="10">
        <f t="shared" si="6"/>
        <v>336.83967521992054</v>
      </c>
      <c r="M46" s="50"/>
    </row>
    <row r="47" spans="1:13" s="1" customFormat="1" ht="15.45" customHeight="1">
      <c r="A47" s="16" t="s">
        <v>170</v>
      </c>
      <c r="B47" s="17">
        <v>3661</v>
      </c>
      <c r="C47" s="17">
        <f t="shared" si="1"/>
        <v>915.25</v>
      </c>
      <c r="D47" s="10">
        <v>1.25</v>
      </c>
      <c r="E47" s="22">
        <f t="shared" si="2"/>
        <v>4576.25</v>
      </c>
      <c r="F47" s="45">
        <v>1.25</v>
      </c>
      <c r="G47" s="23">
        <f t="shared" si="3"/>
        <v>4576.25</v>
      </c>
      <c r="H47" s="24">
        <f t="shared" si="4"/>
        <v>0</v>
      </c>
      <c r="I47" s="24">
        <v>4</v>
      </c>
      <c r="J47" s="24">
        <f t="shared" si="5"/>
        <v>1</v>
      </c>
      <c r="K47" s="23">
        <f t="shared" si="0"/>
        <v>0.31769834965330868</v>
      </c>
      <c r="L47" s="10">
        <f t="shared" si="6"/>
        <v>290.77341452019078</v>
      </c>
      <c r="M47" s="50"/>
    </row>
    <row r="48" spans="1:13" s="1" customFormat="1" ht="15.45" customHeight="1">
      <c r="A48" s="16" t="s">
        <v>205</v>
      </c>
      <c r="B48" s="17">
        <v>2178</v>
      </c>
      <c r="C48" s="17">
        <f t="shared" si="1"/>
        <v>544.5</v>
      </c>
      <c r="D48" s="10">
        <v>1.25</v>
      </c>
      <c r="E48" s="22">
        <f t="shared" si="2"/>
        <v>2722.5</v>
      </c>
      <c r="F48" s="45">
        <v>1.25</v>
      </c>
      <c r="G48" s="23">
        <f t="shared" si="3"/>
        <v>2722.5</v>
      </c>
      <c r="H48" s="24">
        <f t="shared" si="4"/>
        <v>0</v>
      </c>
      <c r="I48" s="24">
        <v>4</v>
      </c>
      <c r="J48" s="24">
        <f t="shared" si="5"/>
        <v>1</v>
      </c>
      <c r="K48" s="23">
        <f t="shared" si="0"/>
        <v>0.31769834965330868</v>
      </c>
      <c r="L48" s="10">
        <f t="shared" si="6"/>
        <v>172.98675138622659</v>
      </c>
      <c r="M48" s="50"/>
    </row>
    <row r="49" spans="1:13" s="1" customFormat="1" ht="15.45" customHeight="1">
      <c r="A49" s="16" t="s">
        <v>76</v>
      </c>
      <c r="B49" s="17">
        <v>6260</v>
      </c>
      <c r="C49" s="17">
        <f t="shared" si="1"/>
        <v>1565</v>
      </c>
      <c r="D49" s="10">
        <v>1.25</v>
      </c>
      <c r="E49" s="22">
        <f t="shared" si="2"/>
        <v>7825</v>
      </c>
      <c r="F49" s="45">
        <v>1.25</v>
      </c>
      <c r="G49" s="23">
        <f t="shared" si="3"/>
        <v>7825</v>
      </c>
      <c r="H49" s="24">
        <f t="shared" si="4"/>
        <v>0</v>
      </c>
      <c r="I49" s="24">
        <v>4</v>
      </c>
      <c r="J49" s="24">
        <f t="shared" si="5"/>
        <v>1</v>
      </c>
      <c r="K49" s="23">
        <f t="shared" si="0"/>
        <v>0.31769834965330868</v>
      </c>
      <c r="L49" s="10">
        <f t="shared" si="6"/>
        <v>497.19791720742808</v>
      </c>
      <c r="M49" s="50"/>
    </row>
    <row r="50" spans="1:13" s="1" customFormat="1" ht="15.45" customHeight="1">
      <c r="A50" s="16" t="s">
        <v>208</v>
      </c>
      <c r="B50" s="17">
        <v>1984</v>
      </c>
      <c r="C50" s="17">
        <f t="shared" si="1"/>
        <v>496</v>
      </c>
      <c r="D50" s="10">
        <v>1.25</v>
      </c>
      <c r="E50" s="22">
        <f t="shared" si="2"/>
        <v>2480</v>
      </c>
      <c r="F50" s="45">
        <v>1.25</v>
      </c>
      <c r="G50" s="23">
        <f t="shared" si="3"/>
        <v>2480</v>
      </c>
      <c r="H50" s="24">
        <f t="shared" si="4"/>
        <v>0</v>
      </c>
      <c r="I50" s="24">
        <v>4</v>
      </c>
      <c r="J50" s="24">
        <f t="shared" si="5"/>
        <v>1</v>
      </c>
      <c r="K50" s="23">
        <f t="shared" si="0"/>
        <v>0.31769834965330868</v>
      </c>
      <c r="L50" s="10">
        <f t="shared" si="6"/>
        <v>157.5783814280411</v>
      </c>
      <c r="M50" s="50"/>
    </row>
    <row r="51" spans="1:13" s="1" customFormat="1" ht="15.45" customHeight="1">
      <c r="A51" s="16" t="s">
        <v>248</v>
      </c>
      <c r="B51" s="17">
        <v>1144</v>
      </c>
      <c r="C51" s="17">
        <f t="shared" si="1"/>
        <v>286</v>
      </c>
      <c r="D51" s="10">
        <v>1.25</v>
      </c>
      <c r="E51" s="22">
        <f t="shared" si="2"/>
        <v>1430</v>
      </c>
      <c r="F51" s="45">
        <v>1.25</v>
      </c>
      <c r="G51" s="23">
        <f t="shared" si="3"/>
        <v>1430</v>
      </c>
      <c r="H51" s="24">
        <f t="shared" si="4"/>
        <v>0</v>
      </c>
      <c r="I51" s="24">
        <v>4</v>
      </c>
      <c r="J51" s="24">
        <f t="shared" si="5"/>
        <v>1</v>
      </c>
      <c r="K51" s="23">
        <f t="shared" si="0"/>
        <v>0.31769834965330868</v>
      </c>
      <c r="L51" s="10">
        <f t="shared" si="6"/>
        <v>90.861728000846284</v>
      </c>
      <c r="M51" s="50"/>
    </row>
    <row r="52" spans="1:13" s="1" customFormat="1" ht="15.45" customHeight="1">
      <c r="A52" s="16" t="s">
        <v>106</v>
      </c>
      <c r="B52" s="17">
        <v>3061</v>
      </c>
      <c r="C52" s="17">
        <f t="shared" si="1"/>
        <v>765.25</v>
      </c>
      <c r="D52" s="10">
        <v>1.25</v>
      </c>
      <c r="E52" s="22">
        <f t="shared" si="2"/>
        <v>3826.25</v>
      </c>
      <c r="F52" s="45">
        <v>0</v>
      </c>
      <c r="G52" s="23">
        <f t="shared" si="3"/>
        <v>0</v>
      </c>
      <c r="H52" s="24">
        <f t="shared" si="4"/>
        <v>3826.25</v>
      </c>
      <c r="I52" s="24">
        <v>4</v>
      </c>
      <c r="J52" s="24">
        <f t="shared" si="5"/>
        <v>0</v>
      </c>
      <c r="K52" s="23">
        <f t="shared" si="0"/>
        <v>0</v>
      </c>
      <c r="L52" s="10">
        <f t="shared" si="6"/>
        <v>0</v>
      </c>
      <c r="M52" s="50"/>
    </row>
    <row r="53" spans="1:13" s="1" customFormat="1" ht="15.45" customHeight="1">
      <c r="A53" s="16" t="s">
        <v>211</v>
      </c>
      <c r="B53" s="17">
        <v>3276</v>
      </c>
      <c r="C53" s="17">
        <f t="shared" si="1"/>
        <v>819</v>
      </c>
      <c r="D53" s="10">
        <v>1.25</v>
      </c>
      <c r="E53" s="22">
        <f t="shared" si="2"/>
        <v>4095</v>
      </c>
      <c r="F53" s="45">
        <v>1.25</v>
      </c>
      <c r="G53" s="23">
        <f t="shared" si="3"/>
        <v>4095</v>
      </c>
      <c r="H53" s="24">
        <f t="shared" si="4"/>
        <v>0</v>
      </c>
      <c r="I53" s="24">
        <v>4</v>
      </c>
      <c r="J53" s="24">
        <f t="shared" si="5"/>
        <v>1</v>
      </c>
      <c r="K53" s="23">
        <f t="shared" si="0"/>
        <v>0.31769834965330868</v>
      </c>
      <c r="L53" s="10">
        <f t="shared" si="6"/>
        <v>260.1949483660598</v>
      </c>
      <c r="M53" s="50"/>
    </row>
    <row r="54" spans="1:13" s="1" customFormat="1" ht="15.45" customHeight="1">
      <c r="A54" s="16" t="s">
        <v>55</v>
      </c>
      <c r="B54" s="17">
        <v>4166</v>
      </c>
      <c r="C54" s="17">
        <f t="shared" si="1"/>
        <v>1041.5</v>
      </c>
      <c r="D54" s="10">
        <v>1.25</v>
      </c>
      <c r="E54" s="22">
        <f t="shared" si="2"/>
        <v>5207.5</v>
      </c>
      <c r="F54" s="45">
        <v>1.25</v>
      </c>
      <c r="G54" s="23">
        <f t="shared" si="3"/>
        <v>5207.5</v>
      </c>
      <c r="H54" s="24">
        <f t="shared" si="4"/>
        <v>0</v>
      </c>
      <c r="I54" s="24">
        <v>4</v>
      </c>
      <c r="J54" s="24">
        <f t="shared" si="5"/>
        <v>1</v>
      </c>
      <c r="K54" s="23">
        <f t="shared" si="0"/>
        <v>0.31769834965330868</v>
      </c>
      <c r="L54" s="10">
        <f t="shared" si="6"/>
        <v>330.88283116392097</v>
      </c>
      <c r="M54" s="50"/>
    </row>
    <row r="55" spans="1:13" s="1" customFormat="1" ht="15.45" customHeight="1">
      <c r="A55" s="16" t="s">
        <v>303</v>
      </c>
      <c r="B55" s="17">
        <v>4669</v>
      </c>
      <c r="C55" s="17">
        <f t="shared" si="1"/>
        <v>1167.25</v>
      </c>
      <c r="D55" s="10">
        <v>1.25</v>
      </c>
      <c r="E55" s="22">
        <f t="shared" si="2"/>
        <v>5836.25</v>
      </c>
      <c r="F55" s="45">
        <v>1.25</v>
      </c>
      <c r="G55" s="23">
        <f t="shared" si="3"/>
        <v>5836.25</v>
      </c>
      <c r="H55" s="24">
        <f t="shared" si="4"/>
        <v>0</v>
      </c>
      <c r="I55" s="24">
        <v>4</v>
      </c>
      <c r="J55" s="24">
        <f t="shared" si="5"/>
        <v>1</v>
      </c>
      <c r="K55" s="23">
        <f t="shared" si="0"/>
        <v>0.31769834965330868</v>
      </c>
      <c r="L55" s="10">
        <f t="shared" si="6"/>
        <v>370.83339863282453</v>
      </c>
      <c r="M55" s="50"/>
    </row>
    <row r="56" spans="1:13" s="1" customFormat="1" ht="15.45" customHeight="1">
      <c r="A56" s="16" t="s">
        <v>90</v>
      </c>
      <c r="B56" s="17">
        <v>3253</v>
      </c>
      <c r="C56" s="17">
        <f t="shared" si="1"/>
        <v>813.25</v>
      </c>
      <c r="D56" s="10">
        <v>1.25</v>
      </c>
      <c r="E56" s="22">
        <f t="shared" si="2"/>
        <v>4066.25</v>
      </c>
      <c r="F56" s="45">
        <v>1.25</v>
      </c>
      <c r="G56" s="23">
        <f t="shared" si="3"/>
        <v>4066.25</v>
      </c>
      <c r="H56" s="24">
        <f t="shared" si="4"/>
        <v>0</v>
      </c>
      <c r="I56" s="24">
        <v>4</v>
      </c>
      <c r="J56" s="24">
        <f t="shared" si="5"/>
        <v>1</v>
      </c>
      <c r="K56" s="23">
        <f t="shared" si="0"/>
        <v>0.31769834965330868</v>
      </c>
      <c r="L56" s="10">
        <f t="shared" si="6"/>
        <v>258.3681828555533</v>
      </c>
      <c r="M56" s="50"/>
    </row>
    <row r="57" spans="1:13" s="1" customFormat="1" ht="15.45" customHeight="1">
      <c r="A57" s="16" t="s">
        <v>110</v>
      </c>
      <c r="B57" s="17">
        <v>3203</v>
      </c>
      <c r="C57" s="17">
        <f t="shared" si="1"/>
        <v>800.75</v>
      </c>
      <c r="D57" s="10">
        <v>1.25</v>
      </c>
      <c r="E57" s="22">
        <f t="shared" si="2"/>
        <v>4003.75</v>
      </c>
      <c r="F57" s="45">
        <v>1.25</v>
      </c>
      <c r="G57" s="23">
        <f t="shared" si="3"/>
        <v>4003.75</v>
      </c>
      <c r="H57" s="24">
        <f t="shared" si="4"/>
        <v>0</v>
      </c>
      <c r="I57" s="24">
        <v>4</v>
      </c>
      <c r="J57" s="24">
        <f t="shared" si="5"/>
        <v>1</v>
      </c>
      <c r="K57" s="23">
        <f t="shared" si="0"/>
        <v>0.31769834965330868</v>
      </c>
      <c r="L57" s="10">
        <f t="shared" si="6"/>
        <v>254.39695348488692</v>
      </c>
      <c r="M57" s="50"/>
    </row>
    <row r="58" spans="1:13" s="1" customFormat="1" ht="15.45" customHeight="1">
      <c r="A58" s="16" t="s">
        <v>99</v>
      </c>
      <c r="B58" s="17">
        <v>3154</v>
      </c>
      <c r="C58" s="17">
        <f t="shared" si="1"/>
        <v>788.5</v>
      </c>
      <c r="D58" s="10">
        <v>1.25</v>
      </c>
      <c r="E58" s="22">
        <f t="shared" si="2"/>
        <v>3942.5</v>
      </c>
      <c r="F58" s="45">
        <v>1.25</v>
      </c>
      <c r="G58" s="23">
        <f t="shared" si="3"/>
        <v>3942.5</v>
      </c>
      <c r="H58" s="24">
        <f t="shared" si="4"/>
        <v>0</v>
      </c>
      <c r="I58" s="24">
        <v>4</v>
      </c>
      <c r="J58" s="24">
        <f t="shared" si="5"/>
        <v>1</v>
      </c>
      <c r="K58" s="23">
        <f t="shared" si="0"/>
        <v>0.31769834965330868</v>
      </c>
      <c r="L58" s="10">
        <f t="shared" si="6"/>
        <v>250.50514870163389</v>
      </c>
      <c r="M58" s="50"/>
    </row>
    <row r="59" spans="1:13" s="1" customFormat="1" ht="15.45" customHeight="1">
      <c r="A59" s="16" t="s">
        <v>154</v>
      </c>
      <c r="B59" s="17">
        <v>2970</v>
      </c>
      <c r="C59" s="17">
        <f t="shared" si="1"/>
        <v>742.5</v>
      </c>
      <c r="D59" s="10">
        <v>1.25</v>
      </c>
      <c r="E59" s="22">
        <f t="shared" si="2"/>
        <v>3712.5</v>
      </c>
      <c r="F59" s="45">
        <v>1.25</v>
      </c>
      <c r="G59" s="23">
        <f t="shared" si="3"/>
        <v>3712.5</v>
      </c>
      <c r="H59" s="24">
        <f t="shared" si="4"/>
        <v>0</v>
      </c>
      <c r="I59" s="24">
        <v>4</v>
      </c>
      <c r="J59" s="24">
        <f t="shared" si="5"/>
        <v>1</v>
      </c>
      <c r="K59" s="23">
        <f t="shared" si="0"/>
        <v>0.31769834965330868</v>
      </c>
      <c r="L59" s="10">
        <f t="shared" si="6"/>
        <v>235.89102461758168</v>
      </c>
      <c r="M59" s="49"/>
    </row>
    <row r="60" spans="1:13" s="1" customFormat="1" ht="15.45" customHeight="1">
      <c r="A60" s="16" t="s">
        <v>184</v>
      </c>
      <c r="B60" s="17">
        <v>6549</v>
      </c>
      <c r="C60" s="17">
        <f t="shared" si="1"/>
        <v>1637.25</v>
      </c>
      <c r="D60" s="10">
        <v>1.25</v>
      </c>
      <c r="E60" s="22">
        <f t="shared" si="2"/>
        <v>8186.25</v>
      </c>
      <c r="F60" s="45">
        <v>1.25</v>
      </c>
      <c r="G60" s="23">
        <f t="shared" si="3"/>
        <v>8186.25</v>
      </c>
      <c r="H60" s="24">
        <f t="shared" si="4"/>
        <v>0</v>
      </c>
      <c r="I60" s="24">
        <v>4</v>
      </c>
      <c r="J60" s="24">
        <f t="shared" si="5"/>
        <v>1</v>
      </c>
      <c r="K60" s="23">
        <f t="shared" si="0"/>
        <v>0.31769834965330868</v>
      </c>
      <c r="L60" s="10">
        <f t="shared" si="6"/>
        <v>520.15162296987967</v>
      </c>
      <c r="M60" s="50"/>
    </row>
    <row r="61" spans="1:13" s="1" customFormat="1" ht="15.45" customHeight="1">
      <c r="A61" s="16" t="s">
        <v>116</v>
      </c>
      <c r="B61" s="17">
        <v>2914</v>
      </c>
      <c r="C61" s="17">
        <f t="shared" si="1"/>
        <v>728.5</v>
      </c>
      <c r="D61" s="10">
        <v>1.25</v>
      </c>
      <c r="E61" s="22">
        <f t="shared" si="2"/>
        <v>3642.5</v>
      </c>
      <c r="F61" s="45">
        <v>1.25</v>
      </c>
      <c r="G61" s="23">
        <f t="shared" si="3"/>
        <v>3642.5</v>
      </c>
      <c r="H61" s="24">
        <f t="shared" si="4"/>
        <v>0</v>
      </c>
      <c r="I61" s="24">
        <v>4</v>
      </c>
      <c r="J61" s="24">
        <f t="shared" si="5"/>
        <v>1</v>
      </c>
      <c r="K61" s="23">
        <f t="shared" si="0"/>
        <v>0.31769834965330868</v>
      </c>
      <c r="L61" s="10">
        <f t="shared" si="6"/>
        <v>231.44324772243536</v>
      </c>
      <c r="M61" s="50"/>
    </row>
    <row r="62" spans="1:13" s="1" customFormat="1" ht="15.45" customHeight="1">
      <c r="A62" s="16" t="s">
        <v>112</v>
      </c>
      <c r="B62" s="17">
        <v>5025</v>
      </c>
      <c r="C62" s="17">
        <f t="shared" si="1"/>
        <v>1256.25</v>
      </c>
      <c r="D62" s="10">
        <v>1.25</v>
      </c>
      <c r="E62" s="22">
        <f t="shared" si="2"/>
        <v>6281.25</v>
      </c>
      <c r="F62" s="45">
        <v>1.25</v>
      </c>
      <c r="G62" s="23">
        <f t="shared" si="3"/>
        <v>6281.25</v>
      </c>
      <c r="H62" s="24">
        <f t="shared" si="4"/>
        <v>0</v>
      </c>
      <c r="I62" s="24">
        <v>4</v>
      </c>
      <c r="J62" s="24">
        <f t="shared" si="5"/>
        <v>1</v>
      </c>
      <c r="K62" s="23">
        <f t="shared" si="0"/>
        <v>0.31769834965330868</v>
      </c>
      <c r="L62" s="10">
        <f t="shared" si="6"/>
        <v>399.108551751969</v>
      </c>
      <c r="M62" s="50"/>
    </row>
    <row r="63" spans="1:13" s="1" customFormat="1" ht="15.45" customHeight="1">
      <c r="A63" s="16" t="s">
        <v>160</v>
      </c>
      <c r="B63" s="17">
        <v>2955</v>
      </c>
      <c r="C63" s="17">
        <f t="shared" si="1"/>
        <v>738.75</v>
      </c>
      <c r="D63" s="10">
        <v>1.25</v>
      </c>
      <c r="E63" s="22">
        <f t="shared" si="2"/>
        <v>3693.75</v>
      </c>
      <c r="F63" s="45">
        <v>1.25</v>
      </c>
      <c r="G63" s="23">
        <f t="shared" si="3"/>
        <v>3693.75</v>
      </c>
      <c r="H63" s="24">
        <f t="shared" si="4"/>
        <v>0</v>
      </c>
      <c r="I63" s="24">
        <v>4</v>
      </c>
      <c r="J63" s="24">
        <f t="shared" si="5"/>
        <v>1</v>
      </c>
      <c r="K63" s="23">
        <f t="shared" si="0"/>
        <v>0.31769834965330868</v>
      </c>
      <c r="L63" s="10">
        <f t="shared" si="6"/>
        <v>234.69965580638177</v>
      </c>
      <c r="M63" s="50"/>
    </row>
    <row r="64" spans="1:13" s="1" customFormat="1" ht="15.45" customHeight="1">
      <c r="A64" s="16" t="s">
        <v>245</v>
      </c>
      <c r="B64" s="17">
        <v>2148</v>
      </c>
      <c r="C64" s="17">
        <f t="shared" si="1"/>
        <v>537</v>
      </c>
      <c r="D64" s="10">
        <v>1.25</v>
      </c>
      <c r="E64" s="22">
        <f t="shared" si="2"/>
        <v>2685</v>
      </c>
      <c r="F64" s="45">
        <v>1.25</v>
      </c>
      <c r="G64" s="23">
        <f t="shared" si="3"/>
        <v>2685</v>
      </c>
      <c r="H64" s="24">
        <f t="shared" si="4"/>
        <v>0</v>
      </c>
      <c r="I64" s="24">
        <v>4</v>
      </c>
      <c r="J64" s="24">
        <f t="shared" si="5"/>
        <v>1</v>
      </c>
      <c r="K64" s="23">
        <f t="shared" si="0"/>
        <v>0.31769834965330868</v>
      </c>
      <c r="L64" s="10">
        <f t="shared" si="6"/>
        <v>170.60401376382677</v>
      </c>
      <c r="M64" s="50"/>
    </row>
    <row r="65" spans="1:13" s="1" customFormat="1" ht="15.45" customHeight="1">
      <c r="A65" s="16" t="s">
        <v>127</v>
      </c>
      <c r="B65" s="17">
        <v>3084</v>
      </c>
      <c r="C65" s="17">
        <f t="shared" si="1"/>
        <v>771</v>
      </c>
      <c r="D65" s="10">
        <v>1.25</v>
      </c>
      <c r="E65" s="22">
        <f t="shared" si="2"/>
        <v>3855</v>
      </c>
      <c r="F65" s="45">
        <v>1.25</v>
      </c>
      <c r="G65" s="23">
        <f t="shared" si="3"/>
        <v>3855</v>
      </c>
      <c r="H65" s="24">
        <f t="shared" si="4"/>
        <v>0</v>
      </c>
      <c r="I65" s="24">
        <v>4</v>
      </c>
      <c r="J65" s="24">
        <f t="shared" si="5"/>
        <v>1</v>
      </c>
      <c r="K65" s="23">
        <f t="shared" si="0"/>
        <v>0.31769834965330868</v>
      </c>
      <c r="L65" s="10">
        <f t="shared" si="6"/>
        <v>244.945427582701</v>
      </c>
      <c r="M65" s="50"/>
    </row>
    <row r="66" spans="1:13" s="1" customFormat="1" ht="15.45" customHeight="1">
      <c r="A66" s="16" t="s">
        <v>223</v>
      </c>
      <c r="B66" s="17">
        <v>3881</v>
      </c>
      <c r="C66" s="17">
        <f t="shared" si="1"/>
        <v>970.25</v>
      </c>
      <c r="D66" s="10">
        <v>1.25</v>
      </c>
      <c r="E66" s="22">
        <f t="shared" si="2"/>
        <v>4851.25</v>
      </c>
      <c r="F66" s="45">
        <v>1.25</v>
      </c>
      <c r="G66" s="23">
        <f t="shared" si="3"/>
        <v>4851.25</v>
      </c>
      <c r="H66" s="24">
        <f t="shared" si="4"/>
        <v>0</v>
      </c>
      <c r="I66" s="24">
        <v>4</v>
      </c>
      <c r="J66" s="24">
        <f t="shared" si="5"/>
        <v>1</v>
      </c>
      <c r="K66" s="23">
        <f t="shared" ref="K66:K129" si="7">J66*$H$285</f>
        <v>0.31769834965330868</v>
      </c>
      <c r="L66" s="10">
        <f t="shared" si="6"/>
        <v>308.24682375112275</v>
      </c>
      <c r="M66" s="50"/>
    </row>
    <row r="67" spans="1:13" s="1" customFormat="1" ht="15.45" customHeight="1">
      <c r="A67" s="16" t="s">
        <v>136</v>
      </c>
      <c r="B67" s="17">
        <v>4033</v>
      </c>
      <c r="C67" s="17">
        <f t="shared" ref="C67:C129" si="8">B67/I67</f>
        <v>1008.25</v>
      </c>
      <c r="D67" s="10">
        <v>1.25</v>
      </c>
      <c r="E67" s="22">
        <f t="shared" ref="E67:E129" si="9">B67*D67</f>
        <v>5041.25</v>
      </c>
      <c r="F67" s="45">
        <v>1.25</v>
      </c>
      <c r="G67" s="23">
        <f t="shared" ref="G67:G129" si="10">B67*F67</f>
        <v>5041.25</v>
      </c>
      <c r="H67" s="24">
        <f t="shared" ref="H67:H129" si="11">E67-G67</f>
        <v>0</v>
      </c>
      <c r="I67" s="24">
        <v>4</v>
      </c>
      <c r="J67" s="24">
        <f t="shared" ref="J67:J129" si="12">F67/1.25</f>
        <v>1</v>
      </c>
      <c r="K67" s="23">
        <f t="shared" si="7"/>
        <v>0.31769834965330868</v>
      </c>
      <c r="L67" s="10">
        <f t="shared" ref="L67:L129" si="13">K67*C67</f>
        <v>320.31936103794845</v>
      </c>
      <c r="M67" s="50"/>
    </row>
    <row r="68" spans="1:13" s="1" customFormat="1" ht="15.45" customHeight="1">
      <c r="A68" s="16" t="s">
        <v>34</v>
      </c>
      <c r="B68" s="17">
        <v>5414</v>
      </c>
      <c r="C68" s="17">
        <f t="shared" si="8"/>
        <v>1353.5</v>
      </c>
      <c r="D68" s="10">
        <v>1.25</v>
      </c>
      <c r="E68" s="22">
        <f t="shared" si="9"/>
        <v>6767.5</v>
      </c>
      <c r="F68" s="45">
        <v>1.25</v>
      </c>
      <c r="G68" s="23">
        <f t="shared" si="10"/>
        <v>6767.5</v>
      </c>
      <c r="H68" s="24">
        <f t="shared" si="11"/>
        <v>0</v>
      </c>
      <c r="I68" s="24">
        <v>4</v>
      </c>
      <c r="J68" s="24">
        <f t="shared" si="12"/>
        <v>1</v>
      </c>
      <c r="K68" s="23">
        <f t="shared" si="7"/>
        <v>0.31769834965330868</v>
      </c>
      <c r="L68" s="10">
        <f t="shared" si="13"/>
        <v>430.00471625575329</v>
      </c>
      <c r="M68" s="50"/>
    </row>
    <row r="69" spans="1:13" s="1" customFormat="1" ht="15.45" customHeight="1">
      <c r="A69" s="16" t="s">
        <v>69</v>
      </c>
      <c r="B69" s="17">
        <v>4705</v>
      </c>
      <c r="C69" s="17">
        <f t="shared" si="8"/>
        <v>1176.25</v>
      </c>
      <c r="D69" s="10">
        <v>1.25</v>
      </c>
      <c r="E69" s="22">
        <f t="shared" si="9"/>
        <v>5881.25</v>
      </c>
      <c r="F69" s="45">
        <v>1.25</v>
      </c>
      <c r="G69" s="23">
        <f t="shared" si="10"/>
        <v>5881.25</v>
      </c>
      <c r="H69" s="24">
        <f t="shared" si="11"/>
        <v>0</v>
      </c>
      <c r="I69" s="24">
        <v>4</v>
      </c>
      <c r="J69" s="24">
        <f t="shared" si="12"/>
        <v>1</v>
      </c>
      <c r="K69" s="23">
        <f t="shared" si="7"/>
        <v>0.31769834965330868</v>
      </c>
      <c r="L69" s="10">
        <f t="shared" si="13"/>
        <v>373.69268377970434</v>
      </c>
      <c r="M69" s="50"/>
    </row>
    <row r="70" spans="1:13" s="1" customFormat="1" ht="15.45" customHeight="1">
      <c r="A70" s="16" t="s">
        <v>132</v>
      </c>
      <c r="B70" s="17">
        <v>5811</v>
      </c>
      <c r="C70" s="17">
        <f t="shared" si="8"/>
        <v>1452.75</v>
      </c>
      <c r="D70" s="10">
        <v>1.25</v>
      </c>
      <c r="E70" s="22">
        <f t="shared" si="9"/>
        <v>7263.75</v>
      </c>
      <c r="F70" s="45">
        <v>1.25</v>
      </c>
      <c r="G70" s="23">
        <f t="shared" si="10"/>
        <v>7263.75</v>
      </c>
      <c r="H70" s="24">
        <f t="shared" si="11"/>
        <v>0</v>
      </c>
      <c r="I70" s="24">
        <v>4</v>
      </c>
      <c r="J70" s="24">
        <f t="shared" si="12"/>
        <v>1</v>
      </c>
      <c r="K70" s="23">
        <f t="shared" si="7"/>
        <v>0.31769834965330868</v>
      </c>
      <c r="L70" s="10">
        <f t="shared" si="13"/>
        <v>461.53627745884415</v>
      </c>
      <c r="M70" s="50"/>
    </row>
    <row r="71" spans="1:13" s="1" customFormat="1" ht="15.45" customHeight="1">
      <c r="A71" s="16" t="s">
        <v>262</v>
      </c>
      <c r="B71" s="17">
        <v>384</v>
      </c>
      <c r="C71" s="17">
        <f t="shared" si="8"/>
        <v>96</v>
      </c>
      <c r="D71" s="10">
        <v>1.25</v>
      </c>
      <c r="E71" s="22">
        <f t="shared" si="9"/>
        <v>480</v>
      </c>
      <c r="F71" s="45">
        <v>1.25</v>
      </c>
      <c r="G71" s="23">
        <f t="shared" si="10"/>
        <v>480</v>
      </c>
      <c r="H71" s="24">
        <f t="shared" si="11"/>
        <v>0</v>
      </c>
      <c r="I71" s="24">
        <v>4</v>
      </c>
      <c r="J71" s="24">
        <f t="shared" si="12"/>
        <v>1</v>
      </c>
      <c r="K71" s="23">
        <f t="shared" si="7"/>
        <v>0.31769834965330868</v>
      </c>
      <c r="L71" s="10">
        <f t="shared" si="13"/>
        <v>30.499041566717633</v>
      </c>
      <c r="M71" s="50"/>
    </row>
    <row r="72" spans="1:13" s="1" customFormat="1" ht="15.45" customHeight="1">
      <c r="A72" s="16" t="s">
        <v>301</v>
      </c>
      <c r="B72" s="17">
        <v>5875</v>
      </c>
      <c r="C72" s="17">
        <f t="shared" si="8"/>
        <v>1468.75</v>
      </c>
      <c r="D72" s="10">
        <v>1.25</v>
      </c>
      <c r="E72" s="22">
        <f t="shared" si="9"/>
        <v>7343.75</v>
      </c>
      <c r="F72" s="45">
        <v>1.25</v>
      </c>
      <c r="G72" s="23">
        <f t="shared" si="10"/>
        <v>7343.75</v>
      </c>
      <c r="H72" s="24">
        <f t="shared" si="11"/>
        <v>0</v>
      </c>
      <c r="I72" s="24">
        <v>4</v>
      </c>
      <c r="J72" s="24">
        <f t="shared" si="12"/>
        <v>1</v>
      </c>
      <c r="K72" s="23">
        <f t="shared" si="7"/>
        <v>0.31769834965330868</v>
      </c>
      <c r="L72" s="10">
        <f t="shared" si="13"/>
        <v>466.6194510532971</v>
      </c>
      <c r="M72" s="50"/>
    </row>
    <row r="73" spans="1:13" s="1" customFormat="1" ht="15.45" customHeight="1">
      <c r="A73" s="16" t="s">
        <v>118</v>
      </c>
      <c r="B73" s="17">
        <v>5884</v>
      </c>
      <c r="C73" s="17">
        <f t="shared" si="8"/>
        <v>1471</v>
      </c>
      <c r="D73" s="10">
        <v>1.25</v>
      </c>
      <c r="E73" s="22">
        <f t="shared" si="9"/>
        <v>7355</v>
      </c>
      <c r="F73" s="45">
        <v>1.25</v>
      </c>
      <c r="G73" s="23">
        <f t="shared" si="10"/>
        <v>7355</v>
      </c>
      <c r="H73" s="24">
        <f t="shared" si="11"/>
        <v>0</v>
      </c>
      <c r="I73" s="24">
        <v>4</v>
      </c>
      <c r="J73" s="24">
        <f t="shared" si="12"/>
        <v>1</v>
      </c>
      <c r="K73" s="23">
        <f t="shared" si="7"/>
        <v>0.31769834965330868</v>
      </c>
      <c r="L73" s="10">
        <f t="shared" si="13"/>
        <v>467.33427234001704</v>
      </c>
      <c r="M73" s="50"/>
    </row>
    <row r="74" spans="1:13" s="1" customFormat="1" ht="15.45" customHeight="1">
      <c r="A74" s="16" t="s">
        <v>85</v>
      </c>
      <c r="B74" s="17">
        <v>3831</v>
      </c>
      <c r="C74" s="17">
        <f t="shared" si="8"/>
        <v>957.75</v>
      </c>
      <c r="D74" s="10">
        <v>1.25</v>
      </c>
      <c r="E74" s="22">
        <f t="shared" si="9"/>
        <v>4788.75</v>
      </c>
      <c r="F74" s="45">
        <v>1.25</v>
      </c>
      <c r="G74" s="23">
        <f t="shared" si="10"/>
        <v>4788.75</v>
      </c>
      <c r="H74" s="24">
        <f t="shared" si="11"/>
        <v>0</v>
      </c>
      <c r="I74" s="24">
        <v>4</v>
      </c>
      <c r="J74" s="24">
        <f t="shared" si="12"/>
        <v>1</v>
      </c>
      <c r="K74" s="23">
        <f t="shared" si="7"/>
        <v>0.31769834965330868</v>
      </c>
      <c r="L74" s="10">
        <f t="shared" si="13"/>
        <v>304.27559438045637</v>
      </c>
      <c r="M74" s="50"/>
    </row>
    <row r="75" spans="1:13" s="1" customFormat="1" ht="15.45" customHeight="1">
      <c r="A75" s="16" t="s">
        <v>95</v>
      </c>
      <c r="B75" s="17">
        <v>3574</v>
      </c>
      <c r="C75" s="17">
        <f t="shared" si="8"/>
        <v>893.5</v>
      </c>
      <c r="D75" s="10">
        <v>1.25</v>
      </c>
      <c r="E75" s="22">
        <f t="shared" si="9"/>
        <v>4467.5</v>
      </c>
      <c r="F75" s="45">
        <v>1.25</v>
      </c>
      <c r="G75" s="23">
        <f t="shared" si="10"/>
        <v>4467.5</v>
      </c>
      <c r="H75" s="24">
        <f t="shared" si="11"/>
        <v>0</v>
      </c>
      <c r="I75" s="24">
        <v>4</v>
      </c>
      <c r="J75" s="24">
        <f t="shared" si="12"/>
        <v>1</v>
      </c>
      <c r="K75" s="23">
        <f t="shared" si="7"/>
        <v>0.31769834965330868</v>
      </c>
      <c r="L75" s="10">
        <f t="shared" si="13"/>
        <v>283.86347541523128</v>
      </c>
      <c r="M75" s="50"/>
    </row>
    <row r="76" spans="1:13" s="1" customFormat="1" ht="15.45" customHeight="1">
      <c r="A76" s="16" t="s">
        <v>252</v>
      </c>
      <c r="B76" s="17">
        <v>2055</v>
      </c>
      <c r="C76" s="17">
        <f t="shared" si="8"/>
        <v>513.75</v>
      </c>
      <c r="D76" s="10">
        <v>1.25</v>
      </c>
      <c r="E76" s="22">
        <f t="shared" si="9"/>
        <v>2568.75</v>
      </c>
      <c r="F76" s="45">
        <v>1.25</v>
      </c>
      <c r="G76" s="23">
        <f t="shared" si="10"/>
        <v>2568.75</v>
      </c>
      <c r="H76" s="24">
        <f t="shared" si="11"/>
        <v>0</v>
      </c>
      <c r="I76" s="24">
        <v>4</v>
      </c>
      <c r="J76" s="24">
        <f t="shared" si="12"/>
        <v>1</v>
      </c>
      <c r="K76" s="23">
        <f t="shared" si="7"/>
        <v>0.31769834965330868</v>
      </c>
      <c r="L76" s="10">
        <f t="shared" si="13"/>
        <v>163.21752713438732</v>
      </c>
      <c r="M76" s="50"/>
    </row>
    <row r="77" spans="1:13" s="1" customFormat="1" ht="15.45" customHeight="1">
      <c r="A77" s="16" t="s">
        <v>42</v>
      </c>
      <c r="B77" s="17">
        <v>6148</v>
      </c>
      <c r="C77" s="17">
        <f t="shared" si="8"/>
        <v>1537</v>
      </c>
      <c r="D77" s="10">
        <v>1.25</v>
      </c>
      <c r="E77" s="22">
        <f t="shared" si="9"/>
        <v>7685</v>
      </c>
      <c r="F77" s="45">
        <v>1.25</v>
      </c>
      <c r="G77" s="23">
        <f t="shared" si="10"/>
        <v>7685</v>
      </c>
      <c r="H77" s="24">
        <f t="shared" si="11"/>
        <v>0</v>
      </c>
      <c r="I77" s="24">
        <v>4</v>
      </c>
      <c r="J77" s="24">
        <f t="shared" si="12"/>
        <v>1</v>
      </c>
      <c r="K77" s="23">
        <f t="shared" si="7"/>
        <v>0.31769834965330868</v>
      </c>
      <c r="L77" s="10">
        <f t="shared" si="13"/>
        <v>488.30236341713544</v>
      </c>
      <c r="M77" s="50"/>
    </row>
    <row r="78" spans="1:13" s="1" customFormat="1" ht="15.45" customHeight="1">
      <c r="A78" s="16" t="s">
        <v>231</v>
      </c>
      <c r="B78" s="17">
        <v>3195</v>
      </c>
      <c r="C78" s="17">
        <f t="shared" si="8"/>
        <v>798.75</v>
      </c>
      <c r="D78" s="10">
        <v>1.25</v>
      </c>
      <c r="E78" s="22">
        <f t="shared" si="9"/>
        <v>3993.75</v>
      </c>
      <c r="F78" s="45">
        <v>1.25</v>
      </c>
      <c r="G78" s="23">
        <f t="shared" si="10"/>
        <v>3993.75</v>
      </c>
      <c r="H78" s="24">
        <f t="shared" si="11"/>
        <v>0</v>
      </c>
      <c r="I78" s="24">
        <v>4</v>
      </c>
      <c r="J78" s="24">
        <f t="shared" si="12"/>
        <v>1</v>
      </c>
      <c r="K78" s="23">
        <f t="shared" si="7"/>
        <v>0.31769834965330868</v>
      </c>
      <c r="L78" s="10">
        <f t="shared" si="13"/>
        <v>253.7615567855803</v>
      </c>
      <c r="M78" s="50"/>
    </row>
    <row r="79" spans="1:13" s="1" customFormat="1" ht="15.45" customHeight="1">
      <c r="A79" s="16" t="s">
        <v>68</v>
      </c>
      <c r="B79" s="17">
        <v>3902</v>
      </c>
      <c r="C79" s="17">
        <f t="shared" si="8"/>
        <v>975.5</v>
      </c>
      <c r="D79" s="10">
        <v>1.25</v>
      </c>
      <c r="E79" s="22">
        <f t="shared" si="9"/>
        <v>4877.5</v>
      </c>
      <c r="F79" s="45">
        <v>1.25</v>
      </c>
      <c r="G79" s="23">
        <f t="shared" si="10"/>
        <v>4877.5</v>
      </c>
      <c r="H79" s="24">
        <f t="shared" si="11"/>
        <v>0</v>
      </c>
      <c r="I79" s="24">
        <v>4</v>
      </c>
      <c r="J79" s="24">
        <f t="shared" si="12"/>
        <v>1</v>
      </c>
      <c r="K79" s="23">
        <f t="shared" si="7"/>
        <v>0.31769834965330868</v>
      </c>
      <c r="L79" s="10">
        <f t="shared" si="13"/>
        <v>309.91474008680262</v>
      </c>
      <c r="M79" s="50"/>
    </row>
    <row r="80" spans="1:13" s="1" customFormat="1" ht="15.45" customHeight="1">
      <c r="A80" s="16" t="s">
        <v>97</v>
      </c>
      <c r="B80" s="17">
        <v>3434</v>
      </c>
      <c r="C80" s="17">
        <f t="shared" si="8"/>
        <v>858.5</v>
      </c>
      <c r="D80" s="10">
        <v>1.25</v>
      </c>
      <c r="E80" s="22">
        <f t="shared" si="9"/>
        <v>4292.5</v>
      </c>
      <c r="F80" s="45">
        <v>1.25</v>
      </c>
      <c r="G80" s="23">
        <f t="shared" si="10"/>
        <v>4292.5</v>
      </c>
      <c r="H80" s="24">
        <f t="shared" si="11"/>
        <v>0</v>
      </c>
      <c r="I80" s="24">
        <v>4</v>
      </c>
      <c r="J80" s="24">
        <f t="shared" si="12"/>
        <v>1</v>
      </c>
      <c r="K80" s="23">
        <f t="shared" si="7"/>
        <v>0.31769834965330868</v>
      </c>
      <c r="L80" s="10">
        <f t="shared" si="13"/>
        <v>272.74403317736551</v>
      </c>
      <c r="M80" s="50"/>
    </row>
    <row r="81" spans="1:13" s="1" customFormat="1" ht="15.45" customHeight="1">
      <c r="A81" s="16" t="s">
        <v>113</v>
      </c>
      <c r="B81" s="17">
        <v>4294</v>
      </c>
      <c r="C81" s="17">
        <f t="shared" si="8"/>
        <v>1073.5</v>
      </c>
      <c r="D81" s="10">
        <v>1.25</v>
      </c>
      <c r="E81" s="22">
        <f t="shared" si="9"/>
        <v>5367.5</v>
      </c>
      <c r="F81" s="45">
        <v>1.25</v>
      </c>
      <c r="G81" s="23">
        <f t="shared" si="10"/>
        <v>5367.5</v>
      </c>
      <c r="H81" s="24">
        <f t="shared" si="11"/>
        <v>0</v>
      </c>
      <c r="I81" s="24">
        <v>4</v>
      </c>
      <c r="J81" s="24">
        <f t="shared" si="12"/>
        <v>1</v>
      </c>
      <c r="K81" s="23">
        <f t="shared" si="7"/>
        <v>0.31769834965330868</v>
      </c>
      <c r="L81" s="10">
        <f t="shared" si="13"/>
        <v>341.04917835282686</v>
      </c>
      <c r="M81" s="50"/>
    </row>
    <row r="82" spans="1:13" s="1" customFormat="1" ht="15.45" customHeight="1">
      <c r="A82" s="16" t="s">
        <v>101</v>
      </c>
      <c r="B82" s="17">
        <v>4588</v>
      </c>
      <c r="C82" s="17">
        <f t="shared" si="8"/>
        <v>1147</v>
      </c>
      <c r="D82" s="10">
        <v>1.25</v>
      </c>
      <c r="E82" s="22">
        <f t="shared" si="9"/>
        <v>5735</v>
      </c>
      <c r="F82" s="45">
        <v>1.25</v>
      </c>
      <c r="G82" s="23">
        <f t="shared" si="10"/>
        <v>5735</v>
      </c>
      <c r="H82" s="24">
        <f t="shared" si="11"/>
        <v>0</v>
      </c>
      <c r="I82" s="24">
        <v>4</v>
      </c>
      <c r="J82" s="24">
        <f t="shared" si="12"/>
        <v>1</v>
      </c>
      <c r="K82" s="23">
        <f t="shared" si="7"/>
        <v>0.31769834965330868</v>
      </c>
      <c r="L82" s="10">
        <f t="shared" si="13"/>
        <v>364.40000705234507</v>
      </c>
      <c r="M82" s="50"/>
    </row>
    <row r="83" spans="1:13" s="1" customFormat="1" ht="15.45" customHeight="1">
      <c r="A83" s="16" t="s">
        <v>206</v>
      </c>
      <c r="B83" s="17">
        <v>3657</v>
      </c>
      <c r="C83" s="17">
        <f t="shared" si="8"/>
        <v>914.25</v>
      </c>
      <c r="D83" s="10">
        <v>1.25</v>
      </c>
      <c r="E83" s="22">
        <f t="shared" si="9"/>
        <v>4571.25</v>
      </c>
      <c r="F83" s="45">
        <v>1.25</v>
      </c>
      <c r="G83" s="23">
        <f t="shared" si="10"/>
        <v>4571.25</v>
      </c>
      <c r="H83" s="24">
        <f t="shared" si="11"/>
        <v>0</v>
      </c>
      <c r="I83" s="24">
        <v>4</v>
      </c>
      <c r="J83" s="24">
        <f t="shared" si="12"/>
        <v>1</v>
      </c>
      <c r="K83" s="23">
        <f t="shared" si="7"/>
        <v>0.31769834965330868</v>
      </c>
      <c r="L83" s="10">
        <f t="shared" si="13"/>
        <v>290.45571617053747</v>
      </c>
      <c r="M83" s="50"/>
    </row>
    <row r="84" spans="1:13" s="1" customFormat="1" ht="15.45" customHeight="1">
      <c r="A84" s="16" t="s">
        <v>37</v>
      </c>
      <c r="B84" s="17">
        <v>6385</v>
      </c>
      <c r="C84" s="17">
        <f t="shared" si="8"/>
        <v>1596.25</v>
      </c>
      <c r="D84" s="10">
        <v>1.25</v>
      </c>
      <c r="E84" s="22">
        <f t="shared" si="9"/>
        <v>7981.25</v>
      </c>
      <c r="F84" s="45">
        <v>1.25</v>
      </c>
      <c r="G84" s="23">
        <f t="shared" si="10"/>
        <v>7981.25</v>
      </c>
      <c r="H84" s="24">
        <f t="shared" si="11"/>
        <v>0</v>
      </c>
      <c r="I84" s="24">
        <v>4</v>
      </c>
      <c r="J84" s="24">
        <f t="shared" si="12"/>
        <v>1</v>
      </c>
      <c r="K84" s="23">
        <f t="shared" si="7"/>
        <v>0.31769834965330868</v>
      </c>
      <c r="L84" s="10">
        <f t="shared" si="13"/>
        <v>507.12599063409397</v>
      </c>
      <c r="M84" s="50"/>
    </row>
    <row r="85" spans="1:13" s="1" customFormat="1" ht="15.45" customHeight="1">
      <c r="A85" s="16" t="s">
        <v>230</v>
      </c>
      <c r="B85" s="17">
        <v>2670</v>
      </c>
      <c r="C85" s="17">
        <f t="shared" si="8"/>
        <v>667.5</v>
      </c>
      <c r="D85" s="10">
        <v>1.25</v>
      </c>
      <c r="E85" s="22">
        <f t="shared" si="9"/>
        <v>3337.5</v>
      </c>
      <c r="F85" s="45">
        <v>1.25</v>
      </c>
      <c r="G85" s="23">
        <f t="shared" si="10"/>
        <v>3337.5</v>
      </c>
      <c r="H85" s="24">
        <f t="shared" si="11"/>
        <v>0</v>
      </c>
      <c r="I85" s="24">
        <v>4</v>
      </c>
      <c r="J85" s="24">
        <f t="shared" si="12"/>
        <v>1</v>
      </c>
      <c r="K85" s="23">
        <f t="shared" si="7"/>
        <v>0.31769834965330868</v>
      </c>
      <c r="L85" s="10">
        <f t="shared" si="13"/>
        <v>212.06364839358355</v>
      </c>
      <c r="M85" s="50"/>
    </row>
    <row r="86" spans="1:13" s="1" customFormat="1" ht="15.45" customHeight="1">
      <c r="A86" s="16" t="s">
        <v>126</v>
      </c>
      <c r="B86" s="17">
        <v>3874</v>
      </c>
      <c r="C86" s="17">
        <f t="shared" si="8"/>
        <v>968.5</v>
      </c>
      <c r="D86" s="10">
        <v>1.25</v>
      </c>
      <c r="E86" s="22">
        <f t="shared" si="9"/>
        <v>4842.5</v>
      </c>
      <c r="F86" s="45">
        <v>1.25</v>
      </c>
      <c r="G86" s="23">
        <f t="shared" si="10"/>
        <v>4842.5</v>
      </c>
      <c r="H86" s="24">
        <f t="shared" si="11"/>
        <v>0</v>
      </c>
      <c r="I86" s="24">
        <v>4</v>
      </c>
      <c r="J86" s="24">
        <f t="shared" si="12"/>
        <v>1</v>
      </c>
      <c r="K86" s="23">
        <f t="shared" si="7"/>
        <v>0.31769834965330868</v>
      </c>
      <c r="L86" s="10">
        <f t="shared" si="13"/>
        <v>307.69085163922944</v>
      </c>
      <c r="M86" s="50"/>
    </row>
    <row r="87" spans="1:13" s="1" customFormat="1" ht="15.45" customHeight="1">
      <c r="A87" s="16" t="s">
        <v>247</v>
      </c>
      <c r="B87" s="17">
        <v>4182</v>
      </c>
      <c r="C87" s="17">
        <f t="shared" si="8"/>
        <v>1045.5</v>
      </c>
      <c r="D87" s="10">
        <v>1.25</v>
      </c>
      <c r="E87" s="22">
        <f t="shared" si="9"/>
        <v>5227.5</v>
      </c>
      <c r="F87" s="45">
        <v>1.25</v>
      </c>
      <c r="G87" s="23">
        <f t="shared" si="10"/>
        <v>5227.5</v>
      </c>
      <c r="H87" s="24">
        <f t="shared" si="11"/>
        <v>0</v>
      </c>
      <c r="I87" s="24">
        <v>4</v>
      </c>
      <c r="J87" s="24">
        <f t="shared" si="12"/>
        <v>1</v>
      </c>
      <c r="K87" s="23">
        <f t="shared" si="7"/>
        <v>0.31769834965330868</v>
      </c>
      <c r="L87" s="10">
        <f t="shared" si="13"/>
        <v>332.15362456253422</v>
      </c>
      <c r="M87" s="50"/>
    </row>
    <row r="88" spans="1:13" s="1" customFormat="1" ht="15.45" customHeight="1">
      <c r="A88" s="16" t="s">
        <v>67</v>
      </c>
      <c r="B88" s="17">
        <v>3996</v>
      </c>
      <c r="C88" s="17">
        <f t="shared" si="8"/>
        <v>999</v>
      </c>
      <c r="D88" s="10">
        <v>1.25</v>
      </c>
      <c r="E88" s="22">
        <f t="shared" si="9"/>
        <v>4995</v>
      </c>
      <c r="F88" s="45">
        <v>1.25</v>
      </c>
      <c r="G88" s="23">
        <f t="shared" si="10"/>
        <v>4995</v>
      </c>
      <c r="H88" s="24">
        <f t="shared" si="11"/>
        <v>0</v>
      </c>
      <c r="I88" s="24">
        <v>4</v>
      </c>
      <c r="J88" s="24">
        <f t="shared" si="12"/>
        <v>1</v>
      </c>
      <c r="K88" s="23">
        <f t="shared" si="7"/>
        <v>0.31769834965330868</v>
      </c>
      <c r="L88" s="10">
        <f t="shared" si="13"/>
        <v>317.38065130365538</v>
      </c>
      <c r="M88" s="50"/>
    </row>
    <row r="89" spans="1:13" s="1" customFormat="1" ht="15.45" customHeight="1">
      <c r="A89" s="16" t="s">
        <v>88</v>
      </c>
      <c r="B89" s="17">
        <v>6106</v>
      </c>
      <c r="C89" s="17">
        <f t="shared" si="8"/>
        <v>1526.5</v>
      </c>
      <c r="D89" s="10">
        <v>1.25</v>
      </c>
      <c r="E89" s="22">
        <f t="shared" si="9"/>
        <v>7632.5</v>
      </c>
      <c r="F89" s="45">
        <v>1.25</v>
      </c>
      <c r="G89" s="23">
        <f t="shared" si="10"/>
        <v>7632.5</v>
      </c>
      <c r="H89" s="24">
        <f t="shared" si="11"/>
        <v>0</v>
      </c>
      <c r="I89" s="24">
        <v>4</v>
      </c>
      <c r="J89" s="24">
        <f t="shared" si="12"/>
        <v>1</v>
      </c>
      <c r="K89" s="23">
        <f t="shared" si="7"/>
        <v>0.31769834965330868</v>
      </c>
      <c r="L89" s="10">
        <f t="shared" si="13"/>
        <v>484.96653074577569</v>
      </c>
      <c r="M89" s="50"/>
    </row>
    <row r="90" spans="1:13" s="1" customFormat="1" ht="15.45" customHeight="1">
      <c r="A90" s="16" t="s">
        <v>183</v>
      </c>
      <c r="B90" s="17">
        <v>4189</v>
      </c>
      <c r="C90" s="17">
        <f t="shared" si="8"/>
        <v>1047.25</v>
      </c>
      <c r="D90" s="10">
        <v>1.25</v>
      </c>
      <c r="E90" s="22">
        <f t="shared" si="9"/>
        <v>5236.25</v>
      </c>
      <c r="F90" s="45">
        <v>1.25</v>
      </c>
      <c r="G90" s="23">
        <f t="shared" si="10"/>
        <v>5236.25</v>
      </c>
      <c r="H90" s="24">
        <f t="shared" si="11"/>
        <v>0</v>
      </c>
      <c r="I90" s="24">
        <v>4</v>
      </c>
      <c r="J90" s="24">
        <f t="shared" si="12"/>
        <v>1</v>
      </c>
      <c r="K90" s="23">
        <f t="shared" si="7"/>
        <v>0.31769834965330868</v>
      </c>
      <c r="L90" s="10">
        <f t="shared" si="13"/>
        <v>332.70959667442753</v>
      </c>
      <c r="M90" s="50"/>
    </row>
    <row r="91" spans="1:13" s="1" customFormat="1" ht="15.45" customHeight="1">
      <c r="A91" s="16" t="s">
        <v>305</v>
      </c>
      <c r="B91" s="17">
        <v>1700</v>
      </c>
      <c r="C91" s="17">
        <f t="shared" si="8"/>
        <v>425</v>
      </c>
      <c r="D91" s="10">
        <v>1.25</v>
      </c>
      <c r="E91" s="22">
        <f t="shared" si="9"/>
        <v>2125</v>
      </c>
      <c r="F91" s="45">
        <v>1.25</v>
      </c>
      <c r="G91" s="23">
        <f t="shared" si="10"/>
        <v>2125</v>
      </c>
      <c r="H91" s="24">
        <f t="shared" si="11"/>
        <v>0</v>
      </c>
      <c r="I91" s="24">
        <v>4</v>
      </c>
      <c r="J91" s="24">
        <f t="shared" si="12"/>
        <v>1</v>
      </c>
      <c r="K91" s="23">
        <f t="shared" si="7"/>
        <v>0.31769834965330868</v>
      </c>
      <c r="L91" s="10">
        <f t="shared" si="13"/>
        <v>135.02179860265619</v>
      </c>
      <c r="M91" s="50"/>
    </row>
    <row r="92" spans="1:13" s="1" customFormat="1" ht="15.45" customHeight="1">
      <c r="A92" s="16" t="s">
        <v>236</v>
      </c>
      <c r="B92" s="17">
        <v>6303</v>
      </c>
      <c r="C92" s="17">
        <f t="shared" si="8"/>
        <v>1575.75</v>
      </c>
      <c r="D92" s="10">
        <v>1.25</v>
      </c>
      <c r="E92" s="22">
        <f t="shared" si="9"/>
        <v>7878.75</v>
      </c>
      <c r="F92" s="45">
        <v>1.25</v>
      </c>
      <c r="G92" s="23">
        <f t="shared" si="10"/>
        <v>7878.75</v>
      </c>
      <c r="H92" s="24">
        <f t="shared" si="11"/>
        <v>0</v>
      </c>
      <c r="I92" s="24">
        <v>4</v>
      </c>
      <c r="J92" s="24">
        <f t="shared" si="12"/>
        <v>1</v>
      </c>
      <c r="K92" s="23">
        <f t="shared" si="7"/>
        <v>0.31769834965330868</v>
      </c>
      <c r="L92" s="10">
        <f t="shared" si="13"/>
        <v>500.61317446620114</v>
      </c>
      <c r="M92" s="50"/>
    </row>
    <row r="93" spans="1:13" s="1" customFormat="1" ht="15.45" customHeight="1">
      <c r="A93" s="16" t="s">
        <v>306</v>
      </c>
      <c r="B93" s="17">
        <v>3762</v>
      </c>
      <c r="C93" s="17">
        <f t="shared" si="8"/>
        <v>940.5</v>
      </c>
      <c r="D93" s="10">
        <v>1.25</v>
      </c>
      <c r="E93" s="22">
        <f t="shared" si="9"/>
        <v>4702.5</v>
      </c>
      <c r="F93" s="45">
        <v>1.25</v>
      </c>
      <c r="G93" s="23">
        <f t="shared" si="10"/>
        <v>4702.5</v>
      </c>
      <c r="H93" s="24">
        <f t="shared" si="11"/>
        <v>0</v>
      </c>
      <c r="I93" s="24">
        <v>4</v>
      </c>
      <c r="J93" s="24">
        <f t="shared" si="12"/>
        <v>1</v>
      </c>
      <c r="K93" s="23">
        <f t="shared" si="7"/>
        <v>0.31769834965330868</v>
      </c>
      <c r="L93" s="10">
        <f t="shared" si="13"/>
        <v>298.7952978489368</v>
      </c>
      <c r="M93" s="50"/>
    </row>
    <row r="94" spans="1:13" s="1" customFormat="1" ht="15.45" customHeight="1">
      <c r="A94" s="16" t="s">
        <v>163</v>
      </c>
      <c r="B94" s="17">
        <v>2277</v>
      </c>
      <c r="C94" s="17">
        <f t="shared" si="8"/>
        <v>569.25</v>
      </c>
      <c r="D94" s="10">
        <v>1.25</v>
      </c>
      <c r="E94" s="22">
        <f t="shared" si="9"/>
        <v>2846.25</v>
      </c>
      <c r="F94" s="45">
        <v>1.25</v>
      </c>
      <c r="G94" s="23">
        <f t="shared" si="10"/>
        <v>2846.25</v>
      </c>
      <c r="H94" s="24">
        <f t="shared" si="11"/>
        <v>0</v>
      </c>
      <c r="I94" s="24">
        <v>4</v>
      </c>
      <c r="J94" s="24">
        <f t="shared" si="12"/>
        <v>1</v>
      </c>
      <c r="K94" s="23">
        <f t="shared" si="7"/>
        <v>0.31769834965330868</v>
      </c>
      <c r="L94" s="10">
        <f t="shared" si="13"/>
        <v>180.84978554014597</v>
      </c>
      <c r="M94" s="50"/>
    </row>
    <row r="95" spans="1:13" s="1" customFormat="1" ht="15.45" customHeight="1">
      <c r="A95" s="16" t="s">
        <v>147</v>
      </c>
      <c r="B95" s="17">
        <v>3266</v>
      </c>
      <c r="C95" s="17">
        <f t="shared" si="8"/>
        <v>816.5</v>
      </c>
      <c r="D95" s="10">
        <v>1.25</v>
      </c>
      <c r="E95" s="22">
        <f t="shared" si="9"/>
        <v>4082.5</v>
      </c>
      <c r="F95" s="45">
        <v>0</v>
      </c>
      <c r="G95" s="23">
        <f t="shared" si="10"/>
        <v>0</v>
      </c>
      <c r="H95" s="24">
        <f t="shared" si="11"/>
        <v>4082.5</v>
      </c>
      <c r="I95" s="24">
        <v>4</v>
      </c>
      <c r="J95" s="24">
        <f t="shared" si="12"/>
        <v>0</v>
      </c>
      <c r="K95" s="23">
        <f t="shared" si="7"/>
        <v>0</v>
      </c>
      <c r="L95" s="10">
        <f t="shared" si="13"/>
        <v>0</v>
      </c>
      <c r="M95" s="50"/>
    </row>
    <row r="96" spans="1:13" s="1" customFormat="1" ht="15.45" customHeight="1">
      <c r="A96" s="16" t="s">
        <v>15</v>
      </c>
      <c r="B96" s="17">
        <v>7383</v>
      </c>
      <c r="C96" s="17">
        <f t="shared" si="8"/>
        <v>1845.75</v>
      </c>
      <c r="D96" s="10">
        <v>1.25</v>
      </c>
      <c r="E96" s="22">
        <f t="shared" si="9"/>
        <v>9228.75</v>
      </c>
      <c r="F96" s="45">
        <v>1.25</v>
      </c>
      <c r="G96" s="23">
        <f t="shared" si="10"/>
        <v>9228.75</v>
      </c>
      <c r="H96" s="24">
        <f t="shared" si="11"/>
        <v>0</v>
      </c>
      <c r="I96" s="24">
        <v>4</v>
      </c>
      <c r="J96" s="24">
        <f t="shared" si="12"/>
        <v>1</v>
      </c>
      <c r="K96" s="23">
        <f t="shared" si="7"/>
        <v>0.31769834965330868</v>
      </c>
      <c r="L96" s="10">
        <f t="shared" si="13"/>
        <v>586.39172887259451</v>
      </c>
      <c r="M96" s="50"/>
    </row>
    <row r="97" spans="1:13" s="1" customFormat="1" ht="15.45" customHeight="1">
      <c r="A97" s="16" t="s">
        <v>109</v>
      </c>
      <c r="B97" s="17">
        <v>4099</v>
      </c>
      <c r="C97" s="17">
        <f t="shared" si="8"/>
        <v>1024.75</v>
      </c>
      <c r="D97" s="10">
        <v>1.25</v>
      </c>
      <c r="E97" s="22">
        <f t="shared" si="9"/>
        <v>5123.75</v>
      </c>
      <c r="F97" s="45">
        <v>1.25</v>
      </c>
      <c r="G97" s="23">
        <f t="shared" si="10"/>
        <v>5123.75</v>
      </c>
      <c r="H97" s="24">
        <f t="shared" si="11"/>
        <v>0</v>
      </c>
      <c r="I97" s="24">
        <v>4</v>
      </c>
      <c r="J97" s="24">
        <f t="shared" si="12"/>
        <v>1</v>
      </c>
      <c r="K97" s="23">
        <f t="shared" si="7"/>
        <v>0.31769834965330868</v>
      </c>
      <c r="L97" s="10">
        <f t="shared" si="13"/>
        <v>325.56138380722808</v>
      </c>
      <c r="M97" s="50"/>
    </row>
    <row r="98" spans="1:13" s="1" customFormat="1" ht="15.45" customHeight="1">
      <c r="A98" s="16" t="s">
        <v>209</v>
      </c>
      <c r="B98" s="17">
        <v>3245</v>
      </c>
      <c r="C98" s="17">
        <f t="shared" si="8"/>
        <v>811.25</v>
      </c>
      <c r="D98" s="10">
        <v>1.25</v>
      </c>
      <c r="E98" s="22">
        <f t="shared" si="9"/>
        <v>4056.25</v>
      </c>
      <c r="F98" s="45">
        <v>1.25</v>
      </c>
      <c r="G98" s="23">
        <f t="shared" si="10"/>
        <v>4056.25</v>
      </c>
      <c r="H98" s="24">
        <f t="shared" si="11"/>
        <v>0</v>
      </c>
      <c r="I98" s="24">
        <v>4</v>
      </c>
      <c r="J98" s="24">
        <f t="shared" si="12"/>
        <v>1</v>
      </c>
      <c r="K98" s="23">
        <f t="shared" si="7"/>
        <v>0.31769834965330868</v>
      </c>
      <c r="L98" s="10">
        <f t="shared" si="13"/>
        <v>257.73278615624668</v>
      </c>
      <c r="M98" s="50"/>
    </row>
    <row r="99" spans="1:13" s="1" customFormat="1" ht="15.45" customHeight="1">
      <c r="A99" s="16" t="s">
        <v>81</v>
      </c>
      <c r="B99" s="17">
        <v>5099</v>
      </c>
      <c r="C99" s="17">
        <f t="shared" si="8"/>
        <v>1274.75</v>
      </c>
      <c r="D99" s="10">
        <v>1.25</v>
      </c>
      <c r="E99" s="22">
        <f t="shared" si="9"/>
        <v>6373.75</v>
      </c>
      <c r="F99" s="45">
        <v>1.25</v>
      </c>
      <c r="G99" s="23">
        <f t="shared" si="10"/>
        <v>6373.75</v>
      </c>
      <c r="H99" s="24">
        <f t="shared" si="11"/>
        <v>0</v>
      </c>
      <c r="I99" s="24">
        <v>4</v>
      </c>
      <c r="J99" s="24">
        <f t="shared" si="12"/>
        <v>1</v>
      </c>
      <c r="K99" s="23">
        <f t="shared" si="7"/>
        <v>0.31769834965330868</v>
      </c>
      <c r="L99" s="10">
        <f t="shared" si="13"/>
        <v>404.98597122055526</v>
      </c>
      <c r="M99" s="50"/>
    </row>
    <row r="100" spans="1:13" s="1" customFormat="1" ht="15.45" customHeight="1">
      <c r="A100" s="16" t="s">
        <v>152</v>
      </c>
      <c r="B100" s="17">
        <v>3411</v>
      </c>
      <c r="C100" s="17">
        <f t="shared" si="8"/>
        <v>852.75</v>
      </c>
      <c r="D100" s="10">
        <v>1.25</v>
      </c>
      <c r="E100" s="22">
        <f t="shared" si="9"/>
        <v>4263.75</v>
      </c>
      <c r="F100" s="45">
        <v>1.25</v>
      </c>
      <c r="G100" s="23">
        <f t="shared" si="10"/>
        <v>4263.75</v>
      </c>
      <c r="H100" s="24">
        <f t="shared" si="11"/>
        <v>0</v>
      </c>
      <c r="I100" s="24">
        <v>4</v>
      </c>
      <c r="J100" s="24">
        <f t="shared" si="12"/>
        <v>1</v>
      </c>
      <c r="K100" s="23">
        <f t="shared" si="7"/>
        <v>0.31769834965330868</v>
      </c>
      <c r="L100" s="10">
        <f t="shared" si="13"/>
        <v>270.91726766685895</v>
      </c>
      <c r="M100" s="50"/>
    </row>
    <row r="101" spans="1:13" s="1" customFormat="1" ht="15.45" customHeight="1">
      <c r="A101" s="16" t="s">
        <v>142</v>
      </c>
      <c r="B101" s="17">
        <v>3961</v>
      </c>
      <c r="C101" s="17">
        <f t="shared" si="8"/>
        <v>990.25</v>
      </c>
      <c r="D101" s="10">
        <v>1.25</v>
      </c>
      <c r="E101" s="22">
        <f t="shared" si="9"/>
        <v>4951.25</v>
      </c>
      <c r="F101" s="45">
        <v>1.25</v>
      </c>
      <c r="G101" s="23">
        <f t="shared" si="10"/>
        <v>4951.25</v>
      </c>
      <c r="H101" s="24">
        <f t="shared" si="11"/>
        <v>0</v>
      </c>
      <c r="I101" s="24">
        <v>4</v>
      </c>
      <c r="J101" s="24">
        <f t="shared" si="12"/>
        <v>1</v>
      </c>
      <c r="K101" s="23">
        <f t="shared" si="7"/>
        <v>0.31769834965330868</v>
      </c>
      <c r="L101" s="10">
        <f t="shared" si="13"/>
        <v>314.60079074418894</v>
      </c>
      <c r="M101" s="50"/>
    </row>
    <row r="102" spans="1:13" s="1" customFormat="1" ht="15.45" customHeight="1">
      <c r="A102" s="16" t="s">
        <v>148</v>
      </c>
      <c r="B102" s="17">
        <v>2691</v>
      </c>
      <c r="C102" s="17">
        <f t="shared" si="8"/>
        <v>672.75</v>
      </c>
      <c r="D102" s="10">
        <v>1.25</v>
      </c>
      <c r="E102" s="22">
        <f t="shared" si="9"/>
        <v>3363.75</v>
      </c>
      <c r="F102" s="45">
        <v>1.25</v>
      </c>
      <c r="G102" s="23">
        <f t="shared" si="10"/>
        <v>3363.75</v>
      </c>
      <c r="H102" s="24">
        <f t="shared" si="11"/>
        <v>0</v>
      </c>
      <c r="I102" s="24">
        <v>4</v>
      </c>
      <c r="J102" s="24">
        <f t="shared" si="12"/>
        <v>1</v>
      </c>
      <c r="K102" s="23">
        <f t="shared" si="7"/>
        <v>0.31769834965330868</v>
      </c>
      <c r="L102" s="10">
        <f t="shared" si="13"/>
        <v>213.73156472926343</v>
      </c>
      <c r="M102" s="50"/>
    </row>
    <row r="103" spans="1:13" s="1" customFormat="1" ht="15.45" customHeight="1">
      <c r="A103" s="16" t="s">
        <v>59</v>
      </c>
      <c r="B103" s="17">
        <v>5513</v>
      </c>
      <c r="C103" s="17">
        <f t="shared" si="8"/>
        <v>1378.25</v>
      </c>
      <c r="D103" s="10">
        <v>1.25</v>
      </c>
      <c r="E103" s="22">
        <f t="shared" si="9"/>
        <v>6891.25</v>
      </c>
      <c r="F103" s="45">
        <v>1.25</v>
      </c>
      <c r="G103" s="23">
        <f t="shared" si="10"/>
        <v>6891.25</v>
      </c>
      <c r="H103" s="24">
        <f t="shared" si="11"/>
        <v>0</v>
      </c>
      <c r="I103" s="24">
        <v>4</v>
      </c>
      <c r="J103" s="24">
        <f t="shared" si="12"/>
        <v>1</v>
      </c>
      <c r="K103" s="23">
        <f t="shared" si="7"/>
        <v>0.31769834965330868</v>
      </c>
      <c r="L103" s="10">
        <f t="shared" si="13"/>
        <v>437.86775040967268</v>
      </c>
      <c r="M103" s="50"/>
    </row>
    <row r="104" spans="1:13" s="1" customFormat="1" ht="15.45" customHeight="1">
      <c r="A104" s="16" t="s">
        <v>272</v>
      </c>
      <c r="B104" s="17">
        <v>2595</v>
      </c>
      <c r="C104" s="17">
        <f t="shared" si="8"/>
        <v>648.75</v>
      </c>
      <c r="D104" s="10">
        <v>1.25</v>
      </c>
      <c r="E104" s="22">
        <f t="shared" si="9"/>
        <v>3243.75</v>
      </c>
      <c r="F104" s="45">
        <v>1.25</v>
      </c>
      <c r="G104" s="23">
        <f t="shared" si="10"/>
        <v>3243.75</v>
      </c>
      <c r="H104" s="24">
        <f t="shared" si="11"/>
        <v>0</v>
      </c>
      <c r="I104" s="24">
        <v>4</v>
      </c>
      <c r="J104" s="24">
        <f t="shared" si="12"/>
        <v>1</v>
      </c>
      <c r="K104" s="23">
        <f t="shared" si="7"/>
        <v>0.31769834965330868</v>
      </c>
      <c r="L104" s="10">
        <f t="shared" si="13"/>
        <v>206.10680433758401</v>
      </c>
      <c r="M104" s="50"/>
    </row>
    <row r="105" spans="1:13" s="1" customFormat="1" ht="15.45" customHeight="1">
      <c r="A105" s="16" t="s">
        <v>31</v>
      </c>
      <c r="B105" s="17">
        <v>5668</v>
      </c>
      <c r="C105" s="17">
        <f t="shared" si="8"/>
        <v>1417</v>
      </c>
      <c r="D105" s="10">
        <v>1.25</v>
      </c>
      <c r="E105" s="22">
        <f t="shared" si="9"/>
        <v>7085</v>
      </c>
      <c r="F105" s="45">
        <v>1.25</v>
      </c>
      <c r="G105" s="23">
        <f t="shared" si="10"/>
        <v>7085</v>
      </c>
      <c r="H105" s="24">
        <f t="shared" si="11"/>
        <v>0</v>
      </c>
      <c r="I105" s="24">
        <v>4</v>
      </c>
      <c r="J105" s="24">
        <f t="shared" si="12"/>
        <v>1</v>
      </c>
      <c r="K105" s="23">
        <f t="shared" si="7"/>
        <v>0.31769834965330868</v>
      </c>
      <c r="L105" s="10">
        <f t="shared" si="13"/>
        <v>450.17856145873839</v>
      </c>
      <c r="M105" s="50"/>
    </row>
    <row r="106" spans="1:13" s="1" customFormat="1" ht="15.45" customHeight="1">
      <c r="A106" s="16" t="s">
        <v>16</v>
      </c>
      <c r="B106" s="17">
        <v>8378</v>
      </c>
      <c r="C106" s="17">
        <f t="shared" si="8"/>
        <v>2094.5</v>
      </c>
      <c r="D106" s="10">
        <v>1.25</v>
      </c>
      <c r="E106" s="22">
        <f t="shared" si="9"/>
        <v>10472.5</v>
      </c>
      <c r="F106" s="45">
        <v>1.25</v>
      </c>
      <c r="G106" s="23">
        <f t="shared" si="10"/>
        <v>10472.5</v>
      </c>
      <c r="H106" s="24">
        <f t="shared" si="11"/>
        <v>0</v>
      </c>
      <c r="I106" s="24">
        <v>4</v>
      </c>
      <c r="J106" s="24">
        <f t="shared" si="12"/>
        <v>1</v>
      </c>
      <c r="K106" s="23">
        <f t="shared" si="7"/>
        <v>0.31769834965330868</v>
      </c>
      <c r="L106" s="10">
        <f t="shared" si="13"/>
        <v>665.41919334885506</v>
      </c>
      <c r="M106" s="50"/>
    </row>
    <row r="107" spans="1:13" s="1" customFormat="1" ht="15.45" customHeight="1">
      <c r="A107" s="16" t="s">
        <v>276</v>
      </c>
      <c r="B107" s="17">
        <v>2408</v>
      </c>
      <c r="C107" s="17">
        <f t="shared" si="8"/>
        <v>602</v>
      </c>
      <c r="D107" s="10">
        <v>1.25</v>
      </c>
      <c r="E107" s="22">
        <f t="shared" si="9"/>
        <v>3010</v>
      </c>
      <c r="F107" s="45">
        <v>0</v>
      </c>
      <c r="G107" s="23">
        <f t="shared" si="10"/>
        <v>0</v>
      </c>
      <c r="H107" s="24">
        <f t="shared" si="11"/>
        <v>3010</v>
      </c>
      <c r="I107" s="24">
        <v>4</v>
      </c>
      <c r="J107" s="24">
        <f t="shared" si="12"/>
        <v>0</v>
      </c>
      <c r="K107" s="23">
        <f t="shared" si="7"/>
        <v>0</v>
      </c>
      <c r="L107" s="10">
        <f t="shared" si="13"/>
        <v>0</v>
      </c>
      <c r="M107" s="50"/>
    </row>
    <row r="108" spans="1:13" s="1" customFormat="1" ht="15.45" customHeight="1">
      <c r="A108" s="16" t="s">
        <v>14</v>
      </c>
      <c r="B108" s="17">
        <v>9250</v>
      </c>
      <c r="C108" s="17">
        <f t="shared" si="8"/>
        <v>2312.5</v>
      </c>
      <c r="D108" s="10">
        <v>1.25</v>
      </c>
      <c r="E108" s="22">
        <f t="shared" si="9"/>
        <v>11562.5</v>
      </c>
      <c r="F108" s="45">
        <v>1.25</v>
      </c>
      <c r="G108" s="23">
        <f t="shared" si="10"/>
        <v>11562.5</v>
      </c>
      <c r="H108" s="24">
        <f t="shared" si="11"/>
        <v>0</v>
      </c>
      <c r="I108" s="24">
        <v>4</v>
      </c>
      <c r="J108" s="24">
        <f t="shared" si="12"/>
        <v>1</v>
      </c>
      <c r="K108" s="23">
        <f t="shared" si="7"/>
        <v>0.31769834965330868</v>
      </c>
      <c r="L108" s="10">
        <f t="shared" si="13"/>
        <v>734.67743357327629</v>
      </c>
      <c r="M108" s="50"/>
    </row>
    <row r="109" spans="1:13" s="1" customFormat="1" ht="15.45" customHeight="1">
      <c r="A109" s="16" t="s">
        <v>39</v>
      </c>
      <c r="B109" s="17">
        <v>4795</v>
      </c>
      <c r="C109" s="17">
        <f t="shared" si="8"/>
        <v>1198.75</v>
      </c>
      <c r="D109" s="10">
        <v>1.25</v>
      </c>
      <c r="E109" s="22">
        <f t="shared" si="9"/>
        <v>5993.75</v>
      </c>
      <c r="F109" s="45">
        <v>1.25</v>
      </c>
      <c r="G109" s="23">
        <f t="shared" si="10"/>
        <v>5993.75</v>
      </c>
      <c r="H109" s="24">
        <f t="shared" si="11"/>
        <v>0</v>
      </c>
      <c r="I109" s="24">
        <v>4</v>
      </c>
      <c r="J109" s="24">
        <f t="shared" si="12"/>
        <v>1</v>
      </c>
      <c r="K109" s="23">
        <f t="shared" si="7"/>
        <v>0.31769834965330868</v>
      </c>
      <c r="L109" s="10">
        <f t="shared" si="13"/>
        <v>380.84089664690379</v>
      </c>
      <c r="M109" s="50"/>
    </row>
    <row r="110" spans="1:13" s="1" customFormat="1" ht="15.45" customHeight="1">
      <c r="A110" s="16" t="s">
        <v>56</v>
      </c>
      <c r="B110" s="17">
        <v>5777</v>
      </c>
      <c r="C110" s="17">
        <f t="shared" si="8"/>
        <v>1444.25</v>
      </c>
      <c r="D110" s="10">
        <v>1.25</v>
      </c>
      <c r="E110" s="22">
        <f t="shared" si="9"/>
        <v>7221.25</v>
      </c>
      <c r="F110" s="45">
        <v>1.25</v>
      </c>
      <c r="G110" s="23">
        <f t="shared" si="10"/>
        <v>7221.25</v>
      </c>
      <c r="H110" s="24">
        <f t="shared" si="11"/>
        <v>0</v>
      </c>
      <c r="I110" s="24">
        <v>4</v>
      </c>
      <c r="J110" s="24">
        <f t="shared" si="12"/>
        <v>1</v>
      </c>
      <c r="K110" s="23">
        <f t="shared" si="7"/>
        <v>0.31769834965330868</v>
      </c>
      <c r="L110" s="10">
        <f t="shared" si="13"/>
        <v>458.83584148679108</v>
      </c>
      <c r="M110" s="50"/>
    </row>
    <row r="111" spans="1:13" s="1" customFormat="1" ht="15.45" customHeight="1">
      <c r="A111" s="16" t="s">
        <v>140</v>
      </c>
      <c r="B111" s="17">
        <v>2581</v>
      </c>
      <c r="C111" s="17">
        <f t="shared" si="8"/>
        <v>645.25</v>
      </c>
      <c r="D111" s="10">
        <v>1.25</v>
      </c>
      <c r="E111" s="22">
        <f t="shared" si="9"/>
        <v>3226.25</v>
      </c>
      <c r="F111" s="45">
        <v>1.25</v>
      </c>
      <c r="G111" s="23">
        <f t="shared" si="10"/>
        <v>3226.25</v>
      </c>
      <c r="H111" s="24">
        <f t="shared" si="11"/>
        <v>0</v>
      </c>
      <c r="I111" s="24">
        <v>4</v>
      </c>
      <c r="J111" s="24">
        <f t="shared" si="12"/>
        <v>1</v>
      </c>
      <c r="K111" s="23">
        <f t="shared" si="7"/>
        <v>0.31769834965330868</v>
      </c>
      <c r="L111" s="10">
        <f t="shared" si="13"/>
        <v>204.99486011379742</v>
      </c>
      <c r="M111" s="50"/>
    </row>
    <row r="112" spans="1:13" s="1" customFormat="1" ht="15.45" customHeight="1">
      <c r="A112" s="16" t="s">
        <v>32</v>
      </c>
      <c r="B112" s="17">
        <v>7518</v>
      </c>
      <c r="C112" s="17">
        <f t="shared" si="8"/>
        <v>1879.5</v>
      </c>
      <c r="D112" s="10">
        <v>1.25</v>
      </c>
      <c r="E112" s="22">
        <f t="shared" si="9"/>
        <v>9397.5</v>
      </c>
      <c r="F112" s="45">
        <v>1.25</v>
      </c>
      <c r="G112" s="23">
        <f t="shared" si="10"/>
        <v>9397.5</v>
      </c>
      <c r="H112" s="24">
        <f t="shared" si="11"/>
        <v>0</v>
      </c>
      <c r="I112" s="24">
        <v>4</v>
      </c>
      <c r="J112" s="24">
        <f t="shared" si="12"/>
        <v>1</v>
      </c>
      <c r="K112" s="23">
        <f t="shared" si="7"/>
        <v>0.31769834965330868</v>
      </c>
      <c r="L112" s="10">
        <f t="shared" si="13"/>
        <v>597.11404817339371</v>
      </c>
      <c r="M112" s="50"/>
    </row>
    <row r="113" spans="1:13" s="1" customFormat="1" ht="15.45" customHeight="1">
      <c r="A113" s="16" t="s">
        <v>46</v>
      </c>
      <c r="B113" s="17">
        <v>4012</v>
      </c>
      <c r="C113" s="17">
        <f t="shared" si="8"/>
        <v>1003</v>
      </c>
      <c r="D113" s="10">
        <v>1.25</v>
      </c>
      <c r="E113" s="22">
        <f t="shared" si="9"/>
        <v>5015</v>
      </c>
      <c r="F113" s="45">
        <v>1.25</v>
      </c>
      <c r="G113" s="23">
        <f t="shared" si="10"/>
        <v>5015</v>
      </c>
      <c r="H113" s="24">
        <f t="shared" si="11"/>
        <v>0</v>
      </c>
      <c r="I113" s="24">
        <v>4</v>
      </c>
      <c r="J113" s="24">
        <f t="shared" si="12"/>
        <v>1</v>
      </c>
      <c r="K113" s="23">
        <f t="shared" si="7"/>
        <v>0.31769834965330868</v>
      </c>
      <c r="L113" s="10">
        <f t="shared" si="13"/>
        <v>318.65144470226858</v>
      </c>
      <c r="M113" s="50"/>
    </row>
    <row r="114" spans="1:13" s="1" customFormat="1" ht="15.45" customHeight="1">
      <c r="A114" s="16" t="s">
        <v>124</v>
      </c>
      <c r="B114" s="17">
        <v>5518</v>
      </c>
      <c r="C114" s="17">
        <f t="shared" si="8"/>
        <v>1379.5</v>
      </c>
      <c r="D114" s="10">
        <v>1.25</v>
      </c>
      <c r="E114" s="22">
        <f t="shared" si="9"/>
        <v>6897.5</v>
      </c>
      <c r="F114" s="45">
        <v>1.25</v>
      </c>
      <c r="G114" s="23">
        <f t="shared" si="10"/>
        <v>6897.5</v>
      </c>
      <c r="H114" s="24">
        <f t="shared" si="11"/>
        <v>0</v>
      </c>
      <c r="I114" s="24">
        <v>4</v>
      </c>
      <c r="J114" s="24">
        <f t="shared" si="12"/>
        <v>1</v>
      </c>
      <c r="K114" s="23">
        <f t="shared" si="7"/>
        <v>0.31769834965330868</v>
      </c>
      <c r="L114" s="10">
        <f t="shared" si="13"/>
        <v>438.26487334673931</v>
      </c>
      <c r="M114" s="50"/>
    </row>
    <row r="115" spans="1:13" s="1" customFormat="1" ht="15.45" customHeight="1">
      <c r="A115" s="16" t="s">
        <v>176</v>
      </c>
      <c r="B115" s="17">
        <v>4494</v>
      </c>
      <c r="C115" s="17">
        <f t="shared" si="8"/>
        <v>1123.5</v>
      </c>
      <c r="D115" s="10">
        <v>1.25</v>
      </c>
      <c r="E115" s="22">
        <f t="shared" si="9"/>
        <v>5617.5</v>
      </c>
      <c r="F115" s="45">
        <v>1.25</v>
      </c>
      <c r="G115" s="23">
        <f t="shared" si="10"/>
        <v>5617.5</v>
      </c>
      <c r="H115" s="24">
        <f t="shared" si="11"/>
        <v>0</v>
      </c>
      <c r="I115" s="24">
        <v>4</v>
      </c>
      <c r="J115" s="24">
        <f t="shared" si="12"/>
        <v>1</v>
      </c>
      <c r="K115" s="23">
        <f t="shared" si="7"/>
        <v>0.31769834965330868</v>
      </c>
      <c r="L115" s="10">
        <f t="shared" si="13"/>
        <v>356.93409583549231</v>
      </c>
      <c r="M115" s="50"/>
    </row>
    <row r="116" spans="1:13" s="1" customFormat="1" ht="15.45" customHeight="1">
      <c r="A116" s="16" t="s">
        <v>216</v>
      </c>
      <c r="B116" s="17">
        <v>3846</v>
      </c>
      <c r="C116" s="17">
        <f t="shared" si="8"/>
        <v>961.5</v>
      </c>
      <c r="D116" s="10">
        <v>1.25</v>
      </c>
      <c r="E116" s="22">
        <f t="shared" si="9"/>
        <v>4807.5</v>
      </c>
      <c r="F116" s="45">
        <v>1.25</v>
      </c>
      <c r="G116" s="23">
        <f t="shared" si="10"/>
        <v>4807.5</v>
      </c>
      <c r="H116" s="24">
        <f t="shared" si="11"/>
        <v>0</v>
      </c>
      <c r="I116" s="24">
        <v>4</v>
      </c>
      <c r="J116" s="24">
        <f t="shared" si="12"/>
        <v>1</v>
      </c>
      <c r="K116" s="23">
        <f t="shared" si="7"/>
        <v>0.31769834965330868</v>
      </c>
      <c r="L116" s="10">
        <f t="shared" si="13"/>
        <v>305.4669631916563</v>
      </c>
      <c r="M116" s="50"/>
    </row>
    <row r="117" spans="1:13" s="1" customFormat="1" ht="15.45" customHeight="1">
      <c r="A117" s="16" t="s">
        <v>162</v>
      </c>
      <c r="B117" s="17">
        <v>2738</v>
      </c>
      <c r="C117" s="17">
        <f t="shared" si="8"/>
        <v>684.5</v>
      </c>
      <c r="D117" s="10">
        <v>1.25</v>
      </c>
      <c r="E117" s="22">
        <f t="shared" si="9"/>
        <v>3422.5</v>
      </c>
      <c r="F117" s="45">
        <v>1.25</v>
      </c>
      <c r="G117" s="23">
        <f t="shared" si="10"/>
        <v>3422.5</v>
      </c>
      <c r="H117" s="24">
        <f t="shared" si="11"/>
        <v>0</v>
      </c>
      <c r="I117" s="24">
        <v>4</v>
      </c>
      <c r="J117" s="24">
        <f t="shared" si="12"/>
        <v>1</v>
      </c>
      <c r="K117" s="23">
        <f t="shared" si="7"/>
        <v>0.31769834965330868</v>
      </c>
      <c r="L117" s="10">
        <f t="shared" si="13"/>
        <v>217.46452033768978</v>
      </c>
      <c r="M117" s="50"/>
    </row>
    <row r="118" spans="1:13" s="1" customFormat="1" ht="15.45" customHeight="1">
      <c r="A118" s="16" t="s">
        <v>102</v>
      </c>
      <c r="B118" s="17">
        <v>6007</v>
      </c>
      <c r="C118" s="17">
        <f t="shared" si="8"/>
        <v>1501.75</v>
      </c>
      <c r="D118" s="10">
        <v>1.25</v>
      </c>
      <c r="E118" s="22">
        <f t="shared" si="9"/>
        <v>7508.75</v>
      </c>
      <c r="F118" s="45">
        <v>1.25</v>
      </c>
      <c r="G118" s="23">
        <f t="shared" si="10"/>
        <v>7508.75</v>
      </c>
      <c r="H118" s="24">
        <f t="shared" si="11"/>
        <v>0</v>
      </c>
      <c r="I118" s="24">
        <v>4</v>
      </c>
      <c r="J118" s="24">
        <f t="shared" si="12"/>
        <v>1</v>
      </c>
      <c r="K118" s="23">
        <f t="shared" si="7"/>
        <v>0.31769834965330868</v>
      </c>
      <c r="L118" s="10">
        <f t="shared" si="13"/>
        <v>477.1034965918563</v>
      </c>
      <c r="M118" s="50"/>
    </row>
    <row r="119" spans="1:13" s="1" customFormat="1" ht="15.45" customHeight="1">
      <c r="A119" s="16" t="s">
        <v>123</v>
      </c>
      <c r="B119" s="17">
        <v>2736</v>
      </c>
      <c r="C119" s="17">
        <f t="shared" si="8"/>
        <v>684</v>
      </c>
      <c r="D119" s="10">
        <v>1.25</v>
      </c>
      <c r="E119" s="22">
        <f t="shared" si="9"/>
        <v>3420</v>
      </c>
      <c r="F119" s="45">
        <v>1.25</v>
      </c>
      <c r="G119" s="23">
        <f t="shared" si="10"/>
        <v>3420</v>
      </c>
      <c r="H119" s="24">
        <f t="shared" si="11"/>
        <v>0</v>
      </c>
      <c r="I119" s="24">
        <v>4</v>
      </c>
      <c r="J119" s="24">
        <f t="shared" si="12"/>
        <v>1</v>
      </c>
      <c r="K119" s="23">
        <f t="shared" si="7"/>
        <v>0.31769834965330868</v>
      </c>
      <c r="L119" s="10">
        <f t="shared" si="13"/>
        <v>217.30567116286312</v>
      </c>
      <c r="M119" s="50"/>
    </row>
    <row r="120" spans="1:13" s="1" customFormat="1" ht="15.45" customHeight="1">
      <c r="A120" s="16" t="s">
        <v>201</v>
      </c>
      <c r="B120" s="17">
        <v>5373</v>
      </c>
      <c r="C120" s="17">
        <f t="shared" si="8"/>
        <v>1343.25</v>
      </c>
      <c r="D120" s="10">
        <v>1.25</v>
      </c>
      <c r="E120" s="22">
        <f t="shared" si="9"/>
        <v>6716.25</v>
      </c>
      <c r="F120" s="45">
        <v>1.25</v>
      </c>
      <c r="G120" s="23">
        <f t="shared" si="10"/>
        <v>6716.25</v>
      </c>
      <c r="H120" s="24">
        <f t="shared" si="11"/>
        <v>0</v>
      </c>
      <c r="I120" s="24">
        <v>4</v>
      </c>
      <c r="J120" s="24">
        <f t="shared" si="12"/>
        <v>1</v>
      </c>
      <c r="K120" s="23">
        <f t="shared" si="7"/>
        <v>0.31769834965330868</v>
      </c>
      <c r="L120" s="10">
        <f t="shared" si="13"/>
        <v>426.74830817180685</v>
      </c>
      <c r="M120" s="50"/>
    </row>
    <row r="121" spans="1:13" s="1" customFormat="1" ht="15.45" customHeight="1">
      <c r="A121" s="16" t="s">
        <v>41</v>
      </c>
      <c r="B121" s="17">
        <v>4270</v>
      </c>
      <c r="C121" s="17">
        <f t="shared" si="8"/>
        <v>1067.5</v>
      </c>
      <c r="D121" s="10">
        <v>1.25</v>
      </c>
      <c r="E121" s="22">
        <f t="shared" si="9"/>
        <v>5337.5</v>
      </c>
      <c r="F121" s="45">
        <v>1.25</v>
      </c>
      <c r="G121" s="23">
        <f t="shared" si="10"/>
        <v>5337.5</v>
      </c>
      <c r="H121" s="24">
        <f t="shared" si="11"/>
        <v>0</v>
      </c>
      <c r="I121" s="24">
        <v>4</v>
      </c>
      <c r="J121" s="24">
        <f t="shared" si="12"/>
        <v>1</v>
      </c>
      <c r="K121" s="23">
        <f t="shared" si="7"/>
        <v>0.31769834965330868</v>
      </c>
      <c r="L121" s="10">
        <f t="shared" si="13"/>
        <v>339.14298825490704</v>
      </c>
      <c r="M121" s="50"/>
    </row>
    <row r="122" spans="1:13" s="1" customFormat="1" ht="15.45" customHeight="1">
      <c r="A122" s="16" t="s">
        <v>213</v>
      </c>
      <c r="B122" s="17">
        <v>3581</v>
      </c>
      <c r="C122" s="17">
        <f t="shared" si="8"/>
        <v>895.25</v>
      </c>
      <c r="D122" s="10">
        <v>1.25</v>
      </c>
      <c r="E122" s="22">
        <f t="shared" si="9"/>
        <v>4476.25</v>
      </c>
      <c r="F122" s="45">
        <v>1.25</v>
      </c>
      <c r="G122" s="23">
        <f t="shared" si="10"/>
        <v>4476.25</v>
      </c>
      <c r="H122" s="24">
        <f t="shared" si="11"/>
        <v>0</v>
      </c>
      <c r="I122" s="24">
        <v>4</v>
      </c>
      <c r="J122" s="24">
        <f t="shared" si="12"/>
        <v>1</v>
      </c>
      <c r="K122" s="23">
        <f t="shared" si="7"/>
        <v>0.31769834965330868</v>
      </c>
      <c r="L122" s="10">
        <f t="shared" si="13"/>
        <v>284.41944752712459</v>
      </c>
      <c r="M122" s="50"/>
    </row>
    <row r="123" spans="1:13" s="1" customFormat="1" ht="15.45" customHeight="1">
      <c r="A123" s="16" t="s">
        <v>225</v>
      </c>
      <c r="B123" s="17">
        <v>1832</v>
      </c>
      <c r="C123" s="17">
        <f t="shared" si="8"/>
        <v>458</v>
      </c>
      <c r="D123" s="10">
        <v>1.25</v>
      </c>
      <c r="E123" s="22">
        <f t="shared" si="9"/>
        <v>2290</v>
      </c>
      <c r="F123" s="45">
        <v>1.25</v>
      </c>
      <c r="G123" s="23">
        <f t="shared" si="10"/>
        <v>2290</v>
      </c>
      <c r="H123" s="24">
        <f t="shared" si="11"/>
        <v>0</v>
      </c>
      <c r="I123" s="24">
        <v>4</v>
      </c>
      <c r="J123" s="24">
        <f t="shared" si="12"/>
        <v>1</v>
      </c>
      <c r="K123" s="23">
        <f t="shared" si="7"/>
        <v>0.31769834965330868</v>
      </c>
      <c r="L123" s="10">
        <f t="shared" si="13"/>
        <v>145.50584414121536</v>
      </c>
      <c r="M123" s="50"/>
    </row>
    <row r="124" spans="1:13" s="1" customFormat="1" ht="15.45" customHeight="1">
      <c r="A124" s="16" t="s">
        <v>251</v>
      </c>
      <c r="B124" s="17">
        <v>2732</v>
      </c>
      <c r="C124" s="17">
        <f t="shared" si="8"/>
        <v>683</v>
      </c>
      <c r="D124" s="10">
        <v>1.25</v>
      </c>
      <c r="E124" s="22">
        <f t="shared" si="9"/>
        <v>3415</v>
      </c>
      <c r="F124" s="45">
        <v>1.25</v>
      </c>
      <c r="G124" s="23">
        <f t="shared" si="10"/>
        <v>3415</v>
      </c>
      <c r="H124" s="24">
        <f t="shared" si="11"/>
        <v>0</v>
      </c>
      <c r="I124" s="24">
        <v>4</v>
      </c>
      <c r="J124" s="24">
        <f t="shared" si="12"/>
        <v>1</v>
      </c>
      <c r="K124" s="23">
        <f t="shared" si="7"/>
        <v>0.31769834965330868</v>
      </c>
      <c r="L124" s="10">
        <f t="shared" si="13"/>
        <v>216.98797281320984</v>
      </c>
      <c r="M124" s="50"/>
    </row>
    <row r="125" spans="1:13" s="1" customFormat="1" ht="15.45" customHeight="1">
      <c r="A125" s="16" t="s">
        <v>244</v>
      </c>
      <c r="B125" s="17">
        <v>2429</v>
      </c>
      <c r="C125" s="17">
        <f t="shared" si="8"/>
        <v>607.25</v>
      </c>
      <c r="D125" s="10">
        <v>1.25</v>
      </c>
      <c r="E125" s="22">
        <f t="shared" si="9"/>
        <v>3036.25</v>
      </c>
      <c r="F125" s="45">
        <v>1.25</v>
      </c>
      <c r="G125" s="23">
        <f t="shared" si="10"/>
        <v>3036.25</v>
      </c>
      <c r="H125" s="24">
        <f t="shared" si="11"/>
        <v>0</v>
      </c>
      <c r="I125" s="24">
        <v>4</v>
      </c>
      <c r="J125" s="24">
        <f t="shared" si="12"/>
        <v>1</v>
      </c>
      <c r="K125" s="23">
        <f t="shared" si="7"/>
        <v>0.31769834965330868</v>
      </c>
      <c r="L125" s="10">
        <f t="shared" si="13"/>
        <v>192.92232282697168</v>
      </c>
      <c r="M125" s="50"/>
    </row>
    <row r="126" spans="1:13" s="1" customFormat="1" ht="15.45" customHeight="1">
      <c r="A126" s="16" t="s">
        <v>86</v>
      </c>
      <c r="B126" s="17">
        <v>3665</v>
      </c>
      <c r="C126" s="17">
        <f t="shared" si="8"/>
        <v>916.25</v>
      </c>
      <c r="D126" s="10">
        <v>1.25</v>
      </c>
      <c r="E126" s="22">
        <f t="shared" si="9"/>
        <v>4581.25</v>
      </c>
      <c r="F126" s="45">
        <v>1.25</v>
      </c>
      <c r="G126" s="23">
        <f t="shared" si="10"/>
        <v>4581.25</v>
      </c>
      <c r="H126" s="24">
        <f t="shared" si="11"/>
        <v>0</v>
      </c>
      <c r="I126" s="24">
        <v>4</v>
      </c>
      <c r="J126" s="24">
        <f t="shared" si="12"/>
        <v>1</v>
      </c>
      <c r="K126" s="23">
        <f t="shared" si="7"/>
        <v>0.31769834965330868</v>
      </c>
      <c r="L126" s="10">
        <f t="shared" si="13"/>
        <v>291.0911128698441</v>
      </c>
      <c r="M126" s="50"/>
    </row>
    <row r="127" spans="1:13" s="1" customFormat="1" ht="15.45" customHeight="1">
      <c r="A127" s="16" t="s">
        <v>171</v>
      </c>
      <c r="B127" s="17">
        <v>4894</v>
      </c>
      <c r="C127" s="17">
        <f t="shared" si="8"/>
        <v>1223.5</v>
      </c>
      <c r="D127" s="10">
        <v>1.25</v>
      </c>
      <c r="E127" s="22">
        <f t="shared" si="9"/>
        <v>6117.5</v>
      </c>
      <c r="F127" s="45">
        <v>1.25</v>
      </c>
      <c r="G127" s="23">
        <f t="shared" si="10"/>
        <v>6117.5</v>
      </c>
      <c r="H127" s="24">
        <f t="shared" si="11"/>
        <v>0</v>
      </c>
      <c r="I127" s="24">
        <v>4</v>
      </c>
      <c r="J127" s="24">
        <f t="shared" si="12"/>
        <v>1</v>
      </c>
      <c r="K127" s="23">
        <f t="shared" si="7"/>
        <v>0.31769834965330868</v>
      </c>
      <c r="L127" s="10">
        <f t="shared" si="13"/>
        <v>388.70393080082317</v>
      </c>
      <c r="M127" s="50"/>
    </row>
    <row r="128" spans="1:13" s="1" customFormat="1" ht="15.45" customHeight="1">
      <c r="A128" s="16" t="s">
        <v>111</v>
      </c>
      <c r="B128" s="17">
        <v>3922</v>
      </c>
      <c r="C128" s="17">
        <f t="shared" si="8"/>
        <v>980.5</v>
      </c>
      <c r="D128" s="10">
        <v>1.25</v>
      </c>
      <c r="E128" s="22">
        <f t="shared" si="9"/>
        <v>4902.5</v>
      </c>
      <c r="F128" s="45">
        <v>1.25</v>
      </c>
      <c r="G128" s="23">
        <f t="shared" si="10"/>
        <v>4902.5</v>
      </c>
      <c r="H128" s="24">
        <f t="shared" si="11"/>
        <v>0</v>
      </c>
      <c r="I128" s="24">
        <v>4</v>
      </c>
      <c r="J128" s="24">
        <f t="shared" si="12"/>
        <v>1</v>
      </c>
      <c r="K128" s="23">
        <f t="shared" si="7"/>
        <v>0.31769834965330868</v>
      </c>
      <c r="L128" s="10">
        <f t="shared" si="13"/>
        <v>311.50323183506913</v>
      </c>
      <c r="M128" s="50"/>
    </row>
    <row r="129" spans="1:13" s="1" customFormat="1" ht="15.45" customHeight="1">
      <c r="A129" s="16" t="s">
        <v>146</v>
      </c>
      <c r="B129" s="17">
        <v>3149</v>
      </c>
      <c r="C129" s="17">
        <f t="shared" si="8"/>
        <v>787.25</v>
      </c>
      <c r="D129" s="10">
        <v>1.25</v>
      </c>
      <c r="E129" s="22">
        <f t="shared" si="9"/>
        <v>3936.25</v>
      </c>
      <c r="F129" s="45">
        <v>1.25</v>
      </c>
      <c r="G129" s="23">
        <f t="shared" si="10"/>
        <v>3936.25</v>
      </c>
      <c r="H129" s="24">
        <f t="shared" si="11"/>
        <v>0</v>
      </c>
      <c r="I129" s="24">
        <v>4</v>
      </c>
      <c r="J129" s="24">
        <f t="shared" si="12"/>
        <v>1</v>
      </c>
      <c r="K129" s="23">
        <f t="shared" si="7"/>
        <v>0.31769834965330868</v>
      </c>
      <c r="L129" s="10">
        <f t="shared" si="13"/>
        <v>250.10802576456726</v>
      </c>
      <c r="M129" s="50"/>
    </row>
    <row r="130" spans="1:13" s="1" customFormat="1" ht="15.45" customHeight="1">
      <c r="A130" s="16" t="s">
        <v>29</v>
      </c>
      <c r="B130" s="17">
        <v>5927</v>
      </c>
      <c r="C130" s="17">
        <f t="shared" ref="C130:C190" si="14">B130/I130</f>
        <v>1481.75</v>
      </c>
      <c r="D130" s="10">
        <v>1.25</v>
      </c>
      <c r="E130" s="22">
        <f t="shared" ref="E130:E190" si="15">B130*D130</f>
        <v>7408.75</v>
      </c>
      <c r="F130" s="45">
        <v>1.25</v>
      </c>
      <c r="G130" s="23">
        <f t="shared" ref="G130:G190" si="16">B130*F130</f>
        <v>7408.75</v>
      </c>
      <c r="H130" s="24">
        <f t="shared" ref="H130:H190" si="17">E130-G130</f>
        <v>0</v>
      </c>
      <c r="I130" s="24">
        <v>4</v>
      </c>
      <c r="J130" s="24">
        <f t="shared" ref="J130:J190" si="18">F130/1.25</f>
        <v>1</v>
      </c>
      <c r="K130" s="23">
        <f t="shared" ref="K130:K193" si="19">J130*$H$285</f>
        <v>0.31769834965330868</v>
      </c>
      <c r="L130" s="10">
        <f t="shared" ref="L130:L190" si="20">K130*C130</f>
        <v>470.7495295987901</v>
      </c>
      <c r="M130" s="50"/>
    </row>
    <row r="131" spans="1:13" s="1" customFormat="1" ht="15.45" customHeight="1">
      <c r="A131" s="16" t="s">
        <v>302</v>
      </c>
      <c r="B131" s="17">
        <v>4812</v>
      </c>
      <c r="C131" s="17">
        <f t="shared" si="14"/>
        <v>1203</v>
      </c>
      <c r="D131" s="10">
        <v>1.25</v>
      </c>
      <c r="E131" s="22">
        <f t="shared" si="15"/>
        <v>6015</v>
      </c>
      <c r="F131" s="45">
        <v>1.25</v>
      </c>
      <c r="G131" s="23">
        <f t="shared" si="16"/>
        <v>6015</v>
      </c>
      <c r="H131" s="24">
        <f t="shared" si="17"/>
        <v>0</v>
      </c>
      <c r="I131" s="24">
        <v>4</v>
      </c>
      <c r="J131" s="24">
        <f t="shared" si="18"/>
        <v>1</v>
      </c>
      <c r="K131" s="23">
        <f t="shared" si="19"/>
        <v>0.31769834965330868</v>
      </c>
      <c r="L131" s="10">
        <f t="shared" si="20"/>
        <v>382.19111463293035</v>
      </c>
      <c r="M131" s="50"/>
    </row>
    <row r="132" spans="1:13" s="1" customFormat="1" ht="15.45" customHeight="1">
      <c r="A132" s="16" t="s">
        <v>180</v>
      </c>
      <c r="B132" s="17">
        <v>5897</v>
      </c>
      <c r="C132" s="17">
        <f t="shared" si="14"/>
        <v>1474.25</v>
      </c>
      <c r="D132" s="10">
        <v>1.25</v>
      </c>
      <c r="E132" s="22">
        <f t="shared" si="15"/>
        <v>7371.25</v>
      </c>
      <c r="F132" s="45">
        <v>1.25</v>
      </c>
      <c r="G132" s="23">
        <f t="shared" si="16"/>
        <v>7371.25</v>
      </c>
      <c r="H132" s="24">
        <f t="shared" si="17"/>
        <v>0</v>
      </c>
      <c r="I132" s="24">
        <v>4</v>
      </c>
      <c r="J132" s="24">
        <f t="shared" si="18"/>
        <v>1</v>
      </c>
      <c r="K132" s="23">
        <f t="shared" si="19"/>
        <v>0.31769834965330868</v>
      </c>
      <c r="L132" s="10">
        <f t="shared" si="20"/>
        <v>468.36679197639029</v>
      </c>
      <c r="M132" s="50"/>
    </row>
    <row r="133" spans="1:13" s="1" customFormat="1" ht="15.45" customHeight="1">
      <c r="A133" s="16" t="s">
        <v>202</v>
      </c>
      <c r="B133" s="17">
        <v>2361</v>
      </c>
      <c r="C133" s="17">
        <f t="shared" si="14"/>
        <v>590.25</v>
      </c>
      <c r="D133" s="10">
        <v>1.25</v>
      </c>
      <c r="E133" s="22">
        <f t="shared" si="15"/>
        <v>2951.25</v>
      </c>
      <c r="F133" s="45">
        <v>0</v>
      </c>
      <c r="G133" s="23">
        <f t="shared" si="16"/>
        <v>0</v>
      </c>
      <c r="H133" s="24">
        <f t="shared" si="17"/>
        <v>2951.25</v>
      </c>
      <c r="I133" s="24">
        <v>4</v>
      </c>
      <c r="J133" s="24">
        <f t="shared" si="18"/>
        <v>0</v>
      </c>
      <c r="K133" s="23">
        <f t="shared" si="19"/>
        <v>0</v>
      </c>
      <c r="L133" s="10">
        <f t="shared" si="20"/>
        <v>0</v>
      </c>
      <c r="M133" s="50"/>
    </row>
    <row r="134" spans="1:13" s="1" customFormat="1" ht="15.45" customHeight="1">
      <c r="A134" s="16" t="s">
        <v>82</v>
      </c>
      <c r="B134" s="17">
        <v>4553</v>
      </c>
      <c r="C134" s="17">
        <f t="shared" si="14"/>
        <v>1138.25</v>
      </c>
      <c r="D134" s="10">
        <v>1.25</v>
      </c>
      <c r="E134" s="22">
        <f t="shared" si="15"/>
        <v>5691.25</v>
      </c>
      <c r="F134" s="45">
        <v>1.25</v>
      </c>
      <c r="G134" s="23">
        <f t="shared" si="16"/>
        <v>5691.25</v>
      </c>
      <c r="H134" s="24">
        <f t="shared" si="17"/>
        <v>0</v>
      </c>
      <c r="I134" s="24">
        <v>4</v>
      </c>
      <c r="J134" s="24">
        <f t="shared" si="18"/>
        <v>1</v>
      </c>
      <c r="K134" s="23">
        <f t="shared" si="19"/>
        <v>0.31769834965330868</v>
      </c>
      <c r="L134" s="10">
        <f t="shared" si="20"/>
        <v>361.62014649287858</v>
      </c>
      <c r="M134" s="50"/>
    </row>
    <row r="135" spans="1:13" s="1" customFormat="1" ht="15.45" customHeight="1">
      <c r="A135" s="16" t="s">
        <v>26</v>
      </c>
      <c r="B135" s="17">
        <v>5326</v>
      </c>
      <c r="C135" s="17">
        <f t="shared" si="14"/>
        <v>1331.5</v>
      </c>
      <c r="D135" s="10">
        <v>1.25</v>
      </c>
      <c r="E135" s="22">
        <f t="shared" si="15"/>
        <v>6657.5</v>
      </c>
      <c r="F135" s="45">
        <v>1.25</v>
      </c>
      <c r="G135" s="23">
        <f t="shared" si="16"/>
        <v>6657.5</v>
      </c>
      <c r="H135" s="24">
        <f t="shared" si="17"/>
        <v>0</v>
      </c>
      <c r="I135" s="24">
        <v>4</v>
      </c>
      <c r="J135" s="24">
        <f t="shared" si="18"/>
        <v>1</v>
      </c>
      <c r="K135" s="23">
        <f t="shared" si="19"/>
        <v>0.31769834965330868</v>
      </c>
      <c r="L135" s="10">
        <f t="shared" si="20"/>
        <v>423.01535256338047</v>
      </c>
      <c r="M135" s="50"/>
    </row>
    <row r="136" spans="1:13" s="1" customFormat="1" ht="15.45" customHeight="1">
      <c r="A136" s="16" t="s">
        <v>114</v>
      </c>
      <c r="B136" s="17">
        <v>3146</v>
      </c>
      <c r="C136" s="17">
        <f t="shared" si="14"/>
        <v>786.5</v>
      </c>
      <c r="D136" s="10">
        <v>1.25</v>
      </c>
      <c r="E136" s="22">
        <f t="shared" si="15"/>
        <v>3932.5</v>
      </c>
      <c r="F136" s="45">
        <v>1.25</v>
      </c>
      <c r="G136" s="23">
        <f t="shared" si="16"/>
        <v>3932.5</v>
      </c>
      <c r="H136" s="24">
        <f t="shared" si="17"/>
        <v>0</v>
      </c>
      <c r="I136" s="24">
        <v>4</v>
      </c>
      <c r="J136" s="24">
        <f t="shared" si="18"/>
        <v>1</v>
      </c>
      <c r="K136" s="23">
        <f t="shared" si="19"/>
        <v>0.31769834965330868</v>
      </c>
      <c r="L136" s="10">
        <f t="shared" si="20"/>
        <v>249.86975200232726</v>
      </c>
      <c r="M136" s="50"/>
    </row>
    <row r="137" spans="1:13" s="1" customFormat="1" ht="15.45" customHeight="1">
      <c r="A137" s="16" t="s">
        <v>78</v>
      </c>
      <c r="B137" s="17">
        <v>3736</v>
      </c>
      <c r="C137" s="17">
        <f t="shared" si="14"/>
        <v>934</v>
      </c>
      <c r="D137" s="10">
        <v>1.25</v>
      </c>
      <c r="E137" s="22">
        <f t="shared" si="15"/>
        <v>4670</v>
      </c>
      <c r="F137" s="45">
        <v>1.25</v>
      </c>
      <c r="G137" s="23">
        <f t="shared" si="16"/>
        <v>4670</v>
      </c>
      <c r="H137" s="24">
        <f t="shared" si="17"/>
        <v>0</v>
      </c>
      <c r="I137" s="24">
        <v>4</v>
      </c>
      <c r="J137" s="24">
        <f t="shared" si="18"/>
        <v>1</v>
      </c>
      <c r="K137" s="23">
        <f t="shared" si="19"/>
        <v>0.31769834965330868</v>
      </c>
      <c r="L137" s="10">
        <f t="shared" si="20"/>
        <v>296.73025857619029</v>
      </c>
      <c r="M137" s="50"/>
    </row>
    <row r="138" spans="1:13" s="1" customFormat="1" ht="15.45" customHeight="1">
      <c r="A138" s="16" t="s">
        <v>192</v>
      </c>
      <c r="B138" s="17">
        <v>3140</v>
      </c>
      <c r="C138" s="17">
        <f t="shared" si="14"/>
        <v>785</v>
      </c>
      <c r="D138" s="10">
        <v>1.25</v>
      </c>
      <c r="E138" s="22">
        <f t="shared" si="15"/>
        <v>3925</v>
      </c>
      <c r="F138" s="45">
        <v>1.25</v>
      </c>
      <c r="G138" s="23">
        <f t="shared" si="16"/>
        <v>3925</v>
      </c>
      <c r="H138" s="24">
        <f t="shared" si="17"/>
        <v>0</v>
      </c>
      <c r="I138" s="24">
        <v>4</v>
      </c>
      <c r="J138" s="24">
        <f t="shared" si="18"/>
        <v>1</v>
      </c>
      <c r="K138" s="23">
        <f t="shared" si="19"/>
        <v>0.31769834965330868</v>
      </c>
      <c r="L138" s="10">
        <f t="shared" si="20"/>
        <v>249.39320447784732</v>
      </c>
      <c r="M138" s="50"/>
    </row>
    <row r="139" spans="1:13" s="1" customFormat="1" ht="15.45" customHeight="1">
      <c r="A139" s="16" t="s">
        <v>207</v>
      </c>
      <c r="B139" s="17">
        <v>3645</v>
      </c>
      <c r="C139" s="17">
        <f t="shared" si="14"/>
        <v>911.25</v>
      </c>
      <c r="D139" s="10">
        <v>1.25</v>
      </c>
      <c r="E139" s="22">
        <f t="shared" si="15"/>
        <v>4556.25</v>
      </c>
      <c r="F139" s="45">
        <v>1.25</v>
      </c>
      <c r="G139" s="23">
        <f t="shared" si="16"/>
        <v>4556.25</v>
      </c>
      <c r="H139" s="24">
        <f t="shared" si="17"/>
        <v>0</v>
      </c>
      <c r="I139" s="24">
        <v>4</v>
      </c>
      <c r="J139" s="24">
        <f t="shared" si="18"/>
        <v>1</v>
      </c>
      <c r="K139" s="23">
        <f t="shared" si="19"/>
        <v>0.31769834965330868</v>
      </c>
      <c r="L139" s="10">
        <f t="shared" si="20"/>
        <v>289.50262112157753</v>
      </c>
      <c r="M139" s="50"/>
    </row>
    <row r="140" spans="1:13" s="1" customFormat="1" ht="15.45" customHeight="1">
      <c r="A140" s="16" t="s">
        <v>271</v>
      </c>
      <c r="B140" s="17">
        <v>3309</v>
      </c>
      <c r="C140" s="17">
        <f t="shared" si="14"/>
        <v>827.25</v>
      </c>
      <c r="D140" s="10">
        <v>1.25</v>
      </c>
      <c r="E140" s="22">
        <f t="shared" si="15"/>
        <v>4136.25</v>
      </c>
      <c r="F140" s="45">
        <v>0</v>
      </c>
      <c r="G140" s="23">
        <f t="shared" si="16"/>
        <v>0</v>
      </c>
      <c r="H140" s="24">
        <f t="shared" si="17"/>
        <v>4136.25</v>
      </c>
      <c r="I140" s="24">
        <v>4</v>
      </c>
      <c r="J140" s="24">
        <f t="shared" si="18"/>
        <v>0</v>
      </c>
      <c r="K140" s="23">
        <f t="shared" si="19"/>
        <v>0</v>
      </c>
      <c r="L140" s="10">
        <f t="shared" si="20"/>
        <v>0</v>
      </c>
      <c r="M140" s="50"/>
    </row>
    <row r="141" spans="1:13" s="1" customFormat="1" ht="15.45" customHeight="1">
      <c r="A141" s="16" t="s">
        <v>280</v>
      </c>
      <c r="B141" s="17">
        <v>2093</v>
      </c>
      <c r="C141" s="17">
        <f t="shared" si="14"/>
        <v>523.25</v>
      </c>
      <c r="D141" s="10">
        <v>1.25</v>
      </c>
      <c r="E141" s="22">
        <f t="shared" si="15"/>
        <v>2616.25</v>
      </c>
      <c r="F141" s="45">
        <v>1.25</v>
      </c>
      <c r="G141" s="23">
        <f t="shared" si="16"/>
        <v>2616.25</v>
      </c>
      <c r="H141" s="24">
        <f t="shared" si="17"/>
        <v>0</v>
      </c>
      <c r="I141" s="24">
        <v>4</v>
      </c>
      <c r="J141" s="24">
        <f t="shared" si="18"/>
        <v>1</v>
      </c>
      <c r="K141" s="23">
        <f t="shared" si="19"/>
        <v>0.31769834965330868</v>
      </c>
      <c r="L141" s="10">
        <f t="shared" si="20"/>
        <v>166.23566145609377</v>
      </c>
      <c r="M141" s="50"/>
    </row>
    <row r="142" spans="1:13" s="1" customFormat="1" ht="15.45" customHeight="1">
      <c r="A142" s="16" t="s">
        <v>174</v>
      </c>
      <c r="B142" s="17">
        <v>2968</v>
      </c>
      <c r="C142" s="17">
        <f t="shared" si="14"/>
        <v>742</v>
      </c>
      <c r="D142" s="10">
        <v>1.25</v>
      </c>
      <c r="E142" s="22">
        <f t="shared" si="15"/>
        <v>3710</v>
      </c>
      <c r="F142" s="45">
        <v>0</v>
      </c>
      <c r="G142" s="23">
        <f t="shared" si="16"/>
        <v>0</v>
      </c>
      <c r="H142" s="24">
        <f t="shared" si="17"/>
        <v>3710</v>
      </c>
      <c r="I142" s="24">
        <v>4</v>
      </c>
      <c r="J142" s="24">
        <f t="shared" si="18"/>
        <v>0</v>
      </c>
      <c r="K142" s="23">
        <f t="shared" si="19"/>
        <v>0</v>
      </c>
      <c r="L142" s="10">
        <f t="shared" si="20"/>
        <v>0</v>
      </c>
      <c r="M142" s="50"/>
    </row>
    <row r="143" spans="1:13" s="1" customFormat="1" ht="15.45" customHeight="1">
      <c r="A143" s="16" t="s">
        <v>98</v>
      </c>
      <c r="B143" s="17">
        <v>4627</v>
      </c>
      <c r="C143" s="17">
        <f t="shared" si="14"/>
        <v>1156.75</v>
      </c>
      <c r="D143" s="10">
        <v>1.25</v>
      </c>
      <c r="E143" s="22">
        <f t="shared" si="15"/>
        <v>5783.75</v>
      </c>
      <c r="F143" s="45">
        <v>1.25</v>
      </c>
      <c r="G143" s="23">
        <f t="shared" si="16"/>
        <v>5783.75</v>
      </c>
      <c r="H143" s="24">
        <f t="shared" si="17"/>
        <v>0</v>
      </c>
      <c r="I143" s="24">
        <v>4</v>
      </c>
      <c r="J143" s="24">
        <f t="shared" si="18"/>
        <v>1</v>
      </c>
      <c r="K143" s="23">
        <f t="shared" si="19"/>
        <v>0.31769834965330868</v>
      </c>
      <c r="L143" s="10">
        <f t="shared" si="20"/>
        <v>367.49756596146483</v>
      </c>
      <c r="M143" s="50"/>
    </row>
    <row r="144" spans="1:13" s="1" customFormat="1" ht="15.45" customHeight="1">
      <c r="A144" s="16" t="s">
        <v>87</v>
      </c>
      <c r="B144" s="17">
        <v>4379</v>
      </c>
      <c r="C144" s="17">
        <f t="shared" si="14"/>
        <v>1094.75</v>
      </c>
      <c r="D144" s="10">
        <v>1.25</v>
      </c>
      <c r="E144" s="22">
        <f t="shared" si="15"/>
        <v>5473.75</v>
      </c>
      <c r="F144" s="45">
        <v>1.25</v>
      </c>
      <c r="G144" s="23">
        <f t="shared" si="16"/>
        <v>5473.75</v>
      </c>
      <c r="H144" s="24">
        <f t="shared" si="17"/>
        <v>0</v>
      </c>
      <c r="I144" s="24">
        <v>4</v>
      </c>
      <c r="J144" s="24">
        <f t="shared" si="18"/>
        <v>1</v>
      </c>
      <c r="K144" s="23">
        <f t="shared" si="19"/>
        <v>0.31769834965330868</v>
      </c>
      <c r="L144" s="10">
        <f t="shared" si="20"/>
        <v>347.80026828295968</v>
      </c>
      <c r="M144" s="50"/>
    </row>
    <row r="145" spans="1:13" s="1" customFormat="1" ht="15.45" customHeight="1">
      <c r="A145" s="16" t="s">
        <v>186</v>
      </c>
      <c r="B145" s="17">
        <v>4668</v>
      </c>
      <c r="C145" s="17">
        <f t="shared" si="14"/>
        <v>1167</v>
      </c>
      <c r="D145" s="10">
        <v>1.25</v>
      </c>
      <c r="E145" s="22">
        <f t="shared" si="15"/>
        <v>5835</v>
      </c>
      <c r="F145" s="45">
        <v>1.25</v>
      </c>
      <c r="G145" s="23">
        <f t="shared" si="16"/>
        <v>5835</v>
      </c>
      <c r="H145" s="24">
        <f t="shared" si="17"/>
        <v>0</v>
      </c>
      <c r="I145" s="24">
        <v>4</v>
      </c>
      <c r="J145" s="24">
        <f t="shared" si="18"/>
        <v>1</v>
      </c>
      <c r="K145" s="23">
        <f t="shared" si="19"/>
        <v>0.31769834965330868</v>
      </c>
      <c r="L145" s="10">
        <f t="shared" si="20"/>
        <v>370.75397404541121</v>
      </c>
      <c r="M145" s="50"/>
    </row>
    <row r="146" spans="1:13" s="1" customFormat="1" ht="15.45" customHeight="1">
      <c r="A146" s="16" t="s">
        <v>119</v>
      </c>
      <c r="B146" s="17">
        <v>4172</v>
      </c>
      <c r="C146" s="17">
        <f t="shared" si="14"/>
        <v>1043</v>
      </c>
      <c r="D146" s="10">
        <v>1.25</v>
      </c>
      <c r="E146" s="22">
        <f t="shared" si="15"/>
        <v>5215</v>
      </c>
      <c r="F146" s="45">
        <v>1.25</v>
      </c>
      <c r="G146" s="23">
        <f t="shared" si="16"/>
        <v>5215</v>
      </c>
      <c r="H146" s="24">
        <f t="shared" si="17"/>
        <v>0</v>
      </c>
      <c r="I146" s="24">
        <v>4</v>
      </c>
      <c r="J146" s="24">
        <f t="shared" si="18"/>
        <v>1</v>
      </c>
      <c r="K146" s="23">
        <f t="shared" si="19"/>
        <v>0.31769834965330868</v>
      </c>
      <c r="L146" s="10">
        <f t="shared" si="20"/>
        <v>331.35937868840097</v>
      </c>
      <c r="M146" s="50"/>
    </row>
    <row r="147" spans="1:13" s="1" customFormat="1" ht="15.45" customHeight="1">
      <c r="A147" s="16" t="s">
        <v>30</v>
      </c>
      <c r="B147" s="17">
        <v>5269</v>
      </c>
      <c r="C147" s="17">
        <f t="shared" si="14"/>
        <v>1317.25</v>
      </c>
      <c r="D147" s="10">
        <v>1.25</v>
      </c>
      <c r="E147" s="22">
        <f t="shared" si="15"/>
        <v>6586.25</v>
      </c>
      <c r="F147" s="45">
        <v>0</v>
      </c>
      <c r="G147" s="23">
        <f t="shared" si="16"/>
        <v>0</v>
      </c>
      <c r="H147" s="24">
        <f t="shared" si="17"/>
        <v>6586.25</v>
      </c>
      <c r="I147" s="24">
        <v>4</v>
      </c>
      <c r="J147" s="24">
        <f t="shared" si="18"/>
        <v>0</v>
      </c>
      <c r="K147" s="23">
        <f t="shared" si="19"/>
        <v>0</v>
      </c>
      <c r="L147" s="10">
        <f t="shared" si="20"/>
        <v>0</v>
      </c>
      <c r="M147" s="50"/>
    </row>
    <row r="148" spans="1:13" s="1" customFormat="1" ht="15.45" customHeight="1">
      <c r="A148" s="16" t="s">
        <v>274</v>
      </c>
      <c r="B148" s="17">
        <v>2520</v>
      </c>
      <c r="C148" s="17">
        <f t="shared" si="14"/>
        <v>630</v>
      </c>
      <c r="D148" s="10">
        <v>1.25</v>
      </c>
      <c r="E148" s="22">
        <f t="shared" si="15"/>
        <v>3150</v>
      </c>
      <c r="F148" s="45">
        <v>0</v>
      </c>
      <c r="G148" s="23">
        <f t="shared" si="16"/>
        <v>0</v>
      </c>
      <c r="H148" s="24">
        <f t="shared" si="17"/>
        <v>3150</v>
      </c>
      <c r="I148" s="24">
        <v>4</v>
      </c>
      <c r="J148" s="24">
        <f t="shared" si="18"/>
        <v>0</v>
      </c>
      <c r="K148" s="23">
        <f t="shared" si="19"/>
        <v>0</v>
      </c>
      <c r="L148" s="10">
        <f t="shared" si="20"/>
        <v>0</v>
      </c>
      <c r="M148" s="50"/>
    </row>
    <row r="149" spans="1:13" s="1" customFormat="1" ht="15.45" customHeight="1">
      <c r="A149" s="16" t="s">
        <v>220</v>
      </c>
      <c r="B149" s="17">
        <v>1396</v>
      </c>
      <c r="C149" s="17">
        <f t="shared" si="14"/>
        <v>349</v>
      </c>
      <c r="D149" s="10">
        <v>1.25</v>
      </c>
      <c r="E149" s="22">
        <f t="shared" si="15"/>
        <v>1745</v>
      </c>
      <c r="F149" s="45">
        <v>1.25</v>
      </c>
      <c r="G149" s="23">
        <f t="shared" si="16"/>
        <v>1745</v>
      </c>
      <c r="H149" s="24">
        <f t="shared" si="17"/>
        <v>0</v>
      </c>
      <c r="I149" s="24">
        <v>4</v>
      </c>
      <c r="J149" s="24">
        <f t="shared" si="18"/>
        <v>1</v>
      </c>
      <c r="K149" s="23">
        <f t="shared" si="19"/>
        <v>0.31769834965330868</v>
      </c>
      <c r="L149" s="10">
        <f t="shared" si="20"/>
        <v>110.87672402900473</v>
      </c>
      <c r="M149" s="50"/>
    </row>
    <row r="150" spans="1:13" s="1" customFormat="1" ht="15.45" customHeight="1">
      <c r="A150" s="16" t="s">
        <v>27</v>
      </c>
      <c r="B150" s="17">
        <v>5454</v>
      </c>
      <c r="C150" s="17">
        <f t="shared" si="14"/>
        <v>1363.5</v>
      </c>
      <c r="D150" s="10">
        <v>1.25</v>
      </c>
      <c r="E150" s="22">
        <f t="shared" si="15"/>
        <v>6817.5</v>
      </c>
      <c r="F150" s="45">
        <v>1.25</v>
      </c>
      <c r="G150" s="23">
        <f t="shared" si="16"/>
        <v>6817.5</v>
      </c>
      <c r="H150" s="24">
        <f t="shared" si="17"/>
        <v>0</v>
      </c>
      <c r="I150" s="24">
        <v>4</v>
      </c>
      <c r="J150" s="24">
        <f t="shared" si="18"/>
        <v>1</v>
      </c>
      <c r="K150" s="23">
        <f t="shared" si="19"/>
        <v>0.31769834965330868</v>
      </c>
      <c r="L150" s="10">
        <f t="shared" si="20"/>
        <v>433.18169975228636</v>
      </c>
      <c r="M150" s="50"/>
    </row>
    <row r="151" spans="1:13" s="1" customFormat="1" ht="15.45" customHeight="1">
      <c r="A151" s="16" t="s">
        <v>179</v>
      </c>
      <c r="B151" s="17">
        <v>2754</v>
      </c>
      <c r="C151" s="17">
        <f t="shared" si="14"/>
        <v>688.5</v>
      </c>
      <c r="D151" s="10">
        <v>1.25</v>
      </c>
      <c r="E151" s="22">
        <f t="shared" si="15"/>
        <v>3442.5</v>
      </c>
      <c r="F151" s="45">
        <v>1.25</v>
      </c>
      <c r="G151" s="23">
        <f t="shared" si="16"/>
        <v>3442.5</v>
      </c>
      <c r="H151" s="24">
        <f t="shared" si="17"/>
        <v>0</v>
      </c>
      <c r="I151" s="24">
        <v>4</v>
      </c>
      <c r="J151" s="24">
        <f t="shared" si="18"/>
        <v>1</v>
      </c>
      <c r="K151" s="23">
        <f t="shared" si="19"/>
        <v>0.31769834965330868</v>
      </c>
      <c r="L151" s="10">
        <f t="shared" si="20"/>
        <v>218.73531373630303</v>
      </c>
      <c r="M151" s="50"/>
    </row>
    <row r="152" spans="1:13" s="1" customFormat="1" ht="15.45" customHeight="1">
      <c r="A152" s="16" t="s">
        <v>129</v>
      </c>
      <c r="B152" s="17">
        <v>4540</v>
      </c>
      <c r="C152" s="17">
        <f t="shared" si="14"/>
        <v>1135</v>
      </c>
      <c r="D152" s="10">
        <v>1.25</v>
      </c>
      <c r="E152" s="22">
        <f t="shared" si="15"/>
        <v>5675</v>
      </c>
      <c r="F152" s="45">
        <v>1.25</v>
      </c>
      <c r="G152" s="23">
        <f t="shared" si="16"/>
        <v>5675</v>
      </c>
      <c r="H152" s="24">
        <f t="shared" si="17"/>
        <v>0</v>
      </c>
      <c r="I152" s="24">
        <v>4</v>
      </c>
      <c r="J152" s="24">
        <f t="shared" si="18"/>
        <v>1</v>
      </c>
      <c r="K152" s="23">
        <f t="shared" si="19"/>
        <v>0.31769834965330868</v>
      </c>
      <c r="L152" s="10">
        <f t="shared" si="20"/>
        <v>360.58762685650532</v>
      </c>
      <c r="M152" s="50"/>
    </row>
    <row r="153" spans="1:13" s="1" customFormat="1" ht="15.45" customHeight="1">
      <c r="A153" s="16" t="s">
        <v>145</v>
      </c>
      <c r="B153" s="17">
        <v>3288</v>
      </c>
      <c r="C153" s="17">
        <f t="shared" si="14"/>
        <v>822</v>
      </c>
      <c r="D153" s="10">
        <v>1.25</v>
      </c>
      <c r="E153" s="22">
        <f t="shared" si="15"/>
        <v>4110</v>
      </c>
      <c r="F153" s="45">
        <v>1.25</v>
      </c>
      <c r="G153" s="23">
        <f t="shared" si="16"/>
        <v>4110</v>
      </c>
      <c r="H153" s="24">
        <f t="shared" si="17"/>
        <v>0</v>
      </c>
      <c r="I153" s="24">
        <v>4</v>
      </c>
      <c r="J153" s="24">
        <f t="shared" si="18"/>
        <v>1</v>
      </c>
      <c r="K153" s="23">
        <f t="shared" si="19"/>
        <v>0.31769834965330868</v>
      </c>
      <c r="L153" s="10">
        <f t="shared" si="20"/>
        <v>261.14804341501974</v>
      </c>
      <c r="M153" s="50"/>
    </row>
    <row r="154" spans="1:13" s="1" customFormat="1" ht="15.45" customHeight="1">
      <c r="A154" s="16" t="s">
        <v>254</v>
      </c>
      <c r="B154" s="17">
        <v>1475</v>
      </c>
      <c r="C154" s="17">
        <f t="shared" si="14"/>
        <v>368.75</v>
      </c>
      <c r="D154" s="10">
        <v>1.25</v>
      </c>
      <c r="E154" s="22">
        <f t="shared" si="15"/>
        <v>1843.75</v>
      </c>
      <c r="F154" s="45">
        <v>1.25</v>
      </c>
      <c r="G154" s="23">
        <f t="shared" si="16"/>
        <v>1843.75</v>
      </c>
      <c r="H154" s="24">
        <f t="shared" si="17"/>
        <v>0</v>
      </c>
      <c r="I154" s="24">
        <v>4</v>
      </c>
      <c r="J154" s="24">
        <f t="shared" si="18"/>
        <v>1</v>
      </c>
      <c r="K154" s="23">
        <f t="shared" si="19"/>
        <v>0.31769834965330868</v>
      </c>
      <c r="L154" s="10">
        <f t="shared" si="20"/>
        <v>117.15126643465757</v>
      </c>
      <c r="M154" s="49"/>
    </row>
    <row r="155" spans="1:13" s="1" customFormat="1" ht="15.45" customHeight="1">
      <c r="A155" s="16" t="s">
        <v>156</v>
      </c>
      <c r="B155" s="17">
        <v>3048</v>
      </c>
      <c r="C155" s="17">
        <f t="shared" si="14"/>
        <v>762</v>
      </c>
      <c r="D155" s="10">
        <v>1.25</v>
      </c>
      <c r="E155" s="22">
        <f t="shared" si="15"/>
        <v>3810</v>
      </c>
      <c r="F155" s="45">
        <v>1.25</v>
      </c>
      <c r="G155" s="23">
        <f t="shared" si="16"/>
        <v>3810</v>
      </c>
      <c r="H155" s="24">
        <f t="shared" si="17"/>
        <v>0</v>
      </c>
      <c r="I155" s="24">
        <v>4</v>
      </c>
      <c r="J155" s="24">
        <f t="shared" si="18"/>
        <v>1</v>
      </c>
      <c r="K155" s="23">
        <f t="shared" si="19"/>
        <v>0.31769834965330868</v>
      </c>
      <c r="L155" s="10">
        <f t="shared" si="20"/>
        <v>242.08614243582122</v>
      </c>
      <c r="M155" s="50"/>
    </row>
    <row r="156" spans="1:13" s="1" customFormat="1" ht="15.45" customHeight="1">
      <c r="A156" s="16" t="s">
        <v>52</v>
      </c>
      <c r="B156" s="17">
        <v>5331</v>
      </c>
      <c r="C156" s="17">
        <f t="shared" si="14"/>
        <v>1332.75</v>
      </c>
      <c r="D156" s="10">
        <v>1.25</v>
      </c>
      <c r="E156" s="22">
        <f t="shared" si="15"/>
        <v>6663.75</v>
      </c>
      <c r="F156" s="45">
        <v>1.25</v>
      </c>
      <c r="G156" s="23">
        <f t="shared" si="16"/>
        <v>6663.75</v>
      </c>
      <c r="H156" s="24">
        <f t="shared" si="17"/>
        <v>0</v>
      </c>
      <c r="I156" s="24">
        <v>4</v>
      </c>
      <c r="J156" s="24">
        <f t="shared" si="18"/>
        <v>1</v>
      </c>
      <c r="K156" s="23">
        <f t="shared" si="19"/>
        <v>0.31769834965330868</v>
      </c>
      <c r="L156" s="10">
        <f t="shared" si="20"/>
        <v>423.41247550044716</v>
      </c>
      <c r="M156" s="50"/>
    </row>
    <row r="157" spans="1:13" s="1" customFormat="1" ht="15.45" customHeight="1">
      <c r="A157" s="16" t="s">
        <v>151</v>
      </c>
      <c r="B157" s="17">
        <v>2699</v>
      </c>
      <c r="C157" s="17">
        <f t="shared" si="14"/>
        <v>674.75</v>
      </c>
      <c r="D157" s="10">
        <v>1.25</v>
      </c>
      <c r="E157" s="22">
        <f t="shared" si="15"/>
        <v>3373.75</v>
      </c>
      <c r="F157" s="45">
        <v>1.25</v>
      </c>
      <c r="G157" s="23">
        <f t="shared" si="16"/>
        <v>3373.75</v>
      </c>
      <c r="H157" s="24">
        <f t="shared" si="17"/>
        <v>0</v>
      </c>
      <c r="I157" s="24">
        <v>4</v>
      </c>
      <c r="J157" s="24">
        <f t="shared" si="18"/>
        <v>1</v>
      </c>
      <c r="K157" s="23">
        <f t="shared" si="19"/>
        <v>0.31769834965330868</v>
      </c>
      <c r="L157" s="10">
        <f t="shared" si="20"/>
        <v>214.36696142857002</v>
      </c>
      <c r="M157" s="50"/>
    </row>
    <row r="158" spans="1:13" s="1" customFormat="1" ht="15.45" customHeight="1">
      <c r="A158" s="16" t="s">
        <v>234</v>
      </c>
      <c r="B158" s="17">
        <v>1999</v>
      </c>
      <c r="C158" s="17">
        <f t="shared" si="14"/>
        <v>499.75</v>
      </c>
      <c r="D158" s="10">
        <v>1.25</v>
      </c>
      <c r="E158" s="22">
        <f t="shared" si="15"/>
        <v>2498.75</v>
      </c>
      <c r="F158" s="45">
        <v>1.25</v>
      </c>
      <c r="G158" s="23">
        <f t="shared" si="16"/>
        <v>2498.75</v>
      </c>
      <c r="H158" s="24">
        <f t="shared" si="17"/>
        <v>0</v>
      </c>
      <c r="I158" s="24">
        <v>4</v>
      </c>
      <c r="J158" s="24">
        <f t="shared" si="18"/>
        <v>1</v>
      </c>
      <c r="K158" s="23">
        <f t="shared" si="19"/>
        <v>0.31769834965330868</v>
      </c>
      <c r="L158" s="10">
        <f t="shared" si="20"/>
        <v>158.76975023924101</v>
      </c>
      <c r="M158" s="50"/>
    </row>
    <row r="159" spans="1:13" s="1" customFormat="1" ht="15.45" customHeight="1">
      <c r="A159" s="16" t="s">
        <v>222</v>
      </c>
      <c r="B159" s="17">
        <v>1834</v>
      </c>
      <c r="C159" s="17">
        <f t="shared" si="14"/>
        <v>458.5</v>
      </c>
      <c r="D159" s="10">
        <v>1.25</v>
      </c>
      <c r="E159" s="22">
        <f t="shared" si="15"/>
        <v>2292.5</v>
      </c>
      <c r="F159" s="45">
        <v>1.25</v>
      </c>
      <c r="G159" s="23">
        <f t="shared" si="16"/>
        <v>2292.5</v>
      </c>
      <c r="H159" s="24">
        <f t="shared" si="17"/>
        <v>0</v>
      </c>
      <c r="I159" s="24">
        <v>4</v>
      </c>
      <c r="J159" s="24">
        <f t="shared" si="18"/>
        <v>1</v>
      </c>
      <c r="K159" s="23">
        <f t="shared" si="19"/>
        <v>0.31769834965330868</v>
      </c>
      <c r="L159" s="10">
        <f t="shared" si="20"/>
        <v>145.66469331604202</v>
      </c>
      <c r="M159" s="50"/>
    </row>
    <row r="160" spans="1:13" s="1" customFormat="1" ht="15.45" customHeight="1">
      <c r="A160" s="16" t="s">
        <v>96</v>
      </c>
      <c r="B160" s="17">
        <v>7213</v>
      </c>
      <c r="C160" s="17">
        <f t="shared" si="14"/>
        <v>1803.25</v>
      </c>
      <c r="D160" s="10">
        <v>1.25</v>
      </c>
      <c r="E160" s="22">
        <f t="shared" si="15"/>
        <v>9016.25</v>
      </c>
      <c r="F160" s="45">
        <v>1.25</v>
      </c>
      <c r="G160" s="23">
        <f t="shared" si="16"/>
        <v>9016.25</v>
      </c>
      <c r="H160" s="24">
        <f t="shared" si="17"/>
        <v>0</v>
      </c>
      <c r="I160" s="24">
        <v>4</v>
      </c>
      <c r="J160" s="24">
        <f t="shared" si="18"/>
        <v>1</v>
      </c>
      <c r="K160" s="23">
        <f t="shared" si="19"/>
        <v>0.31769834965330868</v>
      </c>
      <c r="L160" s="10">
        <f t="shared" si="20"/>
        <v>572.88954901232887</v>
      </c>
      <c r="M160" s="50"/>
    </row>
    <row r="161" spans="1:13" s="1" customFormat="1" ht="15.45" customHeight="1">
      <c r="A161" s="16" t="s">
        <v>157</v>
      </c>
      <c r="B161" s="17">
        <v>3275</v>
      </c>
      <c r="C161" s="17">
        <f t="shared" si="14"/>
        <v>818.75</v>
      </c>
      <c r="D161" s="10">
        <v>1.25</v>
      </c>
      <c r="E161" s="22">
        <f t="shared" si="15"/>
        <v>4093.75</v>
      </c>
      <c r="F161" s="45">
        <v>1.25</v>
      </c>
      <c r="G161" s="23">
        <f t="shared" si="16"/>
        <v>4093.75</v>
      </c>
      <c r="H161" s="24">
        <f t="shared" si="17"/>
        <v>0</v>
      </c>
      <c r="I161" s="24">
        <v>4</v>
      </c>
      <c r="J161" s="24">
        <f t="shared" si="18"/>
        <v>1</v>
      </c>
      <c r="K161" s="23">
        <f t="shared" si="19"/>
        <v>0.31769834965330868</v>
      </c>
      <c r="L161" s="10">
        <f t="shared" si="20"/>
        <v>260.11552377864649</v>
      </c>
      <c r="M161" s="50"/>
    </row>
    <row r="162" spans="1:13" s="1" customFormat="1" ht="15.45" customHeight="1">
      <c r="A162" s="16" t="s">
        <v>105</v>
      </c>
      <c r="B162" s="17">
        <v>3085</v>
      </c>
      <c r="C162" s="17">
        <f t="shared" si="14"/>
        <v>771.25</v>
      </c>
      <c r="D162" s="10">
        <v>1.25</v>
      </c>
      <c r="E162" s="22">
        <f t="shared" si="15"/>
        <v>3856.25</v>
      </c>
      <c r="F162" s="45">
        <v>1.25</v>
      </c>
      <c r="G162" s="23">
        <f t="shared" si="16"/>
        <v>3856.25</v>
      </c>
      <c r="H162" s="24">
        <f t="shared" si="17"/>
        <v>0</v>
      </c>
      <c r="I162" s="24">
        <v>4</v>
      </c>
      <c r="J162" s="24">
        <f t="shared" si="18"/>
        <v>1</v>
      </c>
      <c r="K162" s="23">
        <f t="shared" si="19"/>
        <v>0.31769834965330868</v>
      </c>
      <c r="L162" s="10">
        <f t="shared" si="20"/>
        <v>245.02485217011431</v>
      </c>
      <c r="M162" s="50"/>
    </row>
    <row r="163" spans="1:13" s="1" customFormat="1" ht="15.45" customHeight="1">
      <c r="A163" s="16" t="s">
        <v>188</v>
      </c>
      <c r="B163" s="17">
        <v>3369</v>
      </c>
      <c r="C163" s="17">
        <f t="shared" si="14"/>
        <v>842.25</v>
      </c>
      <c r="D163" s="10">
        <v>1.25</v>
      </c>
      <c r="E163" s="22">
        <f t="shared" si="15"/>
        <v>4211.25</v>
      </c>
      <c r="F163" s="45">
        <v>1.25</v>
      </c>
      <c r="G163" s="23">
        <f t="shared" si="16"/>
        <v>4211.25</v>
      </c>
      <c r="H163" s="24">
        <f t="shared" si="17"/>
        <v>0</v>
      </c>
      <c r="I163" s="24">
        <v>4</v>
      </c>
      <c r="J163" s="24">
        <f t="shared" si="18"/>
        <v>1</v>
      </c>
      <c r="K163" s="23">
        <f t="shared" si="19"/>
        <v>0.31769834965330868</v>
      </c>
      <c r="L163" s="10">
        <f t="shared" si="20"/>
        <v>267.58143499549925</v>
      </c>
      <c r="M163" s="50"/>
    </row>
    <row r="164" spans="1:13" s="1" customFormat="1" ht="15.45" customHeight="1">
      <c r="A164" s="16" t="s">
        <v>137</v>
      </c>
      <c r="B164" s="17">
        <v>3489</v>
      </c>
      <c r="C164" s="17">
        <f t="shared" si="14"/>
        <v>872.25</v>
      </c>
      <c r="D164" s="10">
        <v>1.25</v>
      </c>
      <c r="E164" s="22">
        <f t="shared" si="15"/>
        <v>4361.25</v>
      </c>
      <c r="F164" s="45">
        <v>1.25</v>
      </c>
      <c r="G164" s="23">
        <f t="shared" si="16"/>
        <v>4361.25</v>
      </c>
      <c r="H164" s="24">
        <f t="shared" si="17"/>
        <v>0</v>
      </c>
      <c r="I164" s="24">
        <v>4</v>
      </c>
      <c r="J164" s="24">
        <f t="shared" si="18"/>
        <v>1</v>
      </c>
      <c r="K164" s="23">
        <f t="shared" si="19"/>
        <v>0.31769834965330868</v>
      </c>
      <c r="L164" s="10">
        <f t="shared" si="20"/>
        <v>277.11238548509851</v>
      </c>
      <c r="M164" s="50"/>
    </row>
    <row r="165" spans="1:13" s="1" customFormat="1" ht="15.45" customHeight="1">
      <c r="A165" s="16" t="s">
        <v>200</v>
      </c>
      <c r="B165" s="17">
        <v>1853</v>
      </c>
      <c r="C165" s="17">
        <f t="shared" si="14"/>
        <v>463.25</v>
      </c>
      <c r="D165" s="10">
        <v>1.25</v>
      </c>
      <c r="E165" s="22">
        <f t="shared" si="15"/>
        <v>2316.25</v>
      </c>
      <c r="F165" s="45">
        <v>1.25</v>
      </c>
      <c r="G165" s="23">
        <f t="shared" si="16"/>
        <v>2316.25</v>
      </c>
      <c r="H165" s="24">
        <f t="shared" si="17"/>
        <v>0</v>
      </c>
      <c r="I165" s="24">
        <v>4</v>
      </c>
      <c r="J165" s="24">
        <f t="shared" si="18"/>
        <v>1</v>
      </c>
      <c r="K165" s="23">
        <f t="shared" si="19"/>
        <v>0.31769834965330868</v>
      </c>
      <c r="L165" s="10">
        <f t="shared" si="20"/>
        <v>147.17376047689524</v>
      </c>
      <c r="M165" s="50"/>
    </row>
    <row r="166" spans="1:13" s="1" customFormat="1" ht="15.45" customHeight="1">
      <c r="A166" s="16" t="s">
        <v>19</v>
      </c>
      <c r="B166" s="17">
        <v>6759</v>
      </c>
      <c r="C166" s="17">
        <f t="shared" si="14"/>
        <v>1689.75</v>
      </c>
      <c r="D166" s="10">
        <v>1.25</v>
      </c>
      <c r="E166" s="22">
        <f t="shared" si="15"/>
        <v>8448.75</v>
      </c>
      <c r="F166" s="45">
        <v>1.25</v>
      </c>
      <c r="G166" s="23">
        <f t="shared" si="16"/>
        <v>8448.75</v>
      </c>
      <c r="H166" s="24">
        <f t="shared" si="17"/>
        <v>0</v>
      </c>
      <c r="I166" s="24">
        <v>4</v>
      </c>
      <c r="J166" s="24">
        <f t="shared" si="18"/>
        <v>1</v>
      </c>
      <c r="K166" s="23">
        <f t="shared" si="19"/>
        <v>0.31769834965330868</v>
      </c>
      <c r="L166" s="10">
        <f t="shared" si="20"/>
        <v>536.83078632667832</v>
      </c>
      <c r="M166" s="50"/>
    </row>
    <row r="167" spans="1:13" s="1" customFormat="1" ht="15.45" customHeight="1">
      <c r="A167" s="16" t="s">
        <v>265</v>
      </c>
      <c r="B167" s="17">
        <v>4390</v>
      </c>
      <c r="C167" s="17">
        <f t="shared" si="14"/>
        <v>1097.5</v>
      </c>
      <c r="D167" s="10">
        <v>1.25</v>
      </c>
      <c r="E167" s="22">
        <f t="shared" si="15"/>
        <v>5487.5</v>
      </c>
      <c r="F167" s="45">
        <v>1.25</v>
      </c>
      <c r="G167" s="23">
        <f t="shared" si="16"/>
        <v>5487.5</v>
      </c>
      <c r="H167" s="24">
        <f t="shared" si="17"/>
        <v>0</v>
      </c>
      <c r="I167" s="24">
        <v>4</v>
      </c>
      <c r="J167" s="24">
        <f t="shared" si="18"/>
        <v>1</v>
      </c>
      <c r="K167" s="23">
        <f t="shared" si="19"/>
        <v>0.31769834965330868</v>
      </c>
      <c r="L167" s="10">
        <f t="shared" si="20"/>
        <v>348.67393874450624</v>
      </c>
      <c r="M167" s="49"/>
    </row>
    <row r="168" spans="1:13" s="1" customFormat="1" ht="15.45" customHeight="1">
      <c r="A168" s="16" t="s">
        <v>279</v>
      </c>
      <c r="B168" s="17">
        <v>2539</v>
      </c>
      <c r="C168" s="17">
        <f t="shared" si="14"/>
        <v>634.75</v>
      </c>
      <c r="D168" s="10">
        <v>1.25</v>
      </c>
      <c r="E168" s="22">
        <f t="shared" si="15"/>
        <v>3173.75</v>
      </c>
      <c r="F168" s="45">
        <v>1.25</v>
      </c>
      <c r="G168" s="23">
        <f t="shared" si="16"/>
        <v>3173.75</v>
      </c>
      <c r="H168" s="24">
        <f t="shared" si="17"/>
        <v>0</v>
      </c>
      <c r="I168" s="24">
        <v>4</v>
      </c>
      <c r="J168" s="24">
        <f t="shared" si="18"/>
        <v>1</v>
      </c>
      <c r="K168" s="23">
        <f t="shared" si="19"/>
        <v>0.31769834965330868</v>
      </c>
      <c r="L168" s="10">
        <f t="shared" si="20"/>
        <v>201.65902744243769</v>
      </c>
      <c r="M168" s="50"/>
    </row>
    <row r="169" spans="1:13" s="1" customFormat="1" ht="15.45" customHeight="1">
      <c r="A169" s="16" t="s">
        <v>235</v>
      </c>
      <c r="B169" s="17">
        <v>3615</v>
      </c>
      <c r="C169" s="17">
        <f t="shared" si="14"/>
        <v>903.75</v>
      </c>
      <c r="D169" s="10">
        <v>1.25</v>
      </c>
      <c r="E169" s="22">
        <f t="shared" si="15"/>
        <v>4518.75</v>
      </c>
      <c r="F169" s="45">
        <v>1.25</v>
      </c>
      <c r="G169" s="23">
        <f t="shared" si="16"/>
        <v>4518.75</v>
      </c>
      <c r="H169" s="24">
        <f t="shared" si="17"/>
        <v>0</v>
      </c>
      <c r="I169" s="24">
        <v>4</v>
      </c>
      <c r="J169" s="24">
        <f t="shared" si="18"/>
        <v>1</v>
      </c>
      <c r="K169" s="23">
        <f t="shared" si="19"/>
        <v>0.31769834965330868</v>
      </c>
      <c r="L169" s="10">
        <f t="shared" si="20"/>
        <v>287.11988349917772</v>
      </c>
      <c r="M169" s="50"/>
    </row>
    <row r="170" spans="1:13" s="1" customFormat="1" ht="15.45" customHeight="1">
      <c r="A170" s="16" t="s">
        <v>196</v>
      </c>
      <c r="B170" s="17">
        <v>4010</v>
      </c>
      <c r="C170" s="17">
        <f t="shared" si="14"/>
        <v>1002.5</v>
      </c>
      <c r="D170" s="10">
        <v>1.25</v>
      </c>
      <c r="E170" s="22">
        <f t="shared" si="15"/>
        <v>5012.5</v>
      </c>
      <c r="F170" s="45">
        <v>1.25</v>
      </c>
      <c r="G170" s="23">
        <f t="shared" si="16"/>
        <v>5012.5</v>
      </c>
      <c r="H170" s="24">
        <f t="shared" si="17"/>
        <v>0</v>
      </c>
      <c r="I170" s="24">
        <v>4</v>
      </c>
      <c r="J170" s="24">
        <f t="shared" si="18"/>
        <v>1</v>
      </c>
      <c r="K170" s="23">
        <f t="shared" si="19"/>
        <v>0.31769834965330868</v>
      </c>
      <c r="L170" s="10">
        <f t="shared" si="20"/>
        <v>318.49259552744195</v>
      </c>
      <c r="M170" s="50"/>
    </row>
    <row r="171" spans="1:13" s="1" customFormat="1" ht="15.45" customHeight="1">
      <c r="A171" s="16" t="s">
        <v>45</v>
      </c>
      <c r="B171" s="17">
        <v>4386</v>
      </c>
      <c r="C171" s="17">
        <f t="shared" si="14"/>
        <v>1096.5</v>
      </c>
      <c r="D171" s="10">
        <v>1.25</v>
      </c>
      <c r="E171" s="22">
        <f t="shared" si="15"/>
        <v>5482.5</v>
      </c>
      <c r="F171" s="45">
        <v>1.25</v>
      </c>
      <c r="G171" s="23">
        <f t="shared" si="16"/>
        <v>5482.5</v>
      </c>
      <c r="H171" s="24">
        <f t="shared" si="17"/>
        <v>0</v>
      </c>
      <c r="I171" s="24">
        <v>4</v>
      </c>
      <c r="J171" s="24">
        <f t="shared" si="18"/>
        <v>1</v>
      </c>
      <c r="K171" s="23">
        <f t="shared" si="19"/>
        <v>0.31769834965330868</v>
      </c>
      <c r="L171" s="10">
        <f t="shared" si="20"/>
        <v>348.35624039485299</v>
      </c>
      <c r="M171" s="50"/>
    </row>
    <row r="172" spans="1:13" s="1" customFormat="1" ht="15.45" customHeight="1">
      <c r="A172" s="16" t="s">
        <v>57</v>
      </c>
      <c r="B172" s="17">
        <v>4288</v>
      </c>
      <c r="C172" s="17">
        <f t="shared" si="14"/>
        <v>1072</v>
      </c>
      <c r="D172" s="10">
        <v>1.25</v>
      </c>
      <c r="E172" s="22">
        <f t="shared" si="15"/>
        <v>5360</v>
      </c>
      <c r="F172" s="45">
        <v>1.25</v>
      </c>
      <c r="G172" s="23">
        <f t="shared" si="16"/>
        <v>5360</v>
      </c>
      <c r="H172" s="24">
        <f t="shared" si="17"/>
        <v>0</v>
      </c>
      <c r="I172" s="24">
        <v>4</v>
      </c>
      <c r="J172" s="24">
        <f t="shared" si="18"/>
        <v>1</v>
      </c>
      <c r="K172" s="23">
        <f t="shared" si="19"/>
        <v>0.31769834965330868</v>
      </c>
      <c r="L172" s="10">
        <f t="shared" si="20"/>
        <v>340.57263082834692</v>
      </c>
      <c r="M172" s="50"/>
    </row>
    <row r="173" spans="1:13" s="1" customFormat="1" ht="15.45" customHeight="1">
      <c r="A173" s="16" t="s">
        <v>73</v>
      </c>
      <c r="B173" s="17">
        <v>5728</v>
      </c>
      <c r="C173" s="17">
        <f t="shared" si="14"/>
        <v>1432</v>
      </c>
      <c r="D173" s="10">
        <v>1.25</v>
      </c>
      <c r="E173" s="22">
        <f t="shared" si="15"/>
        <v>7160</v>
      </c>
      <c r="F173" s="45">
        <v>1.25</v>
      </c>
      <c r="G173" s="23">
        <f t="shared" si="16"/>
        <v>7160</v>
      </c>
      <c r="H173" s="24">
        <f t="shared" si="17"/>
        <v>0</v>
      </c>
      <c r="I173" s="24">
        <v>4</v>
      </c>
      <c r="J173" s="24">
        <f t="shared" si="18"/>
        <v>1</v>
      </c>
      <c r="K173" s="23">
        <f t="shared" si="19"/>
        <v>0.31769834965330868</v>
      </c>
      <c r="L173" s="10">
        <f t="shared" si="20"/>
        <v>454.94403670353802</v>
      </c>
      <c r="M173" s="50"/>
    </row>
    <row r="174" spans="1:13" s="1" customFormat="1" ht="15.45" customHeight="1">
      <c r="A174" s="16" t="s">
        <v>134</v>
      </c>
      <c r="B174" s="17">
        <v>2817</v>
      </c>
      <c r="C174" s="17">
        <f t="shared" si="14"/>
        <v>704.25</v>
      </c>
      <c r="D174" s="10">
        <v>1.25</v>
      </c>
      <c r="E174" s="22">
        <f t="shared" si="15"/>
        <v>3521.25</v>
      </c>
      <c r="F174" s="45">
        <v>1.25</v>
      </c>
      <c r="G174" s="23">
        <f t="shared" si="16"/>
        <v>3521.25</v>
      </c>
      <c r="H174" s="24">
        <f t="shared" si="17"/>
        <v>0</v>
      </c>
      <c r="I174" s="24">
        <v>4</v>
      </c>
      <c r="J174" s="24">
        <f t="shared" si="18"/>
        <v>1</v>
      </c>
      <c r="K174" s="23">
        <f t="shared" si="19"/>
        <v>0.31769834965330868</v>
      </c>
      <c r="L174" s="10">
        <f t="shared" si="20"/>
        <v>223.73906274334263</v>
      </c>
      <c r="M174" s="50"/>
    </row>
    <row r="175" spans="1:13" s="1" customFormat="1" ht="15.45" customHeight="1">
      <c r="A175" s="16" t="s">
        <v>304</v>
      </c>
      <c r="B175" s="17">
        <v>3603</v>
      </c>
      <c r="C175" s="17">
        <f t="shared" si="14"/>
        <v>900.75</v>
      </c>
      <c r="D175" s="10">
        <v>1.25</v>
      </c>
      <c r="E175" s="22">
        <f t="shared" si="15"/>
        <v>4503.75</v>
      </c>
      <c r="F175" s="45">
        <v>1.25</v>
      </c>
      <c r="G175" s="23">
        <f t="shared" si="16"/>
        <v>4503.75</v>
      </c>
      <c r="H175" s="24">
        <f t="shared" si="17"/>
        <v>0</v>
      </c>
      <c r="I175" s="24">
        <v>4</v>
      </c>
      <c r="J175" s="24">
        <f t="shared" si="18"/>
        <v>1</v>
      </c>
      <c r="K175" s="23">
        <f t="shared" si="19"/>
        <v>0.31769834965330868</v>
      </c>
      <c r="L175" s="10">
        <f t="shared" si="20"/>
        <v>286.16678845021778</v>
      </c>
      <c r="M175" s="50"/>
    </row>
    <row r="176" spans="1:13" s="1" customFormat="1" ht="15.45" customHeight="1">
      <c r="A176" s="16" t="s">
        <v>169</v>
      </c>
      <c r="B176" s="17">
        <v>2848</v>
      </c>
      <c r="C176" s="17">
        <f t="shared" si="14"/>
        <v>712</v>
      </c>
      <c r="D176" s="10">
        <v>1.25</v>
      </c>
      <c r="E176" s="22">
        <f t="shared" si="15"/>
        <v>3560</v>
      </c>
      <c r="F176" s="45">
        <v>1.25</v>
      </c>
      <c r="G176" s="23">
        <f t="shared" si="16"/>
        <v>3560</v>
      </c>
      <c r="H176" s="24">
        <f t="shared" si="17"/>
        <v>0</v>
      </c>
      <c r="I176" s="24">
        <v>4</v>
      </c>
      <c r="J176" s="24">
        <f t="shared" si="18"/>
        <v>1</v>
      </c>
      <c r="K176" s="23">
        <f t="shared" si="19"/>
        <v>0.31769834965330868</v>
      </c>
      <c r="L176" s="10">
        <f t="shared" si="20"/>
        <v>226.20122495315579</v>
      </c>
      <c r="M176" s="50"/>
    </row>
    <row r="177" spans="1:13" s="1" customFormat="1" ht="15.45" customHeight="1">
      <c r="A177" s="16" t="s">
        <v>33</v>
      </c>
      <c r="B177" s="17">
        <v>5114</v>
      </c>
      <c r="C177" s="17">
        <f t="shared" si="14"/>
        <v>1278.5</v>
      </c>
      <c r="D177" s="10">
        <v>1.25</v>
      </c>
      <c r="E177" s="22">
        <f t="shared" si="15"/>
        <v>6392.5</v>
      </c>
      <c r="F177" s="45">
        <v>1.25</v>
      </c>
      <c r="G177" s="23">
        <f t="shared" si="16"/>
        <v>6392.5</v>
      </c>
      <c r="H177" s="24">
        <f t="shared" si="17"/>
        <v>0</v>
      </c>
      <c r="I177" s="24">
        <v>4</v>
      </c>
      <c r="J177" s="24">
        <f t="shared" si="18"/>
        <v>1</v>
      </c>
      <c r="K177" s="23">
        <f t="shared" si="19"/>
        <v>0.31769834965330868</v>
      </c>
      <c r="L177" s="10">
        <f t="shared" si="20"/>
        <v>406.17734003175514</v>
      </c>
      <c r="M177" s="50"/>
    </row>
    <row r="178" spans="1:13" s="1" customFormat="1" ht="15.45" customHeight="1">
      <c r="A178" s="16" t="s">
        <v>232</v>
      </c>
      <c r="B178" s="17">
        <v>2072</v>
      </c>
      <c r="C178" s="17">
        <f t="shared" si="14"/>
        <v>518</v>
      </c>
      <c r="D178" s="10">
        <v>1.25</v>
      </c>
      <c r="E178" s="22">
        <f t="shared" si="15"/>
        <v>2590</v>
      </c>
      <c r="F178" s="45">
        <v>0</v>
      </c>
      <c r="G178" s="23">
        <f t="shared" si="16"/>
        <v>0</v>
      </c>
      <c r="H178" s="24">
        <f t="shared" si="17"/>
        <v>2590</v>
      </c>
      <c r="I178" s="24">
        <v>4</v>
      </c>
      <c r="J178" s="24">
        <f t="shared" si="18"/>
        <v>0</v>
      </c>
      <c r="K178" s="23">
        <f t="shared" si="19"/>
        <v>0</v>
      </c>
      <c r="L178" s="10">
        <f t="shared" si="20"/>
        <v>0</v>
      </c>
      <c r="M178" s="50"/>
    </row>
    <row r="179" spans="1:13" s="1" customFormat="1" ht="15.45" customHeight="1">
      <c r="A179" s="16" t="s">
        <v>273</v>
      </c>
      <c r="B179" s="17">
        <v>2711</v>
      </c>
      <c r="C179" s="17">
        <f t="shared" si="14"/>
        <v>677.75</v>
      </c>
      <c r="D179" s="10">
        <v>1.25</v>
      </c>
      <c r="E179" s="22">
        <f t="shared" si="15"/>
        <v>3388.75</v>
      </c>
      <c r="F179" s="45">
        <v>0</v>
      </c>
      <c r="G179" s="23">
        <f t="shared" si="16"/>
        <v>0</v>
      </c>
      <c r="H179" s="24">
        <f t="shared" si="17"/>
        <v>3388.75</v>
      </c>
      <c r="I179" s="24">
        <v>4</v>
      </c>
      <c r="J179" s="24">
        <f t="shared" si="18"/>
        <v>0</v>
      </c>
      <c r="K179" s="23">
        <f t="shared" si="19"/>
        <v>0</v>
      </c>
      <c r="L179" s="10">
        <f t="shared" si="20"/>
        <v>0</v>
      </c>
      <c r="M179" s="50"/>
    </row>
    <row r="180" spans="1:13" s="1" customFormat="1" ht="15.45" customHeight="1">
      <c r="A180" s="16" t="s">
        <v>153</v>
      </c>
      <c r="B180" s="17">
        <v>2165</v>
      </c>
      <c r="C180" s="17">
        <f t="shared" si="14"/>
        <v>541.25</v>
      </c>
      <c r="D180" s="10">
        <v>1.25</v>
      </c>
      <c r="E180" s="22">
        <f t="shared" si="15"/>
        <v>2706.25</v>
      </c>
      <c r="F180" s="45">
        <v>1.25</v>
      </c>
      <c r="G180" s="23">
        <f t="shared" si="16"/>
        <v>2706.25</v>
      </c>
      <c r="H180" s="24">
        <f t="shared" si="17"/>
        <v>0</v>
      </c>
      <c r="I180" s="24">
        <v>4</v>
      </c>
      <c r="J180" s="24">
        <f t="shared" si="18"/>
        <v>1</v>
      </c>
      <c r="K180" s="23">
        <f t="shared" si="19"/>
        <v>0.31769834965330868</v>
      </c>
      <c r="L180" s="10">
        <f t="shared" si="20"/>
        <v>171.95423174985334</v>
      </c>
      <c r="M180" s="50"/>
    </row>
    <row r="181" spans="1:13" s="1" customFormat="1" ht="15.45" customHeight="1">
      <c r="A181" s="16" t="s">
        <v>89</v>
      </c>
      <c r="B181" s="17">
        <v>5235</v>
      </c>
      <c r="C181" s="17">
        <f t="shared" si="14"/>
        <v>1308.75</v>
      </c>
      <c r="D181" s="10">
        <v>1.25</v>
      </c>
      <c r="E181" s="22">
        <f t="shared" si="15"/>
        <v>6543.75</v>
      </c>
      <c r="F181" s="45">
        <v>1.25</v>
      </c>
      <c r="G181" s="23">
        <f t="shared" si="16"/>
        <v>6543.75</v>
      </c>
      <c r="H181" s="24">
        <f t="shared" si="17"/>
        <v>0</v>
      </c>
      <c r="I181" s="24">
        <v>4</v>
      </c>
      <c r="J181" s="24">
        <f t="shared" si="18"/>
        <v>1</v>
      </c>
      <c r="K181" s="23">
        <f t="shared" si="19"/>
        <v>0.31769834965330868</v>
      </c>
      <c r="L181" s="10">
        <f t="shared" si="20"/>
        <v>415.78771510876771</v>
      </c>
      <c r="M181" s="50"/>
    </row>
    <row r="182" spans="1:13" s="1" customFormat="1" ht="15.45" customHeight="1">
      <c r="A182" s="16" t="s">
        <v>128</v>
      </c>
      <c r="B182" s="17">
        <v>2876</v>
      </c>
      <c r="C182" s="17">
        <f t="shared" si="14"/>
        <v>719</v>
      </c>
      <c r="D182" s="10">
        <v>1.25</v>
      </c>
      <c r="E182" s="22">
        <f t="shared" si="15"/>
        <v>3595</v>
      </c>
      <c r="F182" s="45">
        <v>1.25</v>
      </c>
      <c r="G182" s="23">
        <f t="shared" si="16"/>
        <v>3595</v>
      </c>
      <c r="H182" s="24">
        <f t="shared" si="17"/>
        <v>0</v>
      </c>
      <c r="I182" s="24">
        <v>4</v>
      </c>
      <c r="J182" s="24">
        <f t="shared" si="18"/>
        <v>1</v>
      </c>
      <c r="K182" s="23">
        <f t="shared" si="19"/>
        <v>0.31769834965330868</v>
      </c>
      <c r="L182" s="10">
        <f t="shared" si="20"/>
        <v>228.42511340072895</v>
      </c>
      <c r="M182" s="50"/>
    </row>
    <row r="183" spans="1:13" s="1" customFormat="1" ht="15.45" customHeight="1">
      <c r="A183" s="16" t="s">
        <v>241</v>
      </c>
      <c r="B183" s="17">
        <v>2425</v>
      </c>
      <c r="C183" s="17">
        <f t="shared" si="14"/>
        <v>606.25</v>
      </c>
      <c r="D183" s="10">
        <v>1.25</v>
      </c>
      <c r="E183" s="22">
        <f t="shared" si="15"/>
        <v>3031.25</v>
      </c>
      <c r="F183" s="45">
        <v>1.25</v>
      </c>
      <c r="G183" s="23">
        <f t="shared" si="16"/>
        <v>3031.25</v>
      </c>
      <c r="H183" s="24">
        <f t="shared" si="17"/>
        <v>0</v>
      </c>
      <c r="I183" s="24">
        <v>4</v>
      </c>
      <c r="J183" s="24">
        <f t="shared" si="18"/>
        <v>1</v>
      </c>
      <c r="K183" s="23">
        <f t="shared" si="19"/>
        <v>0.31769834965330868</v>
      </c>
      <c r="L183" s="10">
        <f t="shared" si="20"/>
        <v>192.6046244773184</v>
      </c>
      <c r="M183" s="50"/>
    </row>
    <row r="184" spans="1:13" s="1" customFormat="1" ht="15.45" customHeight="1">
      <c r="A184" s="16" t="s">
        <v>60</v>
      </c>
      <c r="B184" s="17">
        <v>4100</v>
      </c>
      <c r="C184" s="17">
        <f t="shared" si="14"/>
        <v>1025</v>
      </c>
      <c r="D184" s="10">
        <v>1.25</v>
      </c>
      <c r="E184" s="22">
        <f t="shared" si="15"/>
        <v>5125</v>
      </c>
      <c r="F184" s="45">
        <v>1.25</v>
      </c>
      <c r="G184" s="23">
        <f t="shared" si="16"/>
        <v>5125</v>
      </c>
      <c r="H184" s="24">
        <f t="shared" si="17"/>
        <v>0</v>
      </c>
      <c r="I184" s="24">
        <v>4</v>
      </c>
      <c r="J184" s="24">
        <f t="shared" si="18"/>
        <v>1</v>
      </c>
      <c r="K184" s="23">
        <f t="shared" si="19"/>
        <v>0.31769834965330868</v>
      </c>
      <c r="L184" s="10">
        <f t="shared" si="20"/>
        <v>325.6408083946414</v>
      </c>
      <c r="M184" s="50"/>
    </row>
    <row r="185" spans="1:13" s="1" customFormat="1" ht="15.45" customHeight="1">
      <c r="A185" s="16" t="s">
        <v>177</v>
      </c>
      <c r="B185" s="17">
        <v>2479</v>
      </c>
      <c r="C185" s="17">
        <f t="shared" si="14"/>
        <v>619.75</v>
      </c>
      <c r="D185" s="10">
        <v>1.25</v>
      </c>
      <c r="E185" s="22">
        <f t="shared" si="15"/>
        <v>3098.75</v>
      </c>
      <c r="F185" s="45">
        <v>1.25</v>
      </c>
      <c r="G185" s="23">
        <f t="shared" si="16"/>
        <v>3098.75</v>
      </c>
      <c r="H185" s="24">
        <f t="shared" si="17"/>
        <v>0</v>
      </c>
      <c r="I185" s="24">
        <v>4</v>
      </c>
      <c r="J185" s="24">
        <f t="shared" si="18"/>
        <v>1</v>
      </c>
      <c r="K185" s="23">
        <f t="shared" si="19"/>
        <v>0.31769834965330868</v>
      </c>
      <c r="L185" s="10">
        <f t="shared" si="20"/>
        <v>196.89355219763806</v>
      </c>
      <c r="M185" s="50"/>
    </row>
    <row r="186" spans="1:13" s="1" customFormat="1" ht="15.45" customHeight="1">
      <c r="A186" s="16" t="s">
        <v>264</v>
      </c>
      <c r="B186" s="17">
        <v>9831</v>
      </c>
      <c r="C186" s="17">
        <f t="shared" si="14"/>
        <v>2457.75</v>
      </c>
      <c r="D186" s="10">
        <v>1.25</v>
      </c>
      <c r="E186" s="22">
        <f t="shared" si="15"/>
        <v>12288.75</v>
      </c>
      <c r="F186" s="45">
        <v>1.25</v>
      </c>
      <c r="G186" s="23">
        <f t="shared" si="16"/>
        <v>12288.75</v>
      </c>
      <c r="H186" s="24">
        <f t="shared" si="17"/>
        <v>0</v>
      </c>
      <c r="I186" s="24">
        <v>4</v>
      </c>
      <c r="J186" s="24">
        <f t="shared" si="18"/>
        <v>1</v>
      </c>
      <c r="K186" s="23">
        <f t="shared" si="19"/>
        <v>0.31769834965330868</v>
      </c>
      <c r="L186" s="10">
        <f t="shared" si="20"/>
        <v>780.82311886041941</v>
      </c>
      <c r="M186" s="50"/>
    </row>
    <row r="187" spans="1:13" s="1" customFormat="1" ht="15.45" customHeight="1">
      <c r="A187" s="16" t="s">
        <v>72</v>
      </c>
      <c r="B187" s="17">
        <v>3989</v>
      </c>
      <c r="C187" s="17">
        <f t="shared" si="14"/>
        <v>997.25</v>
      </c>
      <c r="D187" s="10">
        <v>1.25</v>
      </c>
      <c r="E187" s="22">
        <f t="shared" si="15"/>
        <v>4986.25</v>
      </c>
      <c r="F187" s="45">
        <v>1.25</v>
      </c>
      <c r="G187" s="23">
        <f t="shared" si="16"/>
        <v>4986.25</v>
      </c>
      <c r="H187" s="24">
        <f t="shared" si="17"/>
        <v>0</v>
      </c>
      <c r="I187" s="24">
        <v>4</v>
      </c>
      <c r="J187" s="24">
        <f t="shared" si="18"/>
        <v>1</v>
      </c>
      <c r="K187" s="23">
        <f t="shared" si="19"/>
        <v>0.31769834965330868</v>
      </c>
      <c r="L187" s="10">
        <f t="shared" si="20"/>
        <v>316.82467919176207</v>
      </c>
      <c r="M187" s="50"/>
    </row>
    <row r="188" spans="1:13" s="1" customFormat="1" ht="15.45" customHeight="1">
      <c r="A188" s="16" t="s">
        <v>38</v>
      </c>
      <c r="B188" s="17">
        <v>7253</v>
      </c>
      <c r="C188" s="17">
        <f t="shared" si="14"/>
        <v>1813.25</v>
      </c>
      <c r="D188" s="10">
        <v>1.25</v>
      </c>
      <c r="E188" s="22">
        <f t="shared" si="15"/>
        <v>9066.25</v>
      </c>
      <c r="F188" s="45">
        <v>1.25</v>
      </c>
      <c r="G188" s="23">
        <f t="shared" si="16"/>
        <v>9066.25</v>
      </c>
      <c r="H188" s="24">
        <f t="shared" si="17"/>
        <v>0</v>
      </c>
      <c r="I188" s="24">
        <v>4</v>
      </c>
      <c r="J188" s="24">
        <f t="shared" si="18"/>
        <v>1</v>
      </c>
      <c r="K188" s="23">
        <f t="shared" si="19"/>
        <v>0.31769834965330868</v>
      </c>
      <c r="L188" s="10">
        <f t="shared" si="20"/>
        <v>576.066532508862</v>
      </c>
      <c r="M188" s="50"/>
    </row>
    <row r="189" spans="1:13" s="1" customFormat="1" ht="15.45" customHeight="1">
      <c r="A189" s="16" t="s">
        <v>255</v>
      </c>
      <c r="B189" s="17">
        <v>3616</v>
      </c>
      <c r="C189" s="17">
        <f t="shared" si="14"/>
        <v>904</v>
      </c>
      <c r="D189" s="10">
        <v>1.25</v>
      </c>
      <c r="E189" s="22">
        <f t="shared" si="15"/>
        <v>4520</v>
      </c>
      <c r="F189" s="45">
        <v>1.25</v>
      </c>
      <c r="G189" s="23">
        <f t="shared" si="16"/>
        <v>4520</v>
      </c>
      <c r="H189" s="24">
        <f t="shared" si="17"/>
        <v>0</v>
      </c>
      <c r="I189" s="24">
        <v>4</v>
      </c>
      <c r="J189" s="24">
        <f t="shared" si="18"/>
        <v>1</v>
      </c>
      <c r="K189" s="23">
        <f t="shared" si="19"/>
        <v>0.31769834965330868</v>
      </c>
      <c r="L189" s="10">
        <f t="shared" si="20"/>
        <v>287.19930808659103</v>
      </c>
      <c r="M189" s="50"/>
    </row>
    <row r="190" spans="1:13" s="1" customFormat="1" ht="15.45" customHeight="1">
      <c r="A190" s="16" t="s">
        <v>167</v>
      </c>
      <c r="B190" s="17">
        <v>3389</v>
      </c>
      <c r="C190" s="17">
        <f t="shared" si="14"/>
        <v>847.25</v>
      </c>
      <c r="D190" s="10">
        <v>1.25</v>
      </c>
      <c r="E190" s="22">
        <f t="shared" si="15"/>
        <v>4236.25</v>
      </c>
      <c r="F190" s="45">
        <v>1.25</v>
      </c>
      <c r="G190" s="23">
        <f t="shared" si="16"/>
        <v>4236.25</v>
      </c>
      <c r="H190" s="24">
        <f t="shared" si="17"/>
        <v>0</v>
      </c>
      <c r="I190" s="24">
        <v>4</v>
      </c>
      <c r="J190" s="24">
        <f t="shared" si="18"/>
        <v>1</v>
      </c>
      <c r="K190" s="23">
        <f t="shared" si="19"/>
        <v>0.31769834965330868</v>
      </c>
      <c r="L190" s="10">
        <f t="shared" si="20"/>
        <v>269.16992674376576</v>
      </c>
      <c r="M190" s="50"/>
    </row>
    <row r="191" spans="1:13" s="1" customFormat="1" ht="15.45" customHeight="1">
      <c r="A191" s="16" t="s">
        <v>218</v>
      </c>
      <c r="B191" s="17">
        <v>2139</v>
      </c>
      <c r="C191" s="17">
        <f t="shared" ref="C191:C253" si="21">B191/I191</f>
        <v>534.75</v>
      </c>
      <c r="D191" s="10">
        <v>1.25</v>
      </c>
      <c r="E191" s="22">
        <f t="shared" ref="E191:E253" si="22">B191*D191</f>
        <v>2673.75</v>
      </c>
      <c r="F191" s="45">
        <v>1.25</v>
      </c>
      <c r="G191" s="23">
        <f t="shared" ref="G191:G253" si="23">B191*F191</f>
        <v>2673.75</v>
      </c>
      <c r="H191" s="24">
        <f t="shared" ref="H191:H253" si="24">E191-G191</f>
        <v>0</v>
      </c>
      <c r="I191" s="24">
        <v>4</v>
      </c>
      <c r="J191" s="24">
        <f t="shared" ref="J191:J253" si="25">F191/1.25</f>
        <v>1</v>
      </c>
      <c r="K191" s="23">
        <f t="shared" si="19"/>
        <v>0.31769834965330868</v>
      </c>
      <c r="L191" s="10">
        <f t="shared" ref="L191:L253" si="26">K191*C191</f>
        <v>169.8891924771068</v>
      </c>
      <c r="M191" s="50"/>
    </row>
    <row r="192" spans="1:13" s="1" customFormat="1" ht="15.45" customHeight="1">
      <c r="A192" s="16" t="s">
        <v>263</v>
      </c>
      <c r="B192" s="17">
        <v>1039</v>
      </c>
      <c r="C192" s="17">
        <f t="shared" si="21"/>
        <v>259.75</v>
      </c>
      <c r="D192" s="10">
        <v>1.25</v>
      </c>
      <c r="E192" s="22">
        <f t="shared" si="22"/>
        <v>1298.75</v>
      </c>
      <c r="F192" s="45">
        <v>1.25</v>
      </c>
      <c r="G192" s="23">
        <f t="shared" si="23"/>
        <v>1298.75</v>
      </c>
      <c r="H192" s="24">
        <f t="shared" si="24"/>
        <v>0</v>
      </c>
      <c r="I192" s="24">
        <v>4</v>
      </c>
      <c r="J192" s="24">
        <f t="shared" si="25"/>
        <v>1</v>
      </c>
      <c r="K192" s="23">
        <f t="shared" si="19"/>
        <v>0.31769834965330868</v>
      </c>
      <c r="L192" s="10">
        <f t="shared" si="26"/>
        <v>82.522146322446929</v>
      </c>
      <c r="M192" s="50"/>
    </row>
    <row r="193" spans="1:13" s="1" customFormat="1" ht="15.45" customHeight="1">
      <c r="A193" s="16" t="s">
        <v>159</v>
      </c>
      <c r="B193" s="17">
        <v>4504</v>
      </c>
      <c r="C193" s="17">
        <f t="shared" si="21"/>
        <v>1126</v>
      </c>
      <c r="D193" s="10">
        <v>1.25</v>
      </c>
      <c r="E193" s="22">
        <f t="shared" si="22"/>
        <v>5630</v>
      </c>
      <c r="F193" s="45">
        <v>1.25</v>
      </c>
      <c r="G193" s="23">
        <f t="shared" si="23"/>
        <v>5630</v>
      </c>
      <c r="H193" s="24">
        <f t="shared" si="24"/>
        <v>0</v>
      </c>
      <c r="I193" s="24">
        <v>4</v>
      </c>
      <c r="J193" s="24">
        <f t="shared" si="25"/>
        <v>1</v>
      </c>
      <c r="K193" s="23">
        <f t="shared" si="19"/>
        <v>0.31769834965330868</v>
      </c>
      <c r="L193" s="10">
        <f t="shared" si="26"/>
        <v>357.72834170962557</v>
      </c>
      <c r="M193" s="50"/>
    </row>
    <row r="194" spans="1:13" s="1" customFormat="1" ht="15.45" customHeight="1">
      <c r="A194" s="16" t="s">
        <v>107</v>
      </c>
      <c r="B194" s="17">
        <v>2862</v>
      </c>
      <c r="C194" s="17">
        <f t="shared" si="21"/>
        <v>715.5</v>
      </c>
      <c r="D194" s="10">
        <v>1.25</v>
      </c>
      <c r="E194" s="22">
        <f t="shared" si="22"/>
        <v>3577.5</v>
      </c>
      <c r="F194" s="45">
        <v>1.25</v>
      </c>
      <c r="G194" s="23">
        <f t="shared" si="23"/>
        <v>3577.5</v>
      </c>
      <c r="H194" s="24">
        <f t="shared" si="24"/>
        <v>0</v>
      </c>
      <c r="I194" s="24">
        <v>4</v>
      </c>
      <c r="J194" s="24">
        <f t="shared" si="25"/>
        <v>1</v>
      </c>
      <c r="K194" s="23">
        <f t="shared" ref="K194:K257" si="27">J194*$H$285</f>
        <v>0.31769834965330868</v>
      </c>
      <c r="L194" s="10">
        <f t="shared" si="26"/>
        <v>227.31316917694235</v>
      </c>
      <c r="M194" s="49"/>
    </row>
    <row r="195" spans="1:13" s="1" customFormat="1" ht="15.45" customHeight="1">
      <c r="A195" s="16" t="s">
        <v>239</v>
      </c>
      <c r="B195" s="17">
        <v>1317</v>
      </c>
      <c r="C195" s="17">
        <f t="shared" si="21"/>
        <v>329.25</v>
      </c>
      <c r="D195" s="10">
        <v>1.25</v>
      </c>
      <c r="E195" s="22">
        <f t="shared" si="22"/>
        <v>1646.25</v>
      </c>
      <c r="F195" s="45">
        <v>1.25</v>
      </c>
      <c r="G195" s="23">
        <f t="shared" si="23"/>
        <v>1646.25</v>
      </c>
      <c r="H195" s="24">
        <f t="shared" si="24"/>
        <v>0</v>
      </c>
      <c r="I195" s="24">
        <v>4</v>
      </c>
      <c r="J195" s="24">
        <f t="shared" si="25"/>
        <v>1</v>
      </c>
      <c r="K195" s="23">
        <f t="shared" si="27"/>
        <v>0.31769834965330868</v>
      </c>
      <c r="L195" s="10">
        <f t="shared" si="26"/>
        <v>104.60218162335188</v>
      </c>
      <c r="M195" s="50"/>
    </row>
    <row r="196" spans="1:13" s="1" customFormat="1" ht="15.45" customHeight="1">
      <c r="A196" s="16" t="s">
        <v>249</v>
      </c>
      <c r="B196" s="17">
        <v>2002</v>
      </c>
      <c r="C196" s="17">
        <f t="shared" si="21"/>
        <v>500.5</v>
      </c>
      <c r="D196" s="10">
        <v>1.25</v>
      </c>
      <c r="E196" s="22">
        <f t="shared" si="22"/>
        <v>2502.5</v>
      </c>
      <c r="F196" s="45">
        <v>1.25</v>
      </c>
      <c r="G196" s="23">
        <f t="shared" si="23"/>
        <v>2502.5</v>
      </c>
      <c r="H196" s="24">
        <f t="shared" si="24"/>
        <v>0</v>
      </c>
      <c r="I196" s="24">
        <v>4</v>
      </c>
      <c r="J196" s="24">
        <f t="shared" si="25"/>
        <v>1</v>
      </c>
      <c r="K196" s="23">
        <f t="shared" si="27"/>
        <v>0.31769834965330868</v>
      </c>
      <c r="L196" s="10">
        <f t="shared" si="26"/>
        <v>159.008024001481</v>
      </c>
      <c r="M196" s="50"/>
    </row>
    <row r="197" spans="1:13" s="1" customFormat="1" ht="15.45" customHeight="1">
      <c r="A197" s="16" t="s">
        <v>141</v>
      </c>
      <c r="B197" s="17">
        <v>4089</v>
      </c>
      <c r="C197" s="17">
        <f t="shared" si="21"/>
        <v>1022.25</v>
      </c>
      <c r="D197" s="10">
        <v>1.25</v>
      </c>
      <c r="E197" s="22">
        <f t="shared" si="22"/>
        <v>5111.25</v>
      </c>
      <c r="F197" s="45">
        <v>1.25</v>
      </c>
      <c r="G197" s="23">
        <f t="shared" si="23"/>
        <v>5111.25</v>
      </c>
      <c r="H197" s="24">
        <f t="shared" si="24"/>
        <v>0</v>
      </c>
      <c r="I197" s="24">
        <v>4</v>
      </c>
      <c r="J197" s="24">
        <f t="shared" si="25"/>
        <v>1</v>
      </c>
      <c r="K197" s="23">
        <f t="shared" si="27"/>
        <v>0.31769834965330868</v>
      </c>
      <c r="L197" s="10">
        <f t="shared" si="26"/>
        <v>324.76713793309477</v>
      </c>
      <c r="M197" s="50"/>
    </row>
    <row r="198" spans="1:13" s="1" customFormat="1" ht="15.45" customHeight="1">
      <c r="A198" s="16" t="s">
        <v>64</v>
      </c>
      <c r="B198" s="17">
        <v>4320</v>
      </c>
      <c r="C198" s="17">
        <f t="shared" si="21"/>
        <v>1080</v>
      </c>
      <c r="D198" s="10">
        <v>1.25</v>
      </c>
      <c r="E198" s="22">
        <f t="shared" si="22"/>
        <v>5400</v>
      </c>
      <c r="F198" s="45">
        <v>1.25</v>
      </c>
      <c r="G198" s="23">
        <f t="shared" si="23"/>
        <v>5400</v>
      </c>
      <c r="H198" s="24">
        <f t="shared" si="24"/>
        <v>0</v>
      </c>
      <c r="I198" s="24">
        <v>4</v>
      </c>
      <c r="J198" s="24">
        <f t="shared" si="25"/>
        <v>1</v>
      </c>
      <c r="K198" s="23">
        <f t="shared" si="27"/>
        <v>0.31769834965330868</v>
      </c>
      <c r="L198" s="10">
        <f t="shared" si="26"/>
        <v>343.11421762557336</v>
      </c>
      <c r="M198" s="50"/>
    </row>
    <row r="199" spans="1:13" s="1" customFormat="1" ht="15.45" customHeight="1">
      <c r="A199" s="16" t="s">
        <v>173</v>
      </c>
      <c r="B199" s="17">
        <v>3535</v>
      </c>
      <c r="C199" s="17">
        <f t="shared" si="21"/>
        <v>883.75</v>
      </c>
      <c r="D199" s="10">
        <v>1.25</v>
      </c>
      <c r="E199" s="22">
        <f t="shared" si="22"/>
        <v>4418.75</v>
      </c>
      <c r="F199" s="45">
        <v>1.25</v>
      </c>
      <c r="G199" s="23">
        <f t="shared" si="23"/>
        <v>4418.75</v>
      </c>
      <c r="H199" s="24">
        <f t="shared" si="24"/>
        <v>0</v>
      </c>
      <c r="I199" s="24">
        <v>4</v>
      </c>
      <c r="J199" s="24">
        <f t="shared" si="25"/>
        <v>1</v>
      </c>
      <c r="K199" s="23">
        <f t="shared" si="27"/>
        <v>0.31769834965330868</v>
      </c>
      <c r="L199" s="10">
        <f t="shared" si="26"/>
        <v>280.76591650611152</v>
      </c>
      <c r="M199" s="50"/>
    </row>
    <row r="200" spans="1:13" s="1" customFormat="1" ht="15.45" customHeight="1">
      <c r="A200" s="16" t="s">
        <v>122</v>
      </c>
      <c r="B200" s="17">
        <v>5514</v>
      </c>
      <c r="C200" s="17">
        <f t="shared" si="21"/>
        <v>1378.5</v>
      </c>
      <c r="D200" s="10">
        <v>1.25</v>
      </c>
      <c r="E200" s="22">
        <f t="shared" si="22"/>
        <v>6892.5</v>
      </c>
      <c r="F200" s="45">
        <v>1.25</v>
      </c>
      <c r="G200" s="23">
        <f t="shared" si="23"/>
        <v>6892.5</v>
      </c>
      <c r="H200" s="24">
        <f t="shared" si="24"/>
        <v>0</v>
      </c>
      <c r="I200" s="24">
        <v>4</v>
      </c>
      <c r="J200" s="24">
        <f t="shared" si="25"/>
        <v>1</v>
      </c>
      <c r="K200" s="23">
        <f t="shared" si="27"/>
        <v>0.31769834965330868</v>
      </c>
      <c r="L200" s="10">
        <f t="shared" si="26"/>
        <v>437.94717499708599</v>
      </c>
      <c r="M200" s="50"/>
    </row>
    <row r="201" spans="1:13" s="1" customFormat="1" ht="15.45" customHeight="1">
      <c r="A201" s="16" t="s">
        <v>197</v>
      </c>
      <c r="B201" s="17">
        <v>3692</v>
      </c>
      <c r="C201" s="17">
        <f t="shared" si="21"/>
        <v>923</v>
      </c>
      <c r="D201" s="10">
        <v>1.25</v>
      </c>
      <c r="E201" s="22">
        <f t="shared" si="22"/>
        <v>4615</v>
      </c>
      <c r="F201" s="45">
        <v>1.25</v>
      </c>
      <c r="G201" s="23">
        <f t="shared" si="23"/>
        <v>4615</v>
      </c>
      <c r="H201" s="24">
        <f t="shared" si="24"/>
        <v>0</v>
      </c>
      <c r="I201" s="24">
        <v>4</v>
      </c>
      <c r="J201" s="24">
        <f t="shared" si="25"/>
        <v>1</v>
      </c>
      <c r="K201" s="23">
        <f t="shared" si="27"/>
        <v>0.31769834965330868</v>
      </c>
      <c r="L201" s="10">
        <f t="shared" si="26"/>
        <v>293.23557673000391</v>
      </c>
      <c r="M201" s="50"/>
    </row>
    <row r="202" spans="1:13" s="1" customFormat="1" ht="15.45" customHeight="1">
      <c r="A202" s="16" t="s">
        <v>48</v>
      </c>
      <c r="B202" s="17">
        <v>6541</v>
      </c>
      <c r="C202" s="17">
        <f t="shared" si="21"/>
        <v>1635.25</v>
      </c>
      <c r="D202" s="10">
        <v>1.25</v>
      </c>
      <c r="E202" s="22">
        <f t="shared" si="22"/>
        <v>8176.25</v>
      </c>
      <c r="F202" s="45">
        <v>1.25</v>
      </c>
      <c r="G202" s="23">
        <f t="shared" si="23"/>
        <v>8176.25</v>
      </c>
      <c r="H202" s="24">
        <f t="shared" si="24"/>
        <v>0</v>
      </c>
      <c r="I202" s="24">
        <v>4</v>
      </c>
      <c r="J202" s="24">
        <f t="shared" si="25"/>
        <v>1</v>
      </c>
      <c r="K202" s="23">
        <f t="shared" si="27"/>
        <v>0.31769834965330868</v>
      </c>
      <c r="L202" s="10">
        <f t="shared" si="26"/>
        <v>519.51622627057304</v>
      </c>
      <c r="M202" s="50"/>
    </row>
    <row r="203" spans="1:13" s="1" customFormat="1" ht="15.45" customHeight="1">
      <c r="A203" s="16" t="s">
        <v>25</v>
      </c>
      <c r="B203" s="17">
        <v>5700</v>
      </c>
      <c r="C203" s="17">
        <f t="shared" si="21"/>
        <v>1425</v>
      </c>
      <c r="D203" s="10">
        <v>1.25</v>
      </c>
      <c r="E203" s="22">
        <f t="shared" si="22"/>
        <v>7125</v>
      </c>
      <c r="F203" s="45">
        <v>1.25</v>
      </c>
      <c r="G203" s="23">
        <f t="shared" si="23"/>
        <v>7125</v>
      </c>
      <c r="H203" s="24">
        <f t="shared" si="24"/>
        <v>0</v>
      </c>
      <c r="I203" s="24">
        <v>4</v>
      </c>
      <c r="J203" s="24">
        <f t="shared" si="25"/>
        <v>1</v>
      </c>
      <c r="K203" s="23">
        <f t="shared" si="27"/>
        <v>0.31769834965330868</v>
      </c>
      <c r="L203" s="10">
        <f t="shared" si="26"/>
        <v>452.72014825596489</v>
      </c>
      <c r="M203" s="50"/>
    </row>
    <row r="204" spans="1:13" s="1" customFormat="1" ht="15.45" customHeight="1">
      <c r="A204" s="16" t="s">
        <v>275</v>
      </c>
      <c r="B204" s="17">
        <v>2660</v>
      </c>
      <c r="C204" s="17">
        <f t="shared" si="21"/>
        <v>665</v>
      </c>
      <c r="D204" s="10">
        <v>1.25</v>
      </c>
      <c r="E204" s="22">
        <f t="shared" si="22"/>
        <v>3325</v>
      </c>
      <c r="F204" s="45">
        <v>0</v>
      </c>
      <c r="G204" s="23">
        <f t="shared" si="23"/>
        <v>0</v>
      </c>
      <c r="H204" s="24">
        <f t="shared" si="24"/>
        <v>3325</v>
      </c>
      <c r="I204" s="24">
        <v>4</v>
      </c>
      <c r="J204" s="24">
        <f t="shared" si="25"/>
        <v>0</v>
      </c>
      <c r="K204" s="23">
        <f t="shared" si="27"/>
        <v>0</v>
      </c>
      <c r="L204" s="10">
        <f t="shared" si="26"/>
        <v>0</v>
      </c>
      <c r="M204" s="50"/>
    </row>
    <row r="205" spans="1:13" s="1" customFormat="1" ht="15.45" customHeight="1">
      <c r="A205" s="16" t="s">
        <v>12</v>
      </c>
      <c r="B205" s="17">
        <v>7757</v>
      </c>
      <c r="C205" s="17">
        <f t="shared" si="21"/>
        <v>1939.25</v>
      </c>
      <c r="D205" s="10">
        <v>1.25</v>
      </c>
      <c r="E205" s="22">
        <f t="shared" si="22"/>
        <v>9696.25</v>
      </c>
      <c r="F205" s="45">
        <v>1.25</v>
      </c>
      <c r="G205" s="23">
        <f t="shared" si="23"/>
        <v>9696.25</v>
      </c>
      <c r="H205" s="24">
        <f t="shared" si="24"/>
        <v>0</v>
      </c>
      <c r="I205" s="24">
        <v>4</v>
      </c>
      <c r="J205" s="24">
        <f t="shared" si="25"/>
        <v>1</v>
      </c>
      <c r="K205" s="23">
        <f t="shared" si="27"/>
        <v>0.31769834965330868</v>
      </c>
      <c r="L205" s="10">
        <f t="shared" si="26"/>
        <v>616.09652456517881</v>
      </c>
      <c r="M205" s="50"/>
    </row>
    <row r="206" spans="1:13" s="1" customFormat="1" ht="15.45" customHeight="1">
      <c r="A206" s="16" t="s">
        <v>161</v>
      </c>
      <c r="B206" s="17">
        <v>5239</v>
      </c>
      <c r="C206" s="17">
        <f t="shared" si="21"/>
        <v>1309.75</v>
      </c>
      <c r="D206" s="10">
        <v>1.25</v>
      </c>
      <c r="E206" s="22">
        <f t="shared" si="22"/>
        <v>6548.75</v>
      </c>
      <c r="F206" s="45">
        <v>1.25</v>
      </c>
      <c r="G206" s="23">
        <f t="shared" si="23"/>
        <v>6548.75</v>
      </c>
      <c r="H206" s="24">
        <f t="shared" si="24"/>
        <v>0</v>
      </c>
      <c r="I206" s="24">
        <v>4</v>
      </c>
      <c r="J206" s="24">
        <f t="shared" si="25"/>
        <v>1</v>
      </c>
      <c r="K206" s="23">
        <f t="shared" si="27"/>
        <v>0.31769834965330868</v>
      </c>
      <c r="L206" s="10">
        <f t="shared" si="26"/>
        <v>416.10541345842103</v>
      </c>
      <c r="M206" s="50"/>
    </row>
    <row r="207" spans="1:13" s="1" customFormat="1" ht="15.45" customHeight="1">
      <c r="A207" s="16" t="s">
        <v>168</v>
      </c>
      <c r="B207" s="17">
        <v>2913</v>
      </c>
      <c r="C207" s="17">
        <f t="shared" si="21"/>
        <v>728.25</v>
      </c>
      <c r="D207" s="10">
        <v>1.25</v>
      </c>
      <c r="E207" s="22">
        <f t="shared" si="22"/>
        <v>3641.25</v>
      </c>
      <c r="F207" s="45">
        <v>1.25</v>
      </c>
      <c r="G207" s="23">
        <f t="shared" si="23"/>
        <v>3641.25</v>
      </c>
      <c r="H207" s="24">
        <f t="shared" si="24"/>
        <v>0</v>
      </c>
      <c r="I207" s="24">
        <v>4</v>
      </c>
      <c r="J207" s="24">
        <f t="shared" si="25"/>
        <v>1</v>
      </c>
      <c r="K207" s="23">
        <f t="shared" si="27"/>
        <v>0.31769834965330868</v>
      </c>
      <c r="L207" s="10">
        <f t="shared" si="26"/>
        <v>231.36382313502205</v>
      </c>
      <c r="M207" s="50"/>
    </row>
    <row r="208" spans="1:13" s="1" customFormat="1" ht="15.45" customHeight="1">
      <c r="A208" s="16" t="s">
        <v>191</v>
      </c>
      <c r="B208" s="17">
        <v>4510</v>
      </c>
      <c r="C208" s="17">
        <f t="shared" si="21"/>
        <v>1127.5</v>
      </c>
      <c r="D208" s="10">
        <v>1.25</v>
      </c>
      <c r="E208" s="22">
        <f t="shared" si="22"/>
        <v>5637.5</v>
      </c>
      <c r="F208" s="45">
        <v>1.25</v>
      </c>
      <c r="G208" s="23">
        <f t="shared" si="23"/>
        <v>5637.5</v>
      </c>
      <c r="H208" s="24">
        <f t="shared" si="24"/>
        <v>0</v>
      </c>
      <c r="I208" s="24">
        <v>4</v>
      </c>
      <c r="J208" s="24">
        <f t="shared" si="25"/>
        <v>1</v>
      </c>
      <c r="K208" s="23">
        <f t="shared" si="27"/>
        <v>0.31769834965330868</v>
      </c>
      <c r="L208" s="10">
        <f t="shared" si="26"/>
        <v>358.20488923410551</v>
      </c>
      <c r="M208" s="50"/>
    </row>
    <row r="209" spans="1:13" s="1" customFormat="1" ht="15.45" customHeight="1">
      <c r="A209" s="16" t="s">
        <v>150</v>
      </c>
      <c r="B209" s="17">
        <v>2428</v>
      </c>
      <c r="C209" s="17">
        <f t="shared" si="21"/>
        <v>607</v>
      </c>
      <c r="D209" s="10">
        <v>1.25</v>
      </c>
      <c r="E209" s="22">
        <f t="shared" si="22"/>
        <v>3035</v>
      </c>
      <c r="F209" s="45">
        <v>1.25</v>
      </c>
      <c r="G209" s="23">
        <f t="shared" si="23"/>
        <v>3035</v>
      </c>
      <c r="H209" s="24">
        <f t="shared" si="24"/>
        <v>0</v>
      </c>
      <c r="I209" s="24">
        <v>4</v>
      </c>
      <c r="J209" s="24">
        <f t="shared" si="25"/>
        <v>1</v>
      </c>
      <c r="K209" s="23">
        <f t="shared" si="27"/>
        <v>0.31769834965330868</v>
      </c>
      <c r="L209" s="10">
        <f t="shared" si="26"/>
        <v>192.84289823955837</v>
      </c>
      <c r="M209" s="50"/>
    </row>
    <row r="210" spans="1:13" s="1" customFormat="1" ht="15.45" customHeight="1">
      <c r="A210" s="16" t="s">
        <v>61</v>
      </c>
      <c r="B210" s="17">
        <v>3648</v>
      </c>
      <c r="C210" s="17">
        <f t="shared" si="21"/>
        <v>912</v>
      </c>
      <c r="D210" s="10">
        <v>1.25</v>
      </c>
      <c r="E210" s="22">
        <f t="shared" si="22"/>
        <v>4560</v>
      </c>
      <c r="F210" s="45">
        <v>1.25</v>
      </c>
      <c r="G210" s="23">
        <f t="shared" si="23"/>
        <v>4560</v>
      </c>
      <c r="H210" s="24">
        <f t="shared" si="24"/>
        <v>0</v>
      </c>
      <c r="I210" s="24">
        <v>4</v>
      </c>
      <c r="J210" s="24">
        <f t="shared" si="25"/>
        <v>1</v>
      </c>
      <c r="K210" s="23">
        <f t="shared" si="27"/>
        <v>0.31769834965330868</v>
      </c>
      <c r="L210" s="10">
        <f t="shared" si="26"/>
        <v>289.74089488381753</v>
      </c>
      <c r="M210" s="50"/>
    </row>
    <row r="211" spans="1:13" s="1" customFormat="1" ht="15.45" customHeight="1">
      <c r="A211" s="16" t="s">
        <v>258</v>
      </c>
      <c r="B211" s="17">
        <v>907</v>
      </c>
      <c r="C211" s="17">
        <f t="shared" si="21"/>
        <v>226.75</v>
      </c>
      <c r="D211" s="10">
        <v>1.25</v>
      </c>
      <c r="E211" s="22">
        <f t="shared" si="22"/>
        <v>1133.75</v>
      </c>
      <c r="F211" s="45">
        <v>1.25</v>
      </c>
      <c r="G211" s="23">
        <f t="shared" si="23"/>
        <v>1133.75</v>
      </c>
      <c r="H211" s="24">
        <f t="shared" si="24"/>
        <v>0</v>
      </c>
      <c r="I211" s="24">
        <v>4</v>
      </c>
      <c r="J211" s="24">
        <f t="shared" si="25"/>
        <v>1</v>
      </c>
      <c r="K211" s="23">
        <f t="shared" si="27"/>
        <v>0.31769834965330868</v>
      </c>
      <c r="L211" s="10">
        <f t="shared" si="26"/>
        <v>72.038100783887742</v>
      </c>
      <c r="M211" s="50"/>
    </row>
    <row r="212" spans="1:13" s="1" customFormat="1" ht="15.45" customHeight="1">
      <c r="A212" s="16" t="s">
        <v>22</v>
      </c>
      <c r="B212" s="17">
        <v>5526</v>
      </c>
      <c r="C212" s="17">
        <f t="shared" si="21"/>
        <v>1381.5</v>
      </c>
      <c r="D212" s="10">
        <v>1.25</v>
      </c>
      <c r="E212" s="22">
        <f t="shared" si="22"/>
        <v>6907.5</v>
      </c>
      <c r="F212" s="45">
        <v>1.25</v>
      </c>
      <c r="G212" s="23">
        <f t="shared" si="23"/>
        <v>6907.5</v>
      </c>
      <c r="H212" s="24">
        <f t="shared" si="24"/>
        <v>0</v>
      </c>
      <c r="I212" s="24">
        <v>4</v>
      </c>
      <c r="J212" s="24">
        <f t="shared" si="25"/>
        <v>1</v>
      </c>
      <c r="K212" s="23">
        <f t="shared" si="27"/>
        <v>0.31769834965330868</v>
      </c>
      <c r="L212" s="10">
        <f t="shared" si="26"/>
        <v>438.90027004604593</v>
      </c>
      <c r="M212" s="50"/>
    </row>
    <row r="213" spans="1:13" s="1" customFormat="1" ht="15.45" customHeight="1">
      <c r="A213" s="16" t="s">
        <v>138</v>
      </c>
      <c r="B213" s="17">
        <v>3661</v>
      </c>
      <c r="C213" s="17">
        <f t="shared" si="21"/>
        <v>915.25</v>
      </c>
      <c r="D213" s="10">
        <v>1.25</v>
      </c>
      <c r="E213" s="22">
        <f t="shared" si="22"/>
        <v>4576.25</v>
      </c>
      <c r="F213" s="45">
        <v>1.25</v>
      </c>
      <c r="G213" s="23">
        <f t="shared" si="23"/>
        <v>4576.25</v>
      </c>
      <c r="H213" s="24">
        <f t="shared" si="24"/>
        <v>0</v>
      </c>
      <c r="I213" s="24">
        <v>4</v>
      </c>
      <c r="J213" s="24">
        <f t="shared" si="25"/>
        <v>1</v>
      </c>
      <c r="K213" s="23">
        <f t="shared" si="27"/>
        <v>0.31769834965330868</v>
      </c>
      <c r="L213" s="10">
        <f t="shared" si="26"/>
        <v>290.77341452019078</v>
      </c>
      <c r="M213" s="50"/>
    </row>
    <row r="214" spans="1:13" s="1" customFormat="1" ht="15.45" customHeight="1">
      <c r="A214" s="16" t="s">
        <v>44</v>
      </c>
      <c r="B214" s="17">
        <v>4816</v>
      </c>
      <c r="C214" s="17">
        <f t="shared" si="21"/>
        <v>1204</v>
      </c>
      <c r="D214" s="10">
        <v>1.25</v>
      </c>
      <c r="E214" s="22">
        <f t="shared" si="22"/>
        <v>6020</v>
      </c>
      <c r="F214" s="45">
        <v>1.25</v>
      </c>
      <c r="G214" s="23">
        <f t="shared" si="23"/>
        <v>6020</v>
      </c>
      <c r="H214" s="24">
        <f t="shared" si="24"/>
        <v>0</v>
      </c>
      <c r="I214" s="24">
        <v>4</v>
      </c>
      <c r="J214" s="24">
        <f t="shared" si="25"/>
        <v>1</v>
      </c>
      <c r="K214" s="23">
        <f t="shared" si="27"/>
        <v>0.31769834965330868</v>
      </c>
      <c r="L214" s="10">
        <f t="shared" si="26"/>
        <v>382.50881298258366</v>
      </c>
      <c r="M214" s="50"/>
    </row>
    <row r="215" spans="1:13" s="1" customFormat="1" ht="15.45" customHeight="1">
      <c r="A215" s="16" t="s">
        <v>117</v>
      </c>
      <c r="B215" s="17">
        <v>3202</v>
      </c>
      <c r="C215" s="17">
        <f t="shared" si="21"/>
        <v>800.5</v>
      </c>
      <c r="D215" s="10">
        <v>1.25</v>
      </c>
      <c r="E215" s="22">
        <f t="shared" si="22"/>
        <v>4002.5</v>
      </c>
      <c r="F215" s="45">
        <v>1.25</v>
      </c>
      <c r="G215" s="23">
        <f t="shared" si="23"/>
        <v>4002.5</v>
      </c>
      <c r="H215" s="24">
        <f t="shared" si="24"/>
        <v>0</v>
      </c>
      <c r="I215" s="24">
        <v>4</v>
      </c>
      <c r="J215" s="24">
        <f t="shared" si="25"/>
        <v>1</v>
      </c>
      <c r="K215" s="23">
        <f t="shared" si="27"/>
        <v>0.31769834965330868</v>
      </c>
      <c r="L215" s="10">
        <f t="shared" si="26"/>
        <v>254.31752889747361</v>
      </c>
      <c r="M215" s="49"/>
    </row>
    <row r="216" spans="1:13" s="1" customFormat="1" ht="15.45" customHeight="1">
      <c r="A216" s="16" t="s">
        <v>253</v>
      </c>
      <c r="B216" s="17">
        <v>3817</v>
      </c>
      <c r="C216" s="17">
        <f t="shared" si="21"/>
        <v>954.25</v>
      </c>
      <c r="D216" s="10">
        <v>1.25</v>
      </c>
      <c r="E216" s="22">
        <f t="shared" si="22"/>
        <v>4771.25</v>
      </c>
      <c r="F216" s="45">
        <v>1.25</v>
      </c>
      <c r="G216" s="23">
        <f t="shared" si="23"/>
        <v>4771.25</v>
      </c>
      <c r="H216" s="24">
        <f t="shared" si="24"/>
        <v>0</v>
      </c>
      <c r="I216" s="24">
        <v>4</v>
      </c>
      <c r="J216" s="24">
        <f t="shared" si="25"/>
        <v>1</v>
      </c>
      <c r="K216" s="23">
        <f t="shared" si="27"/>
        <v>0.31769834965330868</v>
      </c>
      <c r="L216" s="10">
        <f t="shared" si="26"/>
        <v>303.1636501566698</v>
      </c>
      <c r="M216" s="50"/>
    </row>
    <row r="217" spans="1:13" s="1" customFormat="1" ht="15.45" customHeight="1">
      <c r="A217" s="16" t="s">
        <v>58</v>
      </c>
      <c r="B217" s="17">
        <v>4385</v>
      </c>
      <c r="C217" s="17">
        <f t="shared" si="21"/>
        <v>1096.25</v>
      </c>
      <c r="D217" s="10">
        <v>1.25</v>
      </c>
      <c r="E217" s="22">
        <f t="shared" si="22"/>
        <v>5481.25</v>
      </c>
      <c r="F217" s="45">
        <v>1.25</v>
      </c>
      <c r="G217" s="23">
        <f t="shared" si="23"/>
        <v>5481.25</v>
      </c>
      <c r="H217" s="24">
        <f t="shared" si="24"/>
        <v>0</v>
      </c>
      <c r="I217" s="24">
        <v>4</v>
      </c>
      <c r="J217" s="24">
        <f t="shared" si="25"/>
        <v>1</v>
      </c>
      <c r="K217" s="23">
        <f t="shared" si="27"/>
        <v>0.31769834965330868</v>
      </c>
      <c r="L217" s="10">
        <f t="shared" si="26"/>
        <v>348.27681580743962</v>
      </c>
      <c r="M217" s="50"/>
    </row>
    <row r="218" spans="1:13" s="1" customFormat="1" ht="15.45" customHeight="1">
      <c r="A218" s="16" t="s">
        <v>131</v>
      </c>
      <c r="B218" s="17">
        <v>3170</v>
      </c>
      <c r="C218" s="17">
        <f t="shared" si="21"/>
        <v>792.5</v>
      </c>
      <c r="D218" s="10">
        <v>1.25</v>
      </c>
      <c r="E218" s="22">
        <f t="shared" si="22"/>
        <v>3962.5</v>
      </c>
      <c r="F218" s="45">
        <v>1.25</v>
      </c>
      <c r="G218" s="23">
        <f t="shared" si="23"/>
        <v>3962.5</v>
      </c>
      <c r="H218" s="24">
        <f t="shared" si="24"/>
        <v>0</v>
      </c>
      <c r="I218" s="24">
        <v>4</v>
      </c>
      <c r="J218" s="24">
        <f t="shared" si="25"/>
        <v>1</v>
      </c>
      <c r="K218" s="23">
        <f t="shared" si="27"/>
        <v>0.31769834965330868</v>
      </c>
      <c r="L218" s="10">
        <f t="shared" si="26"/>
        <v>251.77594210024714</v>
      </c>
      <c r="M218" s="50"/>
    </row>
    <row r="219" spans="1:13" s="1" customFormat="1" ht="15.45" customHeight="1">
      <c r="A219" s="16" t="s">
        <v>65</v>
      </c>
      <c r="B219" s="17">
        <v>4241</v>
      </c>
      <c r="C219" s="17">
        <f t="shared" si="21"/>
        <v>1060.25</v>
      </c>
      <c r="D219" s="10">
        <v>1.25</v>
      </c>
      <c r="E219" s="22">
        <f t="shared" si="22"/>
        <v>5301.25</v>
      </c>
      <c r="F219" s="45">
        <v>1.25</v>
      </c>
      <c r="G219" s="23">
        <f t="shared" si="23"/>
        <v>5301.25</v>
      </c>
      <c r="H219" s="24">
        <f t="shared" si="24"/>
        <v>0</v>
      </c>
      <c r="I219" s="24">
        <v>4</v>
      </c>
      <c r="J219" s="24">
        <f t="shared" si="25"/>
        <v>1</v>
      </c>
      <c r="K219" s="23">
        <f t="shared" si="27"/>
        <v>0.31769834965330868</v>
      </c>
      <c r="L219" s="10">
        <f t="shared" si="26"/>
        <v>336.83967521992054</v>
      </c>
      <c r="M219" s="50"/>
    </row>
    <row r="220" spans="1:13" s="1" customFormat="1" ht="15.45" customHeight="1">
      <c r="A220" s="16" t="s">
        <v>130</v>
      </c>
      <c r="B220" s="17">
        <v>2795</v>
      </c>
      <c r="C220" s="17">
        <f t="shared" si="21"/>
        <v>698.75</v>
      </c>
      <c r="D220" s="10">
        <v>1.25</v>
      </c>
      <c r="E220" s="22">
        <f t="shared" si="22"/>
        <v>3493.75</v>
      </c>
      <c r="F220" s="45">
        <v>1.25</v>
      </c>
      <c r="G220" s="23">
        <f t="shared" si="23"/>
        <v>3493.75</v>
      </c>
      <c r="H220" s="24">
        <f t="shared" si="24"/>
        <v>0</v>
      </c>
      <c r="I220" s="24">
        <v>4</v>
      </c>
      <c r="J220" s="24">
        <f t="shared" si="25"/>
        <v>1</v>
      </c>
      <c r="K220" s="23">
        <f t="shared" si="27"/>
        <v>0.31769834965330868</v>
      </c>
      <c r="L220" s="10">
        <f t="shared" si="26"/>
        <v>221.99172182024944</v>
      </c>
      <c r="M220" s="50"/>
    </row>
    <row r="221" spans="1:13" s="1" customFormat="1" ht="15.45" customHeight="1">
      <c r="A221" s="16" t="s">
        <v>71</v>
      </c>
      <c r="B221" s="17">
        <v>3801</v>
      </c>
      <c r="C221" s="17">
        <f t="shared" si="21"/>
        <v>950.25</v>
      </c>
      <c r="D221" s="10">
        <v>1.25</v>
      </c>
      <c r="E221" s="22">
        <f t="shared" si="22"/>
        <v>4751.25</v>
      </c>
      <c r="F221" s="45">
        <v>1.25</v>
      </c>
      <c r="G221" s="23">
        <f t="shared" si="23"/>
        <v>4751.25</v>
      </c>
      <c r="H221" s="24">
        <f t="shared" si="24"/>
        <v>0</v>
      </c>
      <c r="I221" s="24">
        <v>4</v>
      </c>
      <c r="J221" s="24">
        <f t="shared" si="25"/>
        <v>1</v>
      </c>
      <c r="K221" s="23">
        <f t="shared" si="27"/>
        <v>0.31769834965330868</v>
      </c>
      <c r="L221" s="10">
        <f t="shared" si="26"/>
        <v>301.89285675805655</v>
      </c>
      <c r="M221" s="50"/>
    </row>
    <row r="222" spans="1:13" s="1" customFormat="1" ht="15.45" customHeight="1">
      <c r="A222" s="16" t="s">
        <v>246</v>
      </c>
      <c r="B222" s="17">
        <v>1292</v>
      </c>
      <c r="C222" s="17">
        <f t="shared" si="21"/>
        <v>323</v>
      </c>
      <c r="D222" s="10">
        <v>1.25</v>
      </c>
      <c r="E222" s="22">
        <f t="shared" si="22"/>
        <v>1615</v>
      </c>
      <c r="F222" s="45">
        <v>1.25</v>
      </c>
      <c r="G222" s="23">
        <f t="shared" si="23"/>
        <v>1615</v>
      </c>
      <c r="H222" s="24">
        <f t="shared" si="24"/>
        <v>0</v>
      </c>
      <c r="I222" s="24">
        <v>4</v>
      </c>
      <c r="J222" s="24">
        <f t="shared" si="25"/>
        <v>1</v>
      </c>
      <c r="K222" s="23">
        <f t="shared" si="27"/>
        <v>0.31769834965330868</v>
      </c>
      <c r="L222" s="10">
        <f t="shared" si="26"/>
        <v>102.61656693801871</v>
      </c>
      <c r="M222" s="50"/>
    </row>
    <row r="223" spans="1:13" s="1" customFormat="1" ht="15.45" customHeight="1">
      <c r="A223" s="16" t="s">
        <v>242</v>
      </c>
      <c r="B223" s="17">
        <v>2946</v>
      </c>
      <c r="C223" s="17">
        <f t="shared" si="21"/>
        <v>736.5</v>
      </c>
      <c r="D223" s="10">
        <v>1.25</v>
      </c>
      <c r="E223" s="22">
        <f t="shared" si="22"/>
        <v>3682.5</v>
      </c>
      <c r="F223" s="45">
        <v>1.25</v>
      </c>
      <c r="G223" s="23">
        <f t="shared" si="23"/>
        <v>3682.5</v>
      </c>
      <c r="H223" s="24">
        <f t="shared" si="24"/>
        <v>0</v>
      </c>
      <c r="I223" s="24">
        <v>4</v>
      </c>
      <c r="J223" s="24">
        <f t="shared" si="25"/>
        <v>1</v>
      </c>
      <c r="K223" s="23">
        <f t="shared" si="27"/>
        <v>0.31769834965330868</v>
      </c>
      <c r="L223" s="10">
        <f t="shared" si="26"/>
        <v>233.98483451966183</v>
      </c>
      <c r="M223" s="50"/>
    </row>
    <row r="224" spans="1:13" s="1" customFormat="1" ht="15.45" customHeight="1">
      <c r="A224" s="16" t="s">
        <v>229</v>
      </c>
      <c r="B224" s="17">
        <v>2112</v>
      </c>
      <c r="C224" s="17">
        <f t="shared" si="21"/>
        <v>528</v>
      </c>
      <c r="D224" s="10">
        <v>1.25</v>
      </c>
      <c r="E224" s="22">
        <f t="shared" si="22"/>
        <v>2640</v>
      </c>
      <c r="F224" s="45">
        <v>1.25</v>
      </c>
      <c r="G224" s="23">
        <f t="shared" si="23"/>
        <v>2640</v>
      </c>
      <c r="H224" s="24">
        <f t="shared" si="24"/>
        <v>0</v>
      </c>
      <c r="I224" s="24">
        <v>4</v>
      </c>
      <c r="J224" s="24">
        <f t="shared" si="25"/>
        <v>1</v>
      </c>
      <c r="K224" s="23">
        <f t="shared" si="27"/>
        <v>0.31769834965330868</v>
      </c>
      <c r="L224" s="10">
        <f t="shared" si="26"/>
        <v>167.74472861694699</v>
      </c>
      <c r="M224" s="50"/>
    </row>
    <row r="225" spans="1:13" s="1" customFormat="1" ht="15.45" customHeight="1">
      <c r="A225" s="16" t="s">
        <v>92</v>
      </c>
      <c r="B225" s="17">
        <v>3249</v>
      </c>
      <c r="C225" s="17">
        <f t="shared" si="21"/>
        <v>812.25</v>
      </c>
      <c r="D225" s="10">
        <v>1.25</v>
      </c>
      <c r="E225" s="22">
        <f t="shared" si="22"/>
        <v>4061.25</v>
      </c>
      <c r="F225" s="45">
        <v>1.25</v>
      </c>
      <c r="G225" s="23">
        <f t="shared" si="23"/>
        <v>4061.25</v>
      </c>
      <c r="H225" s="24">
        <f t="shared" si="24"/>
        <v>0</v>
      </c>
      <c r="I225" s="24">
        <v>4</v>
      </c>
      <c r="J225" s="24">
        <f t="shared" si="25"/>
        <v>1</v>
      </c>
      <c r="K225" s="23">
        <f t="shared" si="27"/>
        <v>0.31769834965330868</v>
      </c>
      <c r="L225" s="10">
        <f t="shared" si="26"/>
        <v>258.05048450589999</v>
      </c>
      <c r="M225" s="50"/>
    </row>
    <row r="226" spans="1:13" s="1" customFormat="1" ht="15.45" customHeight="1">
      <c r="A226" s="16" t="s">
        <v>63</v>
      </c>
      <c r="B226" s="17">
        <v>4389</v>
      </c>
      <c r="C226" s="17">
        <f t="shared" si="21"/>
        <v>1097.25</v>
      </c>
      <c r="D226" s="10">
        <v>1.25</v>
      </c>
      <c r="E226" s="22">
        <f t="shared" si="22"/>
        <v>5486.25</v>
      </c>
      <c r="F226" s="45">
        <v>1.25</v>
      </c>
      <c r="G226" s="23">
        <f t="shared" si="23"/>
        <v>5486.25</v>
      </c>
      <c r="H226" s="24">
        <f t="shared" si="24"/>
        <v>0</v>
      </c>
      <c r="I226" s="24">
        <v>4</v>
      </c>
      <c r="J226" s="24">
        <f t="shared" si="25"/>
        <v>1</v>
      </c>
      <c r="K226" s="23">
        <f t="shared" si="27"/>
        <v>0.31769834965330868</v>
      </c>
      <c r="L226" s="10">
        <f t="shared" si="26"/>
        <v>348.59451415709293</v>
      </c>
      <c r="M226" s="50"/>
    </row>
    <row r="227" spans="1:13" s="1" customFormat="1" ht="15.45" customHeight="1">
      <c r="A227" s="16" t="s">
        <v>104</v>
      </c>
      <c r="B227" s="17">
        <v>4196</v>
      </c>
      <c r="C227" s="17">
        <f t="shared" si="21"/>
        <v>1049</v>
      </c>
      <c r="D227" s="10">
        <v>1.25</v>
      </c>
      <c r="E227" s="22">
        <f t="shared" si="22"/>
        <v>5245</v>
      </c>
      <c r="F227" s="45">
        <v>1.25</v>
      </c>
      <c r="G227" s="23">
        <f t="shared" si="23"/>
        <v>5245</v>
      </c>
      <c r="H227" s="24">
        <f t="shared" si="24"/>
        <v>0</v>
      </c>
      <c r="I227" s="24">
        <v>4</v>
      </c>
      <c r="J227" s="24">
        <f t="shared" si="25"/>
        <v>1</v>
      </c>
      <c r="K227" s="23">
        <f t="shared" si="27"/>
        <v>0.31769834965330868</v>
      </c>
      <c r="L227" s="10">
        <f t="shared" si="26"/>
        <v>333.26556878632078</v>
      </c>
      <c r="M227" s="50"/>
    </row>
    <row r="228" spans="1:13" s="1" customFormat="1" ht="15.45" customHeight="1">
      <c r="A228" s="16" t="s">
        <v>215</v>
      </c>
      <c r="B228" s="17">
        <v>2494</v>
      </c>
      <c r="C228" s="17">
        <f t="shared" si="21"/>
        <v>623.5</v>
      </c>
      <c r="D228" s="10">
        <v>1.25</v>
      </c>
      <c r="E228" s="22">
        <f t="shared" si="22"/>
        <v>3117.5</v>
      </c>
      <c r="F228" s="45">
        <v>1.25</v>
      </c>
      <c r="G228" s="23">
        <f t="shared" si="23"/>
        <v>3117.5</v>
      </c>
      <c r="H228" s="24">
        <f t="shared" si="24"/>
        <v>0</v>
      </c>
      <c r="I228" s="24">
        <v>4</v>
      </c>
      <c r="J228" s="24">
        <f t="shared" si="25"/>
        <v>1</v>
      </c>
      <c r="K228" s="23">
        <f t="shared" si="27"/>
        <v>0.31769834965330868</v>
      </c>
      <c r="L228" s="10">
        <f t="shared" si="26"/>
        <v>198.08492100883797</v>
      </c>
      <c r="M228" s="50"/>
    </row>
    <row r="229" spans="1:13" s="1" customFormat="1" ht="15.45" customHeight="1">
      <c r="A229" s="16" t="s">
        <v>217</v>
      </c>
      <c r="B229" s="17">
        <v>2371</v>
      </c>
      <c r="C229" s="17">
        <f t="shared" si="21"/>
        <v>592.75</v>
      </c>
      <c r="D229" s="10">
        <v>1.25</v>
      </c>
      <c r="E229" s="22">
        <f t="shared" si="22"/>
        <v>2963.75</v>
      </c>
      <c r="F229" s="45">
        <v>1.25</v>
      </c>
      <c r="G229" s="23">
        <f t="shared" si="23"/>
        <v>2963.75</v>
      </c>
      <c r="H229" s="24">
        <f t="shared" si="24"/>
        <v>0</v>
      </c>
      <c r="I229" s="24">
        <v>4</v>
      </c>
      <c r="J229" s="24">
        <f t="shared" si="25"/>
        <v>1</v>
      </c>
      <c r="K229" s="23">
        <f t="shared" si="27"/>
        <v>0.31769834965330868</v>
      </c>
      <c r="L229" s="10">
        <f t="shared" si="26"/>
        <v>188.3156967569987</v>
      </c>
      <c r="M229" s="50"/>
    </row>
    <row r="230" spans="1:13" s="1" customFormat="1" ht="15.45" customHeight="1">
      <c r="A230" s="16" t="s">
        <v>9</v>
      </c>
      <c r="B230" s="17">
        <v>13571</v>
      </c>
      <c r="C230" s="17">
        <f t="shared" si="21"/>
        <v>3392.75</v>
      </c>
      <c r="D230" s="10">
        <v>1.25</v>
      </c>
      <c r="E230" s="22">
        <f t="shared" si="22"/>
        <v>16963.75</v>
      </c>
      <c r="F230" s="45">
        <v>1.25</v>
      </c>
      <c r="G230" s="23">
        <f t="shared" si="23"/>
        <v>16963.75</v>
      </c>
      <c r="H230" s="24">
        <f t="shared" si="24"/>
        <v>0</v>
      </c>
      <c r="I230" s="24">
        <v>4</v>
      </c>
      <c r="J230" s="24">
        <f t="shared" si="25"/>
        <v>1</v>
      </c>
      <c r="K230" s="23">
        <f t="shared" si="27"/>
        <v>0.31769834965330868</v>
      </c>
      <c r="L230" s="10">
        <f t="shared" si="26"/>
        <v>1077.871075786263</v>
      </c>
      <c r="M230" s="50"/>
    </row>
    <row r="231" spans="1:13" s="1" customFormat="1" ht="15.45" customHeight="1">
      <c r="A231" s="16" t="s">
        <v>144</v>
      </c>
      <c r="B231" s="17">
        <v>4066</v>
      </c>
      <c r="C231" s="17">
        <f t="shared" si="21"/>
        <v>1016.5</v>
      </c>
      <c r="D231" s="10">
        <v>1.25</v>
      </c>
      <c r="E231" s="22">
        <f t="shared" si="22"/>
        <v>5082.5</v>
      </c>
      <c r="F231" s="45">
        <v>1.25</v>
      </c>
      <c r="G231" s="23">
        <f t="shared" si="23"/>
        <v>5082.5</v>
      </c>
      <c r="H231" s="24">
        <f t="shared" si="24"/>
        <v>0</v>
      </c>
      <c r="I231" s="24">
        <v>4</v>
      </c>
      <c r="J231" s="24">
        <f t="shared" si="25"/>
        <v>1</v>
      </c>
      <c r="K231" s="23">
        <f t="shared" si="27"/>
        <v>0.31769834965330868</v>
      </c>
      <c r="L231" s="10">
        <f t="shared" si="26"/>
        <v>322.94037242258827</v>
      </c>
      <c r="M231" s="50"/>
    </row>
    <row r="232" spans="1:13" s="1" customFormat="1" ht="15.45" customHeight="1">
      <c r="A232" s="16" t="s">
        <v>36</v>
      </c>
      <c r="B232" s="17">
        <v>5024</v>
      </c>
      <c r="C232" s="17">
        <f t="shared" si="21"/>
        <v>1256</v>
      </c>
      <c r="D232" s="10">
        <v>1.25</v>
      </c>
      <c r="E232" s="22">
        <f t="shared" si="22"/>
        <v>6280</v>
      </c>
      <c r="F232" s="45">
        <v>0</v>
      </c>
      <c r="G232" s="23">
        <f t="shared" si="23"/>
        <v>0</v>
      </c>
      <c r="H232" s="24">
        <f t="shared" si="24"/>
        <v>6280</v>
      </c>
      <c r="I232" s="24">
        <v>4</v>
      </c>
      <c r="J232" s="24">
        <f t="shared" si="25"/>
        <v>0</v>
      </c>
      <c r="K232" s="23">
        <f t="shared" si="27"/>
        <v>0</v>
      </c>
      <c r="L232" s="10">
        <f t="shared" si="26"/>
        <v>0</v>
      </c>
      <c r="M232" s="50"/>
    </row>
    <row r="233" spans="1:13" s="1" customFormat="1" ht="15.45" customHeight="1">
      <c r="A233" s="16" t="s">
        <v>189</v>
      </c>
      <c r="B233" s="17">
        <v>1734</v>
      </c>
      <c r="C233" s="17">
        <f t="shared" si="21"/>
        <v>433.5</v>
      </c>
      <c r="D233" s="10">
        <v>1.25</v>
      </c>
      <c r="E233" s="22">
        <f t="shared" si="22"/>
        <v>2167.5</v>
      </c>
      <c r="F233" s="45">
        <v>1.25</v>
      </c>
      <c r="G233" s="23">
        <f t="shared" si="23"/>
        <v>2167.5</v>
      </c>
      <c r="H233" s="24">
        <f t="shared" si="24"/>
        <v>0</v>
      </c>
      <c r="I233" s="24">
        <v>4</v>
      </c>
      <c r="J233" s="24">
        <f t="shared" si="25"/>
        <v>1</v>
      </c>
      <c r="K233" s="23">
        <f t="shared" si="27"/>
        <v>0.31769834965330868</v>
      </c>
      <c r="L233" s="10">
        <f t="shared" si="26"/>
        <v>137.72223457470932</v>
      </c>
      <c r="M233" s="50"/>
    </row>
    <row r="234" spans="1:13" s="1" customFormat="1" ht="15.45" customHeight="1">
      <c r="A234" s="16" t="s">
        <v>190</v>
      </c>
      <c r="B234" s="17">
        <v>2584</v>
      </c>
      <c r="C234" s="17">
        <f t="shared" si="21"/>
        <v>646</v>
      </c>
      <c r="D234" s="10">
        <v>1.25</v>
      </c>
      <c r="E234" s="22">
        <f t="shared" si="22"/>
        <v>3230</v>
      </c>
      <c r="F234" s="45">
        <v>1.25</v>
      </c>
      <c r="G234" s="23">
        <f t="shared" si="23"/>
        <v>3230</v>
      </c>
      <c r="H234" s="24">
        <f t="shared" si="24"/>
        <v>0</v>
      </c>
      <c r="I234" s="24">
        <v>4</v>
      </c>
      <c r="J234" s="24">
        <f t="shared" si="25"/>
        <v>1</v>
      </c>
      <c r="K234" s="23">
        <f t="shared" si="27"/>
        <v>0.31769834965330868</v>
      </c>
      <c r="L234" s="10">
        <f t="shared" si="26"/>
        <v>205.23313387603741</v>
      </c>
      <c r="M234" s="50"/>
    </row>
    <row r="235" spans="1:13" s="1" customFormat="1" ht="15.45" customHeight="1">
      <c r="A235" s="16" t="s">
        <v>100</v>
      </c>
      <c r="B235" s="17">
        <v>3313</v>
      </c>
      <c r="C235" s="17">
        <f t="shared" si="21"/>
        <v>828.25</v>
      </c>
      <c r="D235" s="10">
        <v>1.25</v>
      </c>
      <c r="E235" s="22">
        <f t="shared" si="22"/>
        <v>4141.25</v>
      </c>
      <c r="F235" s="45">
        <v>1.25</v>
      </c>
      <c r="G235" s="23">
        <f t="shared" si="23"/>
        <v>4141.25</v>
      </c>
      <c r="H235" s="24">
        <f t="shared" si="24"/>
        <v>0</v>
      </c>
      <c r="I235" s="24">
        <v>4</v>
      </c>
      <c r="J235" s="24">
        <f t="shared" si="25"/>
        <v>1</v>
      </c>
      <c r="K235" s="23">
        <f t="shared" si="27"/>
        <v>0.31769834965330868</v>
      </c>
      <c r="L235" s="10">
        <f t="shared" si="26"/>
        <v>263.13365810035293</v>
      </c>
      <c r="M235" s="50"/>
    </row>
    <row r="236" spans="1:13" s="1" customFormat="1" ht="15.45" customHeight="1">
      <c r="A236" s="16" t="s">
        <v>49</v>
      </c>
      <c r="B236" s="17">
        <v>5701</v>
      </c>
      <c r="C236" s="17">
        <f t="shared" si="21"/>
        <v>1425.25</v>
      </c>
      <c r="D236" s="10">
        <v>1.25</v>
      </c>
      <c r="E236" s="22">
        <f t="shared" si="22"/>
        <v>7126.25</v>
      </c>
      <c r="F236" s="45">
        <v>1.25</v>
      </c>
      <c r="G236" s="23">
        <f t="shared" si="23"/>
        <v>7126.25</v>
      </c>
      <c r="H236" s="24">
        <f t="shared" si="24"/>
        <v>0</v>
      </c>
      <c r="I236" s="24">
        <v>4</v>
      </c>
      <c r="J236" s="24">
        <f t="shared" si="25"/>
        <v>1</v>
      </c>
      <c r="K236" s="23">
        <f t="shared" si="27"/>
        <v>0.31769834965330868</v>
      </c>
      <c r="L236" s="10">
        <f t="shared" si="26"/>
        <v>452.7995728433782</v>
      </c>
      <c r="M236" s="50"/>
    </row>
    <row r="237" spans="1:13" s="1" customFormat="1" ht="15.45" customHeight="1">
      <c r="A237" s="16" t="s">
        <v>21</v>
      </c>
      <c r="B237" s="17">
        <v>6349</v>
      </c>
      <c r="C237" s="17">
        <f t="shared" si="21"/>
        <v>1587.25</v>
      </c>
      <c r="D237" s="10">
        <v>1.25</v>
      </c>
      <c r="E237" s="22">
        <f t="shared" si="22"/>
        <v>7936.25</v>
      </c>
      <c r="F237" s="45">
        <v>1.25</v>
      </c>
      <c r="G237" s="23">
        <f t="shared" si="23"/>
        <v>7936.25</v>
      </c>
      <c r="H237" s="24">
        <f t="shared" si="24"/>
        <v>0</v>
      </c>
      <c r="I237" s="24">
        <v>4</v>
      </c>
      <c r="J237" s="24">
        <f t="shared" si="25"/>
        <v>1</v>
      </c>
      <c r="K237" s="23">
        <f t="shared" si="27"/>
        <v>0.31769834965330868</v>
      </c>
      <c r="L237" s="10">
        <f t="shared" si="26"/>
        <v>504.26670548721421</v>
      </c>
      <c r="M237" s="50"/>
    </row>
    <row r="238" spans="1:13" s="1" customFormat="1" ht="15.45" customHeight="1">
      <c r="A238" s="16" t="s">
        <v>243</v>
      </c>
      <c r="B238" s="17">
        <v>4575</v>
      </c>
      <c r="C238" s="17">
        <f t="shared" si="21"/>
        <v>1143.75</v>
      </c>
      <c r="D238" s="10">
        <v>1.25</v>
      </c>
      <c r="E238" s="22">
        <f t="shared" si="22"/>
        <v>5718.75</v>
      </c>
      <c r="F238" s="45">
        <v>1.25</v>
      </c>
      <c r="G238" s="23">
        <f t="shared" si="23"/>
        <v>5718.75</v>
      </c>
      <c r="H238" s="24">
        <f t="shared" si="24"/>
        <v>0</v>
      </c>
      <c r="I238" s="24">
        <v>4</v>
      </c>
      <c r="J238" s="24">
        <f t="shared" si="25"/>
        <v>1</v>
      </c>
      <c r="K238" s="23">
        <f t="shared" si="27"/>
        <v>0.31769834965330868</v>
      </c>
      <c r="L238" s="10">
        <f t="shared" si="26"/>
        <v>363.36748741597182</v>
      </c>
      <c r="M238" s="50"/>
    </row>
    <row r="239" spans="1:13" s="1" customFormat="1" ht="15.45" customHeight="1">
      <c r="A239" s="16" t="s">
        <v>28</v>
      </c>
      <c r="B239" s="17">
        <v>5136</v>
      </c>
      <c r="C239" s="17">
        <f t="shared" si="21"/>
        <v>1284</v>
      </c>
      <c r="D239" s="10">
        <v>1.25</v>
      </c>
      <c r="E239" s="22">
        <f t="shared" si="22"/>
        <v>6420</v>
      </c>
      <c r="F239" s="45">
        <v>1.25</v>
      </c>
      <c r="G239" s="23">
        <f t="shared" si="23"/>
        <v>6420</v>
      </c>
      <c r="H239" s="24">
        <f t="shared" si="24"/>
        <v>0</v>
      </c>
      <c r="I239" s="24">
        <v>4</v>
      </c>
      <c r="J239" s="24">
        <f t="shared" si="25"/>
        <v>1</v>
      </c>
      <c r="K239" s="23">
        <f t="shared" si="27"/>
        <v>0.31769834965330868</v>
      </c>
      <c r="L239" s="10">
        <f t="shared" si="26"/>
        <v>407.92468095484833</v>
      </c>
      <c r="M239" s="50"/>
    </row>
    <row r="240" spans="1:13" s="1" customFormat="1" ht="15.45" customHeight="1">
      <c r="A240" s="16" t="s">
        <v>120</v>
      </c>
      <c r="B240" s="17">
        <v>4041</v>
      </c>
      <c r="C240" s="17">
        <f t="shared" si="21"/>
        <v>1010.25</v>
      </c>
      <c r="D240" s="10">
        <v>1.25</v>
      </c>
      <c r="E240" s="22">
        <f t="shared" si="22"/>
        <v>5051.25</v>
      </c>
      <c r="F240" s="45">
        <v>1.25</v>
      </c>
      <c r="G240" s="23">
        <f t="shared" si="23"/>
        <v>5051.25</v>
      </c>
      <c r="H240" s="24">
        <f t="shared" si="24"/>
        <v>0</v>
      </c>
      <c r="I240" s="24">
        <v>4</v>
      </c>
      <c r="J240" s="24">
        <f t="shared" si="25"/>
        <v>1</v>
      </c>
      <c r="K240" s="23">
        <f t="shared" si="27"/>
        <v>0.31769834965330868</v>
      </c>
      <c r="L240" s="10">
        <f t="shared" si="26"/>
        <v>320.95475773725508</v>
      </c>
      <c r="M240" s="50"/>
    </row>
    <row r="241" spans="1:13" s="1" customFormat="1" ht="15.45" customHeight="1">
      <c r="A241" s="16" t="s">
        <v>281</v>
      </c>
      <c r="B241" s="17">
        <v>1500</v>
      </c>
      <c r="C241" s="17">
        <f t="shared" si="21"/>
        <v>375</v>
      </c>
      <c r="D241" s="10">
        <v>1.25</v>
      </c>
      <c r="E241" s="22">
        <f t="shared" si="22"/>
        <v>1875</v>
      </c>
      <c r="F241" s="45">
        <v>0</v>
      </c>
      <c r="G241" s="23">
        <f t="shared" si="23"/>
        <v>0</v>
      </c>
      <c r="H241" s="24">
        <f t="shared" si="24"/>
        <v>1875</v>
      </c>
      <c r="I241" s="24">
        <v>4</v>
      </c>
      <c r="J241" s="24">
        <f t="shared" si="25"/>
        <v>0</v>
      </c>
      <c r="K241" s="23">
        <f t="shared" si="27"/>
        <v>0</v>
      </c>
      <c r="L241" s="10">
        <f t="shared" si="26"/>
        <v>0</v>
      </c>
      <c r="M241" s="50"/>
    </row>
    <row r="242" spans="1:13" s="1" customFormat="1" ht="15.45" customHeight="1">
      <c r="A242" s="16" t="s">
        <v>115</v>
      </c>
      <c r="B242" s="17">
        <v>2708</v>
      </c>
      <c r="C242" s="17">
        <f t="shared" si="21"/>
        <v>677</v>
      </c>
      <c r="D242" s="10">
        <v>1.25</v>
      </c>
      <c r="E242" s="22">
        <f t="shared" si="22"/>
        <v>3385</v>
      </c>
      <c r="F242" s="45">
        <v>1.25</v>
      </c>
      <c r="G242" s="23">
        <f t="shared" si="23"/>
        <v>3385</v>
      </c>
      <c r="H242" s="24">
        <f t="shared" si="24"/>
        <v>0</v>
      </c>
      <c r="I242" s="24">
        <v>4</v>
      </c>
      <c r="J242" s="24">
        <f t="shared" si="25"/>
        <v>1</v>
      </c>
      <c r="K242" s="23">
        <f t="shared" si="27"/>
        <v>0.31769834965330868</v>
      </c>
      <c r="L242" s="10">
        <f t="shared" si="26"/>
        <v>215.08178271528996</v>
      </c>
      <c r="M242" s="50"/>
    </row>
    <row r="243" spans="1:13" s="1" customFormat="1" ht="15.45" customHeight="1">
      <c r="A243" s="16" t="s">
        <v>238</v>
      </c>
      <c r="B243" s="17">
        <v>1520</v>
      </c>
      <c r="C243" s="17">
        <f t="shared" si="21"/>
        <v>380</v>
      </c>
      <c r="D243" s="10">
        <v>1.25</v>
      </c>
      <c r="E243" s="22">
        <f t="shared" si="22"/>
        <v>1900</v>
      </c>
      <c r="F243" s="45">
        <v>1.25</v>
      </c>
      <c r="G243" s="23">
        <f t="shared" si="23"/>
        <v>1900</v>
      </c>
      <c r="H243" s="24">
        <f t="shared" si="24"/>
        <v>0</v>
      </c>
      <c r="I243" s="24">
        <v>4</v>
      </c>
      <c r="J243" s="24">
        <f t="shared" si="25"/>
        <v>1</v>
      </c>
      <c r="K243" s="23">
        <f t="shared" si="27"/>
        <v>0.31769834965330868</v>
      </c>
      <c r="L243" s="10">
        <f t="shared" si="26"/>
        <v>120.7253728682573</v>
      </c>
      <c r="M243" s="50"/>
    </row>
    <row r="244" spans="1:13" s="1" customFormat="1" ht="15.45" customHeight="1">
      <c r="A244" s="16" t="s">
        <v>158</v>
      </c>
      <c r="B244" s="17">
        <v>2071</v>
      </c>
      <c r="C244" s="17">
        <f t="shared" si="21"/>
        <v>517.75</v>
      </c>
      <c r="D244" s="10">
        <v>1.25</v>
      </c>
      <c r="E244" s="22">
        <f t="shared" si="22"/>
        <v>2588.75</v>
      </c>
      <c r="F244" s="45">
        <v>1.25</v>
      </c>
      <c r="G244" s="23">
        <f t="shared" si="23"/>
        <v>2588.75</v>
      </c>
      <c r="H244" s="24">
        <f t="shared" si="24"/>
        <v>0</v>
      </c>
      <c r="I244" s="24">
        <v>4</v>
      </c>
      <c r="J244" s="24">
        <f t="shared" si="25"/>
        <v>1</v>
      </c>
      <c r="K244" s="23">
        <f t="shared" si="27"/>
        <v>0.31769834965330868</v>
      </c>
      <c r="L244" s="10">
        <f t="shared" si="26"/>
        <v>164.48832053300058</v>
      </c>
      <c r="M244" s="50"/>
    </row>
    <row r="245" spans="1:13" s="1" customFormat="1" ht="15.45" customHeight="1">
      <c r="A245" s="16" t="s">
        <v>20</v>
      </c>
      <c r="B245" s="17">
        <v>5972</v>
      </c>
      <c r="C245" s="17">
        <f t="shared" si="21"/>
        <v>1493</v>
      </c>
      <c r="D245" s="10">
        <v>1.25</v>
      </c>
      <c r="E245" s="22">
        <f t="shared" si="22"/>
        <v>7465</v>
      </c>
      <c r="F245" s="45">
        <v>1.25</v>
      </c>
      <c r="G245" s="23">
        <f t="shared" si="23"/>
        <v>7465</v>
      </c>
      <c r="H245" s="24">
        <f t="shared" si="24"/>
        <v>0</v>
      </c>
      <c r="I245" s="24">
        <v>4</v>
      </c>
      <c r="J245" s="24">
        <f t="shared" si="25"/>
        <v>1</v>
      </c>
      <c r="K245" s="23">
        <f t="shared" si="27"/>
        <v>0.31769834965330868</v>
      </c>
      <c r="L245" s="10">
        <f t="shared" si="26"/>
        <v>474.32363603238986</v>
      </c>
      <c r="M245" s="50"/>
    </row>
    <row r="246" spans="1:13" s="1" customFormat="1" ht="15.45" customHeight="1">
      <c r="A246" s="16" t="s">
        <v>224</v>
      </c>
      <c r="B246" s="17">
        <v>1538</v>
      </c>
      <c r="C246" s="17">
        <f t="shared" si="21"/>
        <v>384.5</v>
      </c>
      <c r="D246" s="10">
        <v>1.25</v>
      </c>
      <c r="E246" s="22">
        <f t="shared" si="22"/>
        <v>1922.5</v>
      </c>
      <c r="F246" s="45">
        <v>1.25</v>
      </c>
      <c r="G246" s="23">
        <f t="shared" si="23"/>
        <v>1922.5</v>
      </c>
      <c r="H246" s="24">
        <f t="shared" si="24"/>
        <v>0</v>
      </c>
      <c r="I246" s="24">
        <v>4</v>
      </c>
      <c r="J246" s="24">
        <f t="shared" si="25"/>
        <v>1</v>
      </c>
      <c r="K246" s="23">
        <f t="shared" si="27"/>
        <v>0.31769834965330868</v>
      </c>
      <c r="L246" s="10">
        <f t="shared" si="26"/>
        <v>122.15501544169719</v>
      </c>
      <c r="M246" s="50"/>
    </row>
    <row r="247" spans="1:13" s="1" customFormat="1" ht="15.45" customHeight="1">
      <c r="A247" s="16" t="s">
        <v>35</v>
      </c>
      <c r="B247" s="17">
        <v>8593</v>
      </c>
      <c r="C247" s="17">
        <f t="shared" si="21"/>
        <v>2148.25</v>
      </c>
      <c r="D247" s="10">
        <v>1.25</v>
      </c>
      <c r="E247" s="22">
        <f t="shared" si="22"/>
        <v>10741.25</v>
      </c>
      <c r="F247" s="45">
        <v>1.25</v>
      </c>
      <c r="G247" s="23">
        <f t="shared" si="23"/>
        <v>10741.25</v>
      </c>
      <c r="H247" s="24">
        <f t="shared" si="24"/>
        <v>0</v>
      </c>
      <c r="I247" s="24">
        <v>4</v>
      </c>
      <c r="J247" s="24">
        <f t="shared" si="25"/>
        <v>1</v>
      </c>
      <c r="K247" s="23">
        <f t="shared" si="27"/>
        <v>0.31769834965330868</v>
      </c>
      <c r="L247" s="10">
        <f t="shared" si="26"/>
        <v>682.4954796427204</v>
      </c>
      <c r="M247" s="50"/>
    </row>
    <row r="248" spans="1:13" s="1" customFormat="1" ht="15.45" customHeight="1">
      <c r="A248" s="16" t="s">
        <v>143</v>
      </c>
      <c r="B248" s="17">
        <v>2386</v>
      </c>
      <c r="C248" s="17">
        <f t="shared" si="21"/>
        <v>596.5</v>
      </c>
      <c r="D248" s="10">
        <v>1.25</v>
      </c>
      <c r="E248" s="22">
        <f t="shared" si="22"/>
        <v>2982.5</v>
      </c>
      <c r="F248" s="45">
        <v>1.25</v>
      </c>
      <c r="G248" s="23">
        <f t="shared" si="23"/>
        <v>2982.5</v>
      </c>
      <c r="H248" s="24">
        <f t="shared" si="24"/>
        <v>0</v>
      </c>
      <c r="I248" s="24">
        <v>4</v>
      </c>
      <c r="J248" s="24">
        <f t="shared" si="25"/>
        <v>1</v>
      </c>
      <c r="K248" s="23">
        <f t="shared" si="27"/>
        <v>0.31769834965330868</v>
      </c>
      <c r="L248" s="10">
        <f t="shared" si="26"/>
        <v>189.50706556819861</v>
      </c>
      <c r="M248" s="50"/>
    </row>
    <row r="249" spans="1:13" s="1" customFormat="1" ht="15.45" customHeight="1">
      <c r="A249" s="16" t="s">
        <v>13</v>
      </c>
      <c r="B249" s="17">
        <v>7634</v>
      </c>
      <c r="C249" s="17">
        <f t="shared" si="21"/>
        <v>1908.5</v>
      </c>
      <c r="D249" s="10">
        <v>1.25</v>
      </c>
      <c r="E249" s="22">
        <f t="shared" si="22"/>
        <v>9542.5</v>
      </c>
      <c r="F249" s="45">
        <v>1.25</v>
      </c>
      <c r="G249" s="23">
        <f t="shared" si="23"/>
        <v>9542.5</v>
      </c>
      <c r="H249" s="24">
        <f t="shared" si="24"/>
        <v>0</v>
      </c>
      <c r="I249" s="24">
        <v>4</v>
      </c>
      <c r="J249" s="24">
        <f t="shared" si="25"/>
        <v>1</v>
      </c>
      <c r="K249" s="23">
        <f t="shared" si="27"/>
        <v>0.31769834965330868</v>
      </c>
      <c r="L249" s="10">
        <f t="shared" si="26"/>
        <v>606.32730031333961</v>
      </c>
      <c r="M249" s="50"/>
    </row>
    <row r="250" spans="1:13" s="1" customFormat="1" ht="15.45" customHeight="1">
      <c r="A250" s="16" t="s">
        <v>187</v>
      </c>
      <c r="B250" s="17">
        <v>2067</v>
      </c>
      <c r="C250" s="17">
        <f t="shared" si="21"/>
        <v>516.75</v>
      </c>
      <c r="D250" s="10">
        <v>1.25</v>
      </c>
      <c r="E250" s="22">
        <f t="shared" si="22"/>
        <v>2583.75</v>
      </c>
      <c r="F250" s="45">
        <v>1.25</v>
      </c>
      <c r="G250" s="23">
        <f t="shared" si="23"/>
        <v>2583.75</v>
      </c>
      <c r="H250" s="24">
        <f t="shared" si="24"/>
        <v>0</v>
      </c>
      <c r="I250" s="24">
        <v>4</v>
      </c>
      <c r="J250" s="24">
        <f t="shared" si="25"/>
        <v>1</v>
      </c>
      <c r="K250" s="23">
        <f t="shared" si="27"/>
        <v>0.31769834965330868</v>
      </c>
      <c r="L250" s="10">
        <f t="shared" si="26"/>
        <v>164.17062218334726</v>
      </c>
      <c r="M250" s="50"/>
    </row>
    <row r="251" spans="1:13" s="1" customFormat="1" ht="15.45" customHeight="1">
      <c r="A251" s="16" t="s">
        <v>256</v>
      </c>
      <c r="B251" s="17">
        <v>830</v>
      </c>
      <c r="C251" s="17">
        <f t="shared" si="21"/>
        <v>207.5</v>
      </c>
      <c r="D251" s="10">
        <v>1.25</v>
      </c>
      <c r="E251" s="22">
        <f t="shared" si="22"/>
        <v>1037.5</v>
      </c>
      <c r="F251" s="45">
        <v>1.25</v>
      </c>
      <c r="G251" s="23">
        <f t="shared" si="23"/>
        <v>1037.5</v>
      </c>
      <c r="H251" s="24">
        <f t="shared" si="24"/>
        <v>0</v>
      </c>
      <c r="I251" s="24">
        <v>4</v>
      </c>
      <c r="J251" s="24">
        <f t="shared" si="25"/>
        <v>1</v>
      </c>
      <c r="K251" s="23">
        <f t="shared" si="27"/>
        <v>0.31769834965330868</v>
      </c>
      <c r="L251" s="10">
        <f t="shared" si="26"/>
        <v>65.922407553061547</v>
      </c>
      <c r="M251" s="50"/>
    </row>
    <row r="252" spans="1:13" s="1" customFormat="1" ht="15.45" customHeight="1">
      <c r="A252" s="16" t="s">
        <v>18</v>
      </c>
      <c r="B252" s="17">
        <v>7204</v>
      </c>
      <c r="C252" s="17">
        <f t="shared" si="21"/>
        <v>1801</v>
      </c>
      <c r="D252" s="10">
        <v>1.25</v>
      </c>
      <c r="E252" s="22">
        <f t="shared" si="22"/>
        <v>9005</v>
      </c>
      <c r="F252" s="45">
        <v>1.25</v>
      </c>
      <c r="G252" s="23">
        <f t="shared" si="23"/>
        <v>9005</v>
      </c>
      <c r="H252" s="24">
        <f t="shared" si="24"/>
        <v>0</v>
      </c>
      <c r="I252" s="24">
        <v>4</v>
      </c>
      <c r="J252" s="24">
        <f t="shared" si="25"/>
        <v>1</v>
      </c>
      <c r="K252" s="23">
        <f t="shared" si="27"/>
        <v>0.31769834965330868</v>
      </c>
      <c r="L252" s="10">
        <f t="shared" si="26"/>
        <v>572.17472772560893</v>
      </c>
      <c r="M252" s="50"/>
    </row>
    <row r="253" spans="1:13" s="1" customFormat="1" ht="15.45" customHeight="1">
      <c r="A253" s="16" t="s">
        <v>11</v>
      </c>
      <c r="B253" s="17">
        <v>8249</v>
      </c>
      <c r="C253" s="17">
        <f t="shared" si="21"/>
        <v>2062.25</v>
      </c>
      <c r="D253" s="10">
        <v>1.25</v>
      </c>
      <c r="E253" s="22">
        <f t="shared" si="22"/>
        <v>10311.25</v>
      </c>
      <c r="F253" s="45">
        <v>1.25</v>
      </c>
      <c r="G253" s="23">
        <f t="shared" si="23"/>
        <v>10311.25</v>
      </c>
      <c r="H253" s="24">
        <f t="shared" si="24"/>
        <v>0</v>
      </c>
      <c r="I253" s="24">
        <v>4</v>
      </c>
      <c r="J253" s="24">
        <f t="shared" si="25"/>
        <v>1</v>
      </c>
      <c r="K253" s="23">
        <f t="shared" si="27"/>
        <v>0.31769834965330868</v>
      </c>
      <c r="L253" s="10">
        <f t="shared" si="26"/>
        <v>655.17342157253586</v>
      </c>
      <c r="M253" s="50"/>
    </row>
    <row r="254" spans="1:13" s="1" customFormat="1" ht="15.45" customHeight="1">
      <c r="A254" s="16" t="s">
        <v>181</v>
      </c>
      <c r="B254" s="17">
        <v>2780</v>
      </c>
      <c r="C254" s="17">
        <f t="shared" ref="C254:C280" si="28">B254/I254</f>
        <v>695</v>
      </c>
      <c r="D254" s="10">
        <v>1.25</v>
      </c>
      <c r="E254" s="22">
        <f t="shared" ref="E254:E280" si="29">B254*D254</f>
        <v>3475</v>
      </c>
      <c r="F254" s="45">
        <v>1.25</v>
      </c>
      <c r="G254" s="23">
        <f t="shared" ref="G254:G280" si="30">B254*F254</f>
        <v>3475</v>
      </c>
      <c r="H254" s="24">
        <f t="shared" ref="H254:H280" si="31">E254-G254</f>
        <v>0</v>
      </c>
      <c r="I254" s="24">
        <v>4</v>
      </c>
      <c r="J254" s="24">
        <f t="shared" ref="J254:J280" si="32">F254/1.25</f>
        <v>1</v>
      </c>
      <c r="K254" s="23">
        <f t="shared" si="27"/>
        <v>0.31769834965330868</v>
      </c>
      <c r="L254" s="10">
        <f t="shared" ref="L254:L280" si="33">K254*C254</f>
        <v>220.80035300904953</v>
      </c>
      <c r="M254" s="50"/>
    </row>
    <row r="255" spans="1:13" s="1" customFormat="1" ht="15.45" customHeight="1">
      <c r="A255" s="16" t="s">
        <v>125</v>
      </c>
      <c r="B255" s="17">
        <v>4005</v>
      </c>
      <c r="C255" s="17">
        <f t="shared" si="28"/>
        <v>1001.25</v>
      </c>
      <c r="D255" s="10">
        <v>1.25</v>
      </c>
      <c r="E255" s="22">
        <f t="shared" si="29"/>
        <v>5006.25</v>
      </c>
      <c r="F255" s="45">
        <v>1.25</v>
      </c>
      <c r="G255" s="23">
        <f t="shared" si="30"/>
        <v>5006.25</v>
      </c>
      <c r="H255" s="24">
        <f t="shared" si="31"/>
        <v>0</v>
      </c>
      <c r="I255" s="24">
        <v>4</v>
      </c>
      <c r="J255" s="24">
        <f t="shared" si="32"/>
        <v>1</v>
      </c>
      <c r="K255" s="23">
        <f t="shared" si="27"/>
        <v>0.31769834965330868</v>
      </c>
      <c r="L255" s="10">
        <f t="shared" si="33"/>
        <v>318.09547259037532</v>
      </c>
      <c r="M255" s="50"/>
    </row>
    <row r="256" spans="1:13" s="1" customFormat="1" ht="15.45" customHeight="1">
      <c r="A256" s="16" t="s">
        <v>227</v>
      </c>
      <c r="B256" s="17">
        <v>1246</v>
      </c>
      <c r="C256" s="17">
        <f t="shared" si="28"/>
        <v>311.5</v>
      </c>
      <c r="D256" s="10">
        <v>1.25</v>
      </c>
      <c r="E256" s="22">
        <f t="shared" si="29"/>
        <v>1557.5</v>
      </c>
      <c r="F256" s="45">
        <v>1.25</v>
      </c>
      <c r="G256" s="23">
        <f t="shared" si="30"/>
        <v>1557.5</v>
      </c>
      <c r="H256" s="24">
        <f t="shared" si="31"/>
        <v>0</v>
      </c>
      <c r="I256" s="24">
        <v>4</v>
      </c>
      <c r="J256" s="24">
        <f t="shared" si="32"/>
        <v>1</v>
      </c>
      <c r="K256" s="23">
        <f t="shared" si="27"/>
        <v>0.31769834965330868</v>
      </c>
      <c r="L256" s="10">
        <f t="shared" si="33"/>
        <v>98.963035917005655</v>
      </c>
      <c r="M256" s="50"/>
    </row>
    <row r="257" spans="1:13" s="1" customFormat="1" ht="15.45" customHeight="1">
      <c r="A257" s="16" t="s">
        <v>164</v>
      </c>
      <c r="B257" s="17">
        <v>3172</v>
      </c>
      <c r="C257" s="17">
        <f t="shared" si="28"/>
        <v>793</v>
      </c>
      <c r="D257" s="10">
        <v>1.25</v>
      </c>
      <c r="E257" s="22">
        <f t="shared" si="29"/>
        <v>3965</v>
      </c>
      <c r="F257" s="45">
        <v>1.25</v>
      </c>
      <c r="G257" s="23">
        <f t="shared" si="30"/>
        <v>3965</v>
      </c>
      <c r="H257" s="24">
        <f t="shared" si="31"/>
        <v>0</v>
      </c>
      <c r="I257" s="24">
        <v>4</v>
      </c>
      <c r="J257" s="24">
        <f t="shared" si="32"/>
        <v>1</v>
      </c>
      <c r="K257" s="23">
        <f t="shared" si="27"/>
        <v>0.31769834965330868</v>
      </c>
      <c r="L257" s="10">
        <f t="shared" si="33"/>
        <v>251.93479127507379</v>
      </c>
      <c r="M257" s="50"/>
    </row>
    <row r="258" spans="1:13" s="1" customFormat="1" ht="15.45" customHeight="1">
      <c r="A258" s="16" t="s">
        <v>172</v>
      </c>
      <c r="B258" s="17">
        <v>3183</v>
      </c>
      <c r="C258" s="17">
        <f t="shared" si="28"/>
        <v>795.75</v>
      </c>
      <c r="D258" s="10">
        <v>1.25</v>
      </c>
      <c r="E258" s="22">
        <f t="shared" si="29"/>
        <v>3978.75</v>
      </c>
      <c r="F258" s="45">
        <v>1.25</v>
      </c>
      <c r="G258" s="23">
        <f t="shared" si="30"/>
        <v>3978.75</v>
      </c>
      <c r="H258" s="24">
        <f t="shared" si="31"/>
        <v>0</v>
      </c>
      <c r="I258" s="24">
        <v>4</v>
      </c>
      <c r="J258" s="24">
        <f t="shared" si="32"/>
        <v>1</v>
      </c>
      <c r="K258" s="23">
        <f t="shared" ref="K258:K321" si="34">J258*$H$285</f>
        <v>0.31769834965330868</v>
      </c>
      <c r="L258" s="10">
        <f t="shared" si="33"/>
        <v>252.80846173662039</v>
      </c>
      <c r="M258" s="50"/>
    </row>
    <row r="259" spans="1:13" s="1" customFormat="1" ht="15.45" customHeight="1">
      <c r="A259" s="16" t="s">
        <v>198</v>
      </c>
      <c r="B259" s="17">
        <v>1755</v>
      </c>
      <c r="C259" s="17">
        <f t="shared" si="28"/>
        <v>438.75</v>
      </c>
      <c r="D259" s="10">
        <v>1.25</v>
      </c>
      <c r="E259" s="22">
        <f t="shared" si="29"/>
        <v>2193.75</v>
      </c>
      <c r="F259" s="45">
        <v>1.25</v>
      </c>
      <c r="G259" s="23">
        <f t="shared" si="30"/>
        <v>2193.75</v>
      </c>
      <c r="H259" s="24">
        <f t="shared" si="31"/>
        <v>0</v>
      </c>
      <c r="I259" s="24">
        <v>4</v>
      </c>
      <c r="J259" s="24">
        <f t="shared" si="32"/>
        <v>1</v>
      </c>
      <c r="K259" s="23">
        <f t="shared" si="34"/>
        <v>0.31769834965330868</v>
      </c>
      <c r="L259" s="10">
        <f t="shared" si="33"/>
        <v>139.3901509103892</v>
      </c>
      <c r="M259" s="50"/>
    </row>
    <row r="260" spans="1:13" s="1" customFormat="1" ht="15.45" customHeight="1">
      <c r="A260" s="16" t="s">
        <v>155</v>
      </c>
      <c r="B260" s="17">
        <v>3462</v>
      </c>
      <c r="C260" s="17">
        <f t="shared" si="28"/>
        <v>865.5</v>
      </c>
      <c r="D260" s="10">
        <v>1.25</v>
      </c>
      <c r="E260" s="22">
        <f t="shared" si="29"/>
        <v>4327.5</v>
      </c>
      <c r="F260" s="45">
        <v>1.25</v>
      </c>
      <c r="G260" s="23">
        <f t="shared" si="30"/>
        <v>4327.5</v>
      </c>
      <c r="H260" s="24">
        <f t="shared" si="31"/>
        <v>0</v>
      </c>
      <c r="I260" s="24">
        <v>4</v>
      </c>
      <c r="J260" s="24">
        <f t="shared" si="32"/>
        <v>1</v>
      </c>
      <c r="K260" s="23">
        <f t="shared" si="34"/>
        <v>0.31769834965330868</v>
      </c>
      <c r="L260" s="10">
        <f t="shared" si="33"/>
        <v>274.96792162493864</v>
      </c>
      <c r="M260" s="50"/>
    </row>
    <row r="261" spans="1:13" s="1" customFormat="1" ht="15.45" customHeight="1">
      <c r="A261" s="16" t="s">
        <v>175</v>
      </c>
      <c r="B261" s="17">
        <v>3975</v>
      </c>
      <c r="C261" s="17">
        <f t="shared" si="28"/>
        <v>993.75</v>
      </c>
      <c r="D261" s="10">
        <v>1.25</v>
      </c>
      <c r="E261" s="22">
        <f t="shared" si="29"/>
        <v>4968.75</v>
      </c>
      <c r="F261" s="45">
        <v>1.25</v>
      </c>
      <c r="G261" s="23">
        <f t="shared" si="30"/>
        <v>4968.75</v>
      </c>
      <c r="H261" s="24">
        <f t="shared" si="31"/>
        <v>0</v>
      </c>
      <c r="I261" s="24">
        <v>4</v>
      </c>
      <c r="J261" s="24">
        <f t="shared" si="32"/>
        <v>1</v>
      </c>
      <c r="K261" s="23">
        <f t="shared" si="34"/>
        <v>0.31769834965330868</v>
      </c>
      <c r="L261" s="10">
        <f t="shared" si="33"/>
        <v>315.71273496797551</v>
      </c>
      <c r="M261" s="50"/>
    </row>
    <row r="262" spans="1:13" s="1" customFormat="1" ht="15.45" customHeight="1">
      <c r="A262" s="16" t="s">
        <v>80</v>
      </c>
      <c r="B262" s="17">
        <v>3787</v>
      </c>
      <c r="C262" s="17">
        <f t="shared" si="28"/>
        <v>946.75</v>
      </c>
      <c r="D262" s="10">
        <v>1.25</v>
      </c>
      <c r="E262" s="22">
        <f t="shared" si="29"/>
        <v>4733.75</v>
      </c>
      <c r="F262" s="45">
        <v>1.25</v>
      </c>
      <c r="G262" s="23">
        <f t="shared" si="30"/>
        <v>4733.75</v>
      </c>
      <c r="H262" s="24">
        <f t="shared" si="31"/>
        <v>0</v>
      </c>
      <c r="I262" s="24">
        <v>4</v>
      </c>
      <c r="J262" s="24">
        <f t="shared" si="32"/>
        <v>1</v>
      </c>
      <c r="K262" s="23">
        <f t="shared" si="34"/>
        <v>0.31769834965330868</v>
      </c>
      <c r="L262" s="10">
        <f t="shared" si="33"/>
        <v>300.78091253426999</v>
      </c>
      <c r="M262" s="50"/>
    </row>
    <row r="263" spans="1:13" s="1" customFormat="1" ht="15.45" customHeight="1">
      <c r="A263" s="16" t="s">
        <v>210</v>
      </c>
      <c r="B263" s="17">
        <v>1677</v>
      </c>
      <c r="C263" s="17">
        <f t="shared" si="28"/>
        <v>419.25</v>
      </c>
      <c r="D263" s="10">
        <v>1.25</v>
      </c>
      <c r="E263" s="22">
        <f t="shared" si="29"/>
        <v>2096.25</v>
      </c>
      <c r="F263" s="45">
        <v>1.25</v>
      </c>
      <c r="G263" s="23">
        <f t="shared" si="30"/>
        <v>2096.25</v>
      </c>
      <c r="H263" s="24">
        <f t="shared" si="31"/>
        <v>0</v>
      </c>
      <c r="I263" s="24">
        <v>4</v>
      </c>
      <c r="J263" s="24">
        <f t="shared" si="32"/>
        <v>1</v>
      </c>
      <c r="K263" s="23">
        <f t="shared" si="34"/>
        <v>0.31769834965330868</v>
      </c>
      <c r="L263" s="10">
        <f t="shared" si="33"/>
        <v>133.19503309214966</v>
      </c>
      <c r="M263" s="50"/>
    </row>
    <row r="264" spans="1:13" s="1" customFormat="1" ht="15.45" customHeight="1">
      <c r="A264" s="16" t="s">
        <v>221</v>
      </c>
      <c r="B264" s="17">
        <v>1375</v>
      </c>
      <c r="C264" s="17">
        <f t="shared" si="28"/>
        <v>343.75</v>
      </c>
      <c r="D264" s="10">
        <v>1.25</v>
      </c>
      <c r="E264" s="22">
        <f t="shared" si="29"/>
        <v>1718.75</v>
      </c>
      <c r="F264" s="45">
        <v>1.25</v>
      </c>
      <c r="G264" s="23">
        <f t="shared" si="30"/>
        <v>1718.75</v>
      </c>
      <c r="H264" s="24">
        <f t="shared" si="31"/>
        <v>0</v>
      </c>
      <c r="I264" s="24">
        <v>4</v>
      </c>
      <c r="J264" s="24">
        <f t="shared" si="32"/>
        <v>1</v>
      </c>
      <c r="K264" s="23">
        <f t="shared" si="34"/>
        <v>0.31769834965330868</v>
      </c>
      <c r="L264" s="10">
        <f t="shared" si="33"/>
        <v>109.20880769332486</v>
      </c>
      <c r="M264" s="50"/>
    </row>
    <row r="265" spans="1:13" s="1" customFormat="1" ht="15.45" customHeight="1">
      <c r="A265" s="16" t="s">
        <v>66</v>
      </c>
      <c r="B265" s="17">
        <v>3897</v>
      </c>
      <c r="C265" s="17">
        <f t="shared" si="28"/>
        <v>974.25</v>
      </c>
      <c r="D265" s="10">
        <v>1.25</v>
      </c>
      <c r="E265" s="22">
        <f t="shared" si="29"/>
        <v>4871.25</v>
      </c>
      <c r="F265" s="45">
        <v>1.25</v>
      </c>
      <c r="G265" s="23">
        <f t="shared" si="30"/>
        <v>4871.25</v>
      </c>
      <c r="H265" s="24">
        <f t="shared" si="31"/>
        <v>0</v>
      </c>
      <c r="I265" s="24">
        <v>4</v>
      </c>
      <c r="J265" s="24">
        <f t="shared" si="32"/>
        <v>1</v>
      </c>
      <c r="K265" s="23">
        <f t="shared" si="34"/>
        <v>0.31769834965330868</v>
      </c>
      <c r="L265" s="10">
        <f t="shared" si="33"/>
        <v>309.517617149736</v>
      </c>
      <c r="M265" s="50"/>
    </row>
    <row r="266" spans="1:13" s="1" customFormat="1" ht="15.45" customHeight="1">
      <c r="A266" s="16" t="s">
        <v>75</v>
      </c>
      <c r="B266" s="17">
        <v>5977</v>
      </c>
      <c r="C266" s="17">
        <f t="shared" si="28"/>
        <v>1494.25</v>
      </c>
      <c r="D266" s="10">
        <v>1.25</v>
      </c>
      <c r="E266" s="22">
        <f t="shared" si="29"/>
        <v>7471.25</v>
      </c>
      <c r="F266" s="45">
        <v>1.25</v>
      </c>
      <c r="G266" s="23">
        <f t="shared" si="30"/>
        <v>7471.25</v>
      </c>
      <c r="H266" s="24">
        <f t="shared" si="31"/>
        <v>0</v>
      </c>
      <c r="I266" s="24">
        <v>4</v>
      </c>
      <c r="J266" s="24">
        <f t="shared" si="32"/>
        <v>1</v>
      </c>
      <c r="K266" s="23">
        <f t="shared" si="34"/>
        <v>0.31769834965330868</v>
      </c>
      <c r="L266" s="10">
        <f t="shared" si="33"/>
        <v>474.72075896945648</v>
      </c>
      <c r="M266" s="50"/>
    </row>
    <row r="267" spans="1:13" s="1" customFormat="1" ht="15.45" customHeight="1">
      <c r="A267" s="16" t="s">
        <v>23</v>
      </c>
      <c r="B267" s="17">
        <v>5937</v>
      </c>
      <c r="C267" s="17">
        <f t="shared" si="28"/>
        <v>1484.25</v>
      </c>
      <c r="D267" s="10">
        <v>1.25</v>
      </c>
      <c r="E267" s="22">
        <f t="shared" si="29"/>
        <v>7421.25</v>
      </c>
      <c r="F267" s="45">
        <v>1.25</v>
      </c>
      <c r="G267" s="23">
        <f t="shared" si="30"/>
        <v>7421.25</v>
      </c>
      <c r="H267" s="24">
        <f t="shared" si="31"/>
        <v>0</v>
      </c>
      <c r="I267" s="24">
        <v>4</v>
      </c>
      <c r="J267" s="24">
        <f t="shared" si="32"/>
        <v>1</v>
      </c>
      <c r="K267" s="23">
        <f t="shared" si="34"/>
        <v>0.31769834965330868</v>
      </c>
      <c r="L267" s="10">
        <f t="shared" si="33"/>
        <v>471.54377547292341</v>
      </c>
      <c r="M267" s="50"/>
    </row>
    <row r="268" spans="1:13" s="1" customFormat="1" ht="15.45" customHeight="1">
      <c r="A268" s="16" t="s">
        <v>53</v>
      </c>
      <c r="B268" s="17">
        <v>6127</v>
      </c>
      <c r="C268" s="17">
        <f t="shared" si="28"/>
        <v>1531.75</v>
      </c>
      <c r="D268" s="10">
        <v>1.25</v>
      </c>
      <c r="E268" s="22">
        <f t="shared" si="29"/>
        <v>7658.75</v>
      </c>
      <c r="F268" s="45">
        <v>1.25</v>
      </c>
      <c r="G268" s="23">
        <f t="shared" si="30"/>
        <v>7658.75</v>
      </c>
      <c r="H268" s="24">
        <f t="shared" si="31"/>
        <v>0</v>
      </c>
      <c r="I268" s="24">
        <v>4</v>
      </c>
      <c r="J268" s="24">
        <f t="shared" si="32"/>
        <v>1</v>
      </c>
      <c r="K268" s="23">
        <f t="shared" si="34"/>
        <v>0.31769834965330868</v>
      </c>
      <c r="L268" s="10">
        <f t="shared" si="33"/>
        <v>486.63444708145556</v>
      </c>
      <c r="M268" s="50"/>
    </row>
    <row r="269" spans="1:13" s="1" customFormat="1" ht="15.45" customHeight="1">
      <c r="A269" s="16" t="s">
        <v>77</v>
      </c>
      <c r="B269" s="17">
        <v>3806</v>
      </c>
      <c r="C269" s="17">
        <f t="shared" si="28"/>
        <v>951.5</v>
      </c>
      <c r="D269" s="10">
        <v>1.25</v>
      </c>
      <c r="E269" s="22">
        <f t="shared" si="29"/>
        <v>4757.5</v>
      </c>
      <c r="F269" s="45">
        <v>1.25</v>
      </c>
      <c r="G269" s="23">
        <f t="shared" si="30"/>
        <v>4757.5</v>
      </c>
      <c r="H269" s="24">
        <f t="shared" si="31"/>
        <v>0</v>
      </c>
      <c r="I269" s="24">
        <v>4</v>
      </c>
      <c r="J269" s="24">
        <f t="shared" si="32"/>
        <v>1</v>
      </c>
      <c r="K269" s="23">
        <f t="shared" si="34"/>
        <v>0.31769834965330868</v>
      </c>
      <c r="L269" s="10">
        <f t="shared" si="33"/>
        <v>302.28997969512318</v>
      </c>
      <c r="M269" s="50"/>
    </row>
    <row r="270" spans="1:13" s="1" customFormat="1" ht="15.45" customHeight="1">
      <c r="A270" s="16" t="s">
        <v>212</v>
      </c>
      <c r="B270" s="17">
        <v>2285</v>
      </c>
      <c r="C270" s="17">
        <f t="shared" si="28"/>
        <v>571.25</v>
      </c>
      <c r="D270" s="10">
        <v>1.25</v>
      </c>
      <c r="E270" s="22">
        <f t="shared" si="29"/>
        <v>2856.25</v>
      </c>
      <c r="F270" s="45">
        <v>1.25</v>
      </c>
      <c r="G270" s="23">
        <f t="shared" si="30"/>
        <v>2856.25</v>
      </c>
      <c r="H270" s="24">
        <f t="shared" si="31"/>
        <v>0</v>
      </c>
      <c r="I270" s="24">
        <v>4</v>
      </c>
      <c r="J270" s="24">
        <f t="shared" si="32"/>
        <v>1</v>
      </c>
      <c r="K270" s="23">
        <f t="shared" si="34"/>
        <v>0.31769834965330868</v>
      </c>
      <c r="L270" s="10">
        <f t="shared" si="33"/>
        <v>181.48518223945257</v>
      </c>
      <c r="M270" s="50"/>
    </row>
    <row r="271" spans="1:13" s="1" customFormat="1" ht="15.45" customHeight="1">
      <c r="A271" s="16" t="s">
        <v>54</v>
      </c>
      <c r="B271" s="17">
        <v>6132</v>
      </c>
      <c r="C271" s="17">
        <f t="shared" si="28"/>
        <v>1533</v>
      </c>
      <c r="D271" s="10">
        <v>1.25</v>
      </c>
      <c r="E271" s="22">
        <f t="shared" si="29"/>
        <v>7665</v>
      </c>
      <c r="F271" s="45">
        <v>1.25</v>
      </c>
      <c r="G271" s="23">
        <f t="shared" si="30"/>
        <v>7665</v>
      </c>
      <c r="H271" s="24">
        <f t="shared" si="31"/>
        <v>0</v>
      </c>
      <c r="I271" s="24">
        <v>4</v>
      </c>
      <c r="J271" s="24">
        <f t="shared" si="32"/>
        <v>1</v>
      </c>
      <c r="K271" s="23">
        <f t="shared" si="34"/>
        <v>0.31769834965330868</v>
      </c>
      <c r="L271" s="10">
        <f t="shared" si="33"/>
        <v>487.03157001852219</v>
      </c>
      <c r="M271" s="50"/>
    </row>
    <row r="272" spans="1:13" s="1" customFormat="1" ht="15.45" customHeight="1">
      <c r="A272" s="16" t="s">
        <v>228</v>
      </c>
      <c r="B272" s="17">
        <v>1923</v>
      </c>
      <c r="C272" s="17">
        <f t="shared" si="28"/>
        <v>480.75</v>
      </c>
      <c r="D272" s="10">
        <v>1.25</v>
      </c>
      <c r="E272" s="22">
        <f t="shared" si="29"/>
        <v>2403.75</v>
      </c>
      <c r="F272" s="45">
        <v>1.25</v>
      </c>
      <c r="G272" s="23">
        <f t="shared" si="30"/>
        <v>2403.75</v>
      </c>
      <c r="H272" s="24">
        <f t="shared" si="31"/>
        <v>0</v>
      </c>
      <c r="I272" s="24">
        <v>4</v>
      </c>
      <c r="J272" s="24">
        <f t="shared" si="32"/>
        <v>1</v>
      </c>
      <c r="K272" s="23">
        <f t="shared" si="34"/>
        <v>0.31769834965330868</v>
      </c>
      <c r="L272" s="10">
        <f t="shared" si="33"/>
        <v>152.73348159582815</v>
      </c>
      <c r="M272" s="50"/>
    </row>
    <row r="273" spans="1:13" s="1" customFormat="1" ht="15.45" customHeight="1">
      <c r="A273" s="16" t="s">
        <v>166</v>
      </c>
      <c r="B273" s="17">
        <v>2337</v>
      </c>
      <c r="C273" s="17">
        <f t="shared" si="28"/>
        <v>584.25</v>
      </c>
      <c r="D273" s="10">
        <v>1.25</v>
      </c>
      <c r="E273" s="22">
        <f t="shared" si="29"/>
        <v>2921.25</v>
      </c>
      <c r="F273" s="45">
        <v>1.25</v>
      </c>
      <c r="G273" s="23">
        <f t="shared" si="30"/>
        <v>2921.25</v>
      </c>
      <c r="H273" s="24">
        <f t="shared" si="31"/>
        <v>0</v>
      </c>
      <c r="I273" s="24">
        <v>4</v>
      </c>
      <c r="J273" s="24">
        <f t="shared" si="32"/>
        <v>1</v>
      </c>
      <c r="K273" s="23">
        <f t="shared" si="34"/>
        <v>0.31769834965330868</v>
      </c>
      <c r="L273" s="10">
        <f t="shared" si="33"/>
        <v>185.6152607849456</v>
      </c>
      <c r="M273" s="50"/>
    </row>
    <row r="274" spans="1:13" s="1" customFormat="1" ht="15.45" customHeight="1">
      <c r="A274" s="16" t="s">
        <v>70</v>
      </c>
      <c r="B274" s="17">
        <v>4032</v>
      </c>
      <c r="C274" s="17">
        <f t="shared" si="28"/>
        <v>1008</v>
      </c>
      <c r="D274" s="10">
        <v>1.25</v>
      </c>
      <c r="E274" s="22">
        <f t="shared" si="29"/>
        <v>5040</v>
      </c>
      <c r="F274" s="45">
        <v>1.25</v>
      </c>
      <c r="G274" s="23">
        <f t="shared" si="30"/>
        <v>5040</v>
      </c>
      <c r="H274" s="24">
        <f t="shared" si="31"/>
        <v>0</v>
      </c>
      <c r="I274" s="24">
        <v>4</v>
      </c>
      <c r="J274" s="24">
        <f t="shared" si="32"/>
        <v>1</v>
      </c>
      <c r="K274" s="23">
        <f t="shared" si="34"/>
        <v>0.31769834965330868</v>
      </c>
      <c r="L274" s="10">
        <f t="shared" si="33"/>
        <v>320.23993645053514</v>
      </c>
      <c r="M274" s="50"/>
    </row>
    <row r="275" spans="1:13" s="1" customFormat="1" ht="15.45" customHeight="1">
      <c r="A275" s="16" t="s">
        <v>193</v>
      </c>
      <c r="B275" s="17">
        <v>2438</v>
      </c>
      <c r="C275" s="17">
        <f t="shared" si="28"/>
        <v>609.5</v>
      </c>
      <c r="D275" s="10">
        <v>1.25</v>
      </c>
      <c r="E275" s="22">
        <f t="shared" si="29"/>
        <v>3047.5</v>
      </c>
      <c r="F275" s="45">
        <v>1.25</v>
      </c>
      <c r="G275" s="23">
        <f t="shared" si="30"/>
        <v>3047.5</v>
      </c>
      <c r="H275" s="24">
        <f t="shared" si="31"/>
        <v>0</v>
      </c>
      <c r="I275" s="24">
        <v>4</v>
      </c>
      <c r="J275" s="24">
        <f t="shared" si="32"/>
        <v>1</v>
      </c>
      <c r="K275" s="23">
        <f t="shared" si="34"/>
        <v>0.31769834965330868</v>
      </c>
      <c r="L275" s="10">
        <f t="shared" si="33"/>
        <v>193.63714411369165</v>
      </c>
      <c r="M275" s="50"/>
    </row>
    <row r="276" spans="1:13" s="1" customFormat="1" ht="15.45" customHeight="1">
      <c r="A276" s="16" t="s">
        <v>103</v>
      </c>
      <c r="B276" s="17">
        <v>3667</v>
      </c>
      <c r="C276" s="17">
        <f t="shared" si="28"/>
        <v>916.75</v>
      </c>
      <c r="D276" s="10">
        <v>1.25</v>
      </c>
      <c r="E276" s="22">
        <f t="shared" si="29"/>
        <v>4583.75</v>
      </c>
      <c r="F276" s="45">
        <v>1.25</v>
      </c>
      <c r="G276" s="23">
        <f t="shared" si="30"/>
        <v>4583.75</v>
      </c>
      <c r="H276" s="24">
        <f t="shared" si="31"/>
        <v>0</v>
      </c>
      <c r="I276" s="24">
        <v>4</v>
      </c>
      <c r="J276" s="24">
        <f t="shared" si="32"/>
        <v>1</v>
      </c>
      <c r="K276" s="23">
        <f t="shared" si="34"/>
        <v>0.31769834965330868</v>
      </c>
      <c r="L276" s="10">
        <f t="shared" si="33"/>
        <v>291.24996204467072</v>
      </c>
      <c r="M276" s="50"/>
    </row>
    <row r="277" spans="1:13" s="1" customFormat="1" ht="15.45" customHeight="1">
      <c r="A277" s="16" t="s">
        <v>182</v>
      </c>
      <c r="B277" s="17">
        <v>2977</v>
      </c>
      <c r="C277" s="17">
        <f t="shared" si="28"/>
        <v>744.25</v>
      </c>
      <c r="D277" s="10">
        <v>1.25</v>
      </c>
      <c r="E277" s="22">
        <f t="shared" si="29"/>
        <v>3721.25</v>
      </c>
      <c r="F277" s="45">
        <v>1.25</v>
      </c>
      <c r="G277" s="23">
        <f t="shared" si="30"/>
        <v>3721.25</v>
      </c>
      <c r="H277" s="24">
        <f t="shared" si="31"/>
        <v>0</v>
      </c>
      <c r="I277" s="24">
        <v>4</v>
      </c>
      <c r="J277" s="24">
        <f t="shared" si="32"/>
        <v>1</v>
      </c>
      <c r="K277" s="23">
        <f t="shared" si="34"/>
        <v>0.31769834965330868</v>
      </c>
      <c r="L277" s="10">
        <f t="shared" si="33"/>
        <v>236.44699672947499</v>
      </c>
      <c r="M277" s="50"/>
    </row>
    <row r="278" spans="1:13" s="1" customFormat="1" ht="15.45" customHeight="1">
      <c r="A278" s="16" t="s">
        <v>240</v>
      </c>
      <c r="B278" s="17">
        <v>2597</v>
      </c>
      <c r="C278" s="17">
        <f t="shared" si="28"/>
        <v>649.25</v>
      </c>
      <c r="D278" s="10">
        <v>1.25</v>
      </c>
      <c r="E278" s="22">
        <f t="shared" si="29"/>
        <v>3246.25</v>
      </c>
      <c r="F278" s="45">
        <v>1.25</v>
      </c>
      <c r="G278" s="23">
        <f t="shared" si="30"/>
        <v>3246.25</v>
      </c>
      <c r="H278" s="24">
        <f t="shared" si="31"/>
        <v>0</v>
      </c>
      <c r="I278" s="24">
        <v>4</v>
      </c>
      <c r="J278" s="24">
        <f t="shared" si="32"/>
        <v>1</v>
      </c>
      <c r="K278" s="23">
        <f t="shared" si="34"/>
        <v>0.31769834965330868</v>
      </c>
      <c r="L278" s="10">
        <f t="shared" si="33"/>
        <v>206.26565351241067</v>
      </c>
      <c r="M278" s="50"/>
    </row>
    <row r="279" spans="1:13" s="1" customFormat="1" ht="15.45" customHeight="1">
      <c r="A279" s="16" t="s">
        <v>139</v>
      </c>
      <c r="B279" s="17">
        <v>3849</v>
      </c>
      <c r="C279" s="17">
        <f t="shared" si="28"/>
        <v>962.25</v>
      </c>
      <c r="D279" s="10">
        <v>1.25</v>
      </c>
      <c r="E279" s="22">
        <f t="shared" si="29"/>
        <v>4811.25</v>
      </c>
      <c r="F279" s="45">
        <v>1.25</v>
      </c>
      <c r="G279" s="23">
        <f t="shared" si="30"/>
        <v>4811.25</v>
      </c>
      <c r="H279" s="24">
        <f t="shared" si="31"/>
        <v>0</v>
      </c>
      <c r="I279" s="24">
        <v>4</v>
      </c>
      <c r="J279" s="24">
        <f t="shared" si="32"/>
        <v>1</v>
      </c>
      <c r="K279" s="23">
        <f t="shared" si="34"/>
        <v>0.31769834965330868</v>
      </c>
      <c r="L279" s="10">
        <f t="shared" si="33"/>
        <v>305.70523695389625</v>
      </c>
      <c r="M279" s="50"/>
    </row>
    <row r="280" spans="1:13" s="1" customFormat="1" ht="15.45" customHeight="1">
      <c r="A280" s="16" t="s">
        <v>260</v>
      </c>
      <c r="B280" s="17">
        <v>772</v>
      </c>
      <c r="C280" s="17">
        <f t="shared" si="28"/>
        <v>193</v>
      </c>
      <c r="D280" s="10">
        <v>1.25</v>
      </c>
      <c r="E280" s="22">
        <f t="shared" si="29"/>
        <v>965</v>
      </c>
      <c r="F280" s="45">
        <v>1.25</v>
      </c>
      <c r="G280" s="23">
        <f t="shared" si="30"/>
        <v>965</v>
      </c>
      <c r="H280" s="24">
        <f t="shared" si="31"/>
        <v>0</v>
      </c>
      <c r="I280" s="24">
        <v>4</v>
      </c>
      <c r="J280" s="24">
        <f t="shared" si="32"/>
        <v>1</v>
      </c>
      <c r="K280" s="23">
        <f t="shared" si="34"/>
        <v>0.31769834965330868</v>
      </c>
      <c r="L280" s="10">
        <f t="shared" si="33"/>
        <v>61.315781483088571</v>
      </c>
      <c r="M280" s="50"/>
    </row>
    <row r="281" spans="1:13" s="1" customFormat="1" ht="15.45" customHeight="1">
      <c r="A281" s="71"/>
      <c r="B281" s="72">
        <f>SUM(B2:B280)</f>
        <v>1085807</v>
      </c>
      <c r="C281" s="73">
        <f>SUM(C2:C280)</f>
        <v>271451.75</v>
      </c>
      <c r="D281" s="25"/>
      <c r="E281" s="26">
        <f>SUM(E2:E280)</f>
        <v>1357258.75</v>
      </c>
      <c r="F281" s="74"/>
      <c r="G281" s="39">
        <f>SUM(G2:G280)</f>
        <v>1276171.25</v>
      </c>
      <c r="H281" s="47">
        <f>SUM(H2:H280)</f>
        <v>81087.5</v>
      </c>
      <c r="I281" s="29"/>
      <c r="J281" s="30"/>
      <c r="K281" s="31"/>
      <c r="L281" s="47">
        <f>SUM(L2:L280)</f>
        <v>81087.5</v>
      </c>
    </row>
    <row r="282" spans="1:13" s="1" customFormat="1" ht="15.45" customHeight="1">
      <c r="A282" s="61"/>
      <c r="B282" s="62"/>
      <c r="C282" s="14"/>
      <c r="D282" s="25"/>
      <c r="E282" s="32"/>
      <c r="F282" s="11"/>
      <c r="G282" s="32"/>
      <c r="H282" s="29"/>
      <c r="I282" s="29"/>
      <c r="J282" s="30"/>
      <c r="K282" s="31"/>
      <c r="L282" s="29"/>
    </row>
    <row r="283" spans="1:13" s="1" customFormat="1" ht="28.65" customHeight="1">
      <c r="A283" s="64" t="s">
        <v>291</v>
      </c>
      <c r="B283" s="33">
        <f>'[2]Prorated Days'!H287</f>
        <v>255234.25</v>
      </c>
      <c r="C283" s="14"/>
      <c r="D283" s="11"/>
      <c r="E283" s="11"/>
      <c r="F283" s="11"/>
      <c r="G283" s="65" t="s">
        <v>292</v>
      </c>
      <c r="H283" s="29">
        <f>E281-G281</f>
        <v>81087.5</v>
      </c>
      <c r="I283" s="29"/>
      <c r="J283" s="30"/>
      <c r="K283" s="31"/>
      <c r="L283" s="34"/>
    </row>
    <row r="284" spans="1:13">
      <c r="A284" s="61"/>
      <c r="B284" s="62"/>
      <c r="G284" s="66" t="s">
        <v>293</v>
      </c>
      <c r="H284" s="67">
        <f>H281/B283</f>
        <v>0.31769834965330868</v>
      </c>
      <c r="I284" s="67"/>
      <c r="J284" s="30"/>
      <c r="K284" s="31"/>
      <c r="L284" s="34"/>
    </row>
    <row r="285" spans="1:13">
      <c r="G285" s="66" t="s">
        <v>294</v>
      </c>
      <c r="H285" s="67">
        <f>H283/'[2]Prorated Days'!H287</f>
        <v>0.31769834965330868</v>
      </c>
      <c r="I285" s="67"/>
    </row>
  </sheetData>
  <sheetProtection algorithmName="SHA-512" hashValue="FSD4WuvV65r7YAwQYlP13ethwbOV+ktNl/Rl2kKaX0rTYGfxTmXBtZE/NCI3qJ+xp/p7ysnqQ2Ep7PFY2J0coA==" saltValue="UzOmF6KXZ4kbLaWvOJwKcw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E6009-84AB-4F2E-B1D9-5E8A7C09BFCC}">
  <dimension ref="A1:F284"/>
  <sheetViews>
    <sheetView zoomScale="110" zoomScaleNormal="110" workbookViewId="0">
      <pane ySplit="1" topLeftCell="A2" activePane="bottomLeft" state="frozen"/>
      <selection pane="bottomLeft" activeCell="M274" sqref="M274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s="1" customFormat="1" ht="39.9" customHeight="1">
      <c r="A1" s="3" t="s">
        <v>0</v>
      </c>
      <c r="B1" s="3" t="s">
        <v>1</v>
      </c>
      <c r="C1" s="3" t="s">
        <v>287</v>
      </c>
      <c r="D1" s="3" t="s">
        <v>288</v>
      </c>
      <c r="E1" s="3" t="s">
        <v>282</v>
      </c>
      <c r="F1" s="3" t="s">
        <v>295</v>
      </c>
    </row>
    <row r="2" spans="1:6" s="1" customFormat="1" ht="15.45" customHeight="1">
      <c r="A2" s="16" t="s">
        <v>84</v>
      </c>
      <c r="B2" s="17">
        <v>4410</v>
      </c>
      <c r="C2" s="40">
        <v>4</v>
      </c>
      <c r="D2" s="24">
        <v>1</v>
      </c>
      <c r="E2" s="24">
        <f t="shared" ref="E2:E65" si="0">B2/C2</f>
        <v>1102.5</v>
      </c>
      <c r="F2" s="24">
        <f>D2*E2</f>
        <v>1102.5</v>
      </c>
    </row>
    <row r="3" spans="1:6" s="1" customFormat="1" ht="15.45" customHeight="1">
      <c r="A3" s="16" t="s">
        <v>259</v>
      </c>
      <c r="B3" s="17">
        <v>428</v>
      </c>
      <c r="C3" s="40">
        <v>4</v>
      </c>
      <c r="D3" s="24">
        <v>1</v>
      </c>
      <c r="E3" s="24">
        <f t="shared" si="0"/>
        <v>107</v>
      </c>
      <c r="F3" s="24">
        <f t="shared" ref="F3:F66" si="1">D3*E3</f>
        <v>107</v>
      </c>
    </row>
    <row r="4" spans="1:6" s="1" customFormat="1" ht="15.45" customHeight="1">
      <c r="A4" s="16" t="s">
        <v>94</v>
      </c>
      <c r="B4" s="17">
        <v>4543</v>
      </c>
      <c r="C4" s="24">
        <v>4</v>
      </c>
      <c r="D4" s="24">
        <v>1</v>
      </c>
      <c r="E4" s="24">
        <f t="shared" si="0"/>
        <v>1135.75</v>
      </c>
      <c r="F4" s="24">
        <f t="shared" si="1"/>
        <v>1135.75</v>
      </c>
    </row>
    <row r="5" spans="1:6" s="1" customFormat="1" ht="15.45" customHeight="1">
      <c r="A5" s="16" t="s">
        <v>10</v>
      </c>
      <c r="B5" s="17">
        <v>8271</v>
      </c>
      <c r="C5" s="24">
        <v>4</v>
      </c>
      <c r="D5" s="24">
        <v>1</v>
      </c>
      <c r="E5" s="24">
        <f t="shared" si="0"/>
        <v>2067.75</v>
      </c>
      <c r="F5" s="24">
        <f t="shared" si="1"/>
        <v>2067.75</v>
      </c>
    </row>
    <row r="6" spans="1:6" s="1" customFormat="1" ht="15.45" customHeight="1">
      <c r="A6" s="16" t="s">
        <v>50</v>
      </c>
      <c r="B6" s="17">
        <v>6719</v>
      </c>
      <c r="C6" s="24">
        <v>4</v>
      </c>
      <c r="D6" s="24">
        <v>1</v>
      </c>
      <c r="E6" s="24">
        <f t="shared" si="0"/>
        <v>1679.75</v>
      </c>
      <c r="F6" s="24">
        <f t="shared" si="1"/>
        <v>1679.75</v>
      </c>
    </row>
    <row r="7" spans="1:6" s="1" customFormat="1" ht="15.45" customHeight="1">
      <c r="A7" s="16" t="s">
        <v>214</v>
      </c>
      <c r="B7" s="17">
        <v>2207</v>
      </c>
      <c r="C7" s="24">
        <v>4</v>
      </c>
      <c r="D7" s="24">
        <v>1</v>
      </c>
      <c r="E7" s="24">
        <f t="shared" si="0"/>
        <v>551.75</v>
      </c>
      <c r="F7" s="24">
        <f t="shared" si="1"/>
        <v>551.75</v>
      </c>
    </row>
    <row r="8" spans="1:6" s="1" customFormat="1" ht="15.45" customHeight="1">
      <c r="A8" s="16" t="s">
        <v>83</v>
      </c>
      <c r="B8" s="17">
        <v>5201</v>
      </c>
      <c r="C8" s="24">
        <v>4</v>
      </c>
      <c r="D8" s="24">
        <v>1</v>
      </c>
      <c r="E8" s="24">
        <f t="shared" si="0"/>
        <v>1300.25</v>
      </c>
      <c r="F8" s="24">
        <f t="shared" si="1"/>
        <v>1300.25</v>
      </c>
    </row>
    <row r="9" spans="1:6" s="1" customFormat="1" ht="15.45" customHeight="1">
      <c r="A9" s="16" t="s">
        <v>195</v>
      </c>
      <c r="B9" s="17">
        <v>3611</v>
      </c>
      <c r="C9" s="24">
        <v>4</v>
      </c>
      <c r="D9" s="24">
        <v>1</v>
      </c>
      <c r="E9" s="24">
        <f t="shared" si="0"/>
        <v>902.75</v>
      </c>
      <c r="F9" s="24">
        <f t="shared" si="1"/>
        <v>902.75</v>
      </c>
    </row>
    <row r="10" spans="1:6" s="1" customFormat="1" ht="15.45" customHeight="1">
      <c r="A10" s="16" t="s">
        <v>278</v>
      </c>
      <c r="B10" s="17">
        <v>2258</v>
      </c>
      <c r="C10" s="24">
        <v>4</v>
      </c>
      <c r="D10" s="24">
        <v>0</v>
      </c>
      <c r="E10" s="24">
        <f t="shared" si="0"/>
        <v>564.5</v>
      </c>
      <c r="F10" s="24">
        <f t="shared" si="1"/>
        <v>0</v>
      </c>
    </row>
    <row r="11" spans="1:6" s="1" customFormat="1" ht="15.45" customHeight="1">
      <c r="A11" s="16" t="s">
        <v>135</v>
      </c>
      <c r="B11" s="17">
        <v>6188</v>
      </c>
      <c r="C11" s="24">
        <v>4</v>
      </c>
      <c r="D11" s="24">
        <v>1</v>
      </c>
      <c r="E11" s="24">
        <f t="shared" si="0"/>
        <v>1547</v>
      </c>
      <c r="F11" s="24">
        <f t="shared" si="1"/>
        <v>1547</v>
      </c>
    </row>
    <row r="12" spans="1:6" s="1" customFormat="1" ht="15.45" customHeight="1">
      <c r="A12" s="16" t="s">
        <v>233</v>
      </c>
      <c r="B12" s="17">
        <v>2137</v>
      </c>
      <c r="C12" s="24">
        <v>4</v>
      </c>
      <c r="D12" s="24">
        <v>1</v>
      </c>
      <c r="E12" s="24">
        <f t="shared" si="0"/>
        <v>534.25</v>
      </c>
      <c r="F12" s="24">
        <f t="shared" si="1"/>
        <v>534.25</v>
      </c>
    </row>
    <row r="13" spans="1:6" s="1" customFormat="1" ht="15.45" customHeight="1">
      <c r="A13" s="16" t="s">
        <v>24</v>
      </c>
      <c r="B13" s="17">
        <v>5822</v>
      </c>
      <c r="C13" s="24">
        <v>4</v>
      </c>
      <c r="D13" s="24">
        <v>0</v>
      </c>
      <c r="E13" s="24">
        <f t="shared" si="0"/>
        <v>1455.5</v>
      </c>
      <c r="F13" s="24">
        <f t="shared" si="1"/>
        <v>0</v>
      </c>
    </row>
    <row r="14" spans="1:6" s="1" customFormat="1" ht="15.45" customHeight="1">
      <c r="A14" s="16" t="s">
        <v>121</v>
      </c>
      <c r="B14" s="17">
        <v>3969</v>
      </c>
      <c r="C14" s="24">
        <v>4</v>
      </c>
      <c r="D14" s="24">
        <v>1</v>
      </c>
      <c r="E14" s="24">
        <f t="shared" si="0"/>
        <v>992.25</v>
      </c>
      <c r="F14" s="24">
        <f t="shared" si="1"/>
        <v>992.25</v>
      </c>
    </row>
    <row r="15" spans="1:6" s="1" customFormat="1" ht="15.45" customHeight="1">
      <c r="A15" s="16" t="s">
        <v>133</v>
      </c>
      <c r="B15" s="17">
        <v>13</v>
      </c>
      <c r="C15" s="24">
        <v>4</v>
      </c>
      <c r="D15" s="24">
        <v>1</v>
      </c>
      <c r="E15" s="24">
        <f t="shared" si="0"/>
        <v>3.25</v>
      </c>
      <c r="F15" s="24">
        <f t="shared" si="1"/>
        <v>3.25</v>
      </c>
    </row>
    <row r="16" spans="1:6" s="1" customFormat="1" ht="15.45" customHeight="1">
      <c r="A16" s="16" t="s">
        <v>257</v>
      </c>
      <c r="B16" s="17">
        <v>3254</v>
      </c>
      <c r="C16" s="24">
        <v>4</v>
      </c>
      <c r="D16" s="24">
        <v>1</v>
      </c>
      <c r="E16" s="24">
        <f t="shared" si="0"/>
        <v>813.5</v>
      </c>
      <c r="F16" s="24">
        <f t="shared" si="1"/>
        <v>813.5</v>
      </c>
    </row>
    <row r="17" spans="1:6" s="1" customFormat="1" ht="15.45" customHeight="1">
      <c r="A17" s="16" t="s">
        <v>74</v>
      </c>
      <c r="B17" s="17">
        <v>3160</v>
      </c>
      <c r="C17" s="24">
        <v>4</v>
      </c>
      <c r="D17" s="24">
        <v>1</v>
      </c>
      <c r="E17" s="24">
        <f t="shared" si="0"/>
        <v>790</v>
      </c>
      <c r="F17" s="24">
        <f t="shared" si="1"/>
        <v>790</v>
      </c>
    </row>
    <row r="18" spans="1:6" s="1" customFormat="1" ht="15.45" customHeight="1">
      <c r="A18" s="16" t="s">
        <v>219</v>
      </c>
      <c r="B18" s="17">
        <v>2372</v>
      </c>
      <c r="C18" s="24">
        <v>4</v>
      </c>
      <c r="D18" s="24">
        <v>1</v>
      </c>
      <c r="E18" s="24">
        <f t="shared" si="0"/>
        <v>593</v>
      </c>
      <c r="F18" s="24">
        <f t="shared" si="1"/>
        <v>593</v>
      </c>
    </row>
    <row r="19" spans="1:6" s="1" customFormat="1" ht="15.45" customHeight="1">
      <c r="A19" s="16" t="s">
        <v>266</v>
      </c>
      <c r="B19" s="17">
        <v>3804</v>
      </c>
      <c r="C19" s="24">
        <v>4</v>
      </c>
      <c r="D19" s="24">
        <v>1</v>
      </c>
      <c r="E19" s="24">
        <f t="shared" si="0"/>
        <v>951</v>
      </c>
      <c r="F19" s="24">
        <f t="shared" si="1"/>
        <v>951</v>
      </c>
    </row>
    <row r="20" spans="1:6" s="1" customFormat="1" ht="15.45" customHeight="1">
      <c r="A20" s="16" t="s">
        <v>40</v>
      </c>
      <c r="B20" s="17">
        <v>4596</v>
      </c>
      <c r="C20" s="24">
        <v>4</v>
      </c>
      <c r="D20" s="24">
        <v>1</v>
      </c>
      <c r="E20" s="24">
        <f t="shared" si="0"/>
        <v>1149</v>
      </c>
      <c r="F20" s="24">
        <f t="shared" si="1"/>
        <v>1149</v>
      </c>
    </row>
    <row r="21" spans="1:6" s="1" customFormat="1" ht="15.45" customHeight="1">
      <c r="A21" s="16" t="s">
        <v>226</v>
      </c>
      <c r="B21" s="17">
        <v>2659</v>
      </c>
      <c r="C21" s="24">
        <v>4</v>
      </c>
      <c r="D21" s="24">
        <v>1</v>
      </c>
      <c r="E21" s="24">
        <f t="shared" si="0"/>
        <v>664.75</v>
      </c>
      <c r="F21" s="24">
        <f t="shared" si="1"/>
        <v>664.75</v>
      </c>
    </row>
    <row r="22" spans="1:6" s="1" customFormat="1" ht="15.45" customHeight="1">
      <c r="A22" s="16" t="s">
        <v>237</v>
      </c>
      <c r="B22" s="17">
        <v>2608</v>
      </c>
      <c r="C22" s="24">
        <v>4</v>
      </c>
      <c r="D22" s="24">
        <v>1</v>
      </c>
      <c r="E22" s="24">
        <f t="shared" si="0"/>
        <v>652</v>
      </c>
      <c r="F22" s="24">
        <f t="shared" si="1"/>
        <v>652</v>
      </c>
    </row>
    <row r="23" spans="1:6" s="1" customFormat="1" ht="15.45" customHeight="1">
      <c r="A23" s="16" t="s">
        <v>250</v>
      </c>
      <c r="B23" s="17">
        <v>1891</v>
      </c>
      <c r="C23" s="24">
        <v>4</v>
      </c>
      <c r="D23" s="24">
        <v>1</v>
      </c>
      <c r="E23" s="24">
        <f t="shared" si="0"/>
        <v>472.75</v>
      </c>
      <c r="F23" s="24">
        <f t="shared" si="1"/>
        <v>472.75</v>
      </c>
    </row>
    <row r="24" spans="1:6" s="1" customFormat="1" ht="15.45" customHeight="1">
      <c r="A24" s="16" t="s">
        <v>79</v>
      </c>
      <c r="B24" s="17">
        <v>4027</v>
      </c>
      <c r="C24" s="24">
        <v>4</v>
      </c>
      <c r="D24" s="24">
        <v>1</v>
      </c>
      <c r="E24" s="24">
        <f t="shared" si="0"/>
        <v>1006.75</v>
      </c>
      <c r="F24" s="24">
        <f t="shared" si="1"/>
        <v>1006.75</v>
      </c>
    </row>
    <row r="25" spans="1:6" s="1" customFormat="1" ht="15.45" customHeight="1">
      <c r="A25" s="16" t="s">
        <v>91</v>
      </c>
      <c r="B25" s="17">
        <v>4806</v>
      </c>
      <c r="C25" s="24">
        <v>4</v>
      </c>
      <c r="D25" s="24">
        <v>1</v>
      </c>
      <c r="E25" s="24">
        <f t="shared" si="0"/>
        <v>1201.5</v>
      </c>
      <c r="F25" s="24">
        <f t="shared" si="1"/>
        <v>1201.5</v>
      </c>
    </row>
    <row r="26" spans="1:6" s="1" customFormat="1" ht="15.45" customHeight="1">
      <c r="A26" s="16" t="s">
        <v>185</v>
      </c>
      <c r="B26" s="17">
        <v>4067</v>
      </c>
      <c r="C26" s="24">
        <v>4</v>
      </c>
      <c r="D26" s="24">
        <v>1</v>
      </c>
      <c r="E26" s="24">
        <f t="shared" si="0"/>
        <v>1016.75</v>
      </c>
      <c r="F26" s="24">
        <f t="shared" si="1"/>
        <v>1016.75</v>
      </c>
    </row>
    <row r="27" spans="1:6" s="1" customFormat="1" ht="15.45" customHeight="1">
      <c r="A27" s="16" t="s">
        <v>165</v>
      </c>
      <c r="B27" s="17">
        <v>2394</v>
      </c>
      <c r="C27" s="24">
        <v>4</v>
      </c>
      <c r="D27" s="24">
        <v>1</v>
      </c>
      <c r="E27" s="24">
        <f t="shared" si="0"/>
        <v>598.5</v>
      </c>
      <c r="F27" s="24">
        <f t="shared" si="1"/>
        <v>598.5</v>
      </c>
    </row>
    <row r="28" spans="1:6" s="1" customFormat="1" ht="15.45" customHeight="1">
      <c r="A28" s="16" t="s">
        <v>149</v>
      </c>
      <c r="B28" s="17">
        <v>3661</v>
      </c>
      <c r="C28" s="24">
        <v>4</v>
      </c>
      <c r="D28" s="24">
        <v>1</v>
      </c>
      <c r="E28" s="24">
        <f t="shared" si="0"/>
        <v>915.25</v>
      </c>
      <c r="F28" s="24">
        <f t="shared" si="1"/>
        <v>915.25</v>
      </c>
    </row>
    <row r="29" spans="1:6" s="1" customFormat="1" ht="15.45" customHeight="1">
      <c r="A29" s="16" t="s">
        <v>178</v>
      </c>
      <c r="B29" s="17">
        <v>4858</v>
      </c>
      <c r="C29" s="24">
        <v>4</v>
      </c>
      <c r="D29" s="24">
        <v>1</v>
      </c>
      <c r="E29" s="24">
        <f t="shared" si="0"/>
        <v>1214.5</v>
      </c>
      <c r="F29" s="24">
        <f t="shared" si="1"/>
        <v>1214.5</v>
      </c>
    </row>
    <row r="30" spans="1:6" s="1" customFormat="1" ht="15.45" customHeight="1">
      <c r="A30" s="16" t="s">
        <v>51</v>
      </c>
      <c r="B30" s="17">
        <v>5842</v>
      </c>
      <c r="C30" s="24">
        <v>4</v>
      </c>
      <c r="D30" s="24">
        <v>1</v>
      </c>
      <c r="E30" s="24">
        <f t="shared" si="0"/>
        <v>1460.5</v>
      </c>
      <c r="F30" s="24">
        <f t="shared" si="1"/>
        <v>1460.5</v>
      </c>
    </row>
    <row r="31" spans="1:6" s="1" customFormat="1" ht="15.45" customHeight="1">
      <c r="A31" s="16" t="s">
        <v>269</v>
      </c>
      <c r="B31" s="17">
        <v>4103</v>
      </c>
      <c r="C31" s="24">
        <v>4</v>
      </c>
      <c r="D31" s="24">
        <v>0</v>
      </c>
      <c r="E31" s="24">
        <f t="shared" si="0"/>
        <v>1025.75</v>
      </c>
      <c r="F31" s="24">
        <f t="shared" si="1"/>
        <v>0</v>
      </c>
    </row>
    <row r="32" spans="1:6" s="1" customFormat="1" ht="15.45" customHeight="1">
      <c r="A32" s="16" t="s">
        <v>108</v>
      </c>
      <c r="B32" s="17">
        <v>2866</v>
      </c>
      <c r="C32" s="24">
        <v>4</v>
      </c>
      <c r="D32" s="24">
        <v>1</v>
      </c>
      <c r="E32" s="24">
        <f t="shared" si="0"/>
        <v>716.5</v>
      </c>
      <c r="F32" s="24">
        <f t="shared" si="1"/>
        <v>716.5</v>
      </c>
    </row>
    <row r="33" spans="1:6" s="1" customFormat="1" ht="15.45" customHeight="1">
      <c r="A33" s="16" t="s">
        <v>43</v>
      </c>
      <c r="B33" s="17">
        <v>6418</v>
      </c>
      <c r="C33" s="24">
        <v>4</v>
      </c>
      <c r="D33" s="24">
        <v>1</v>
      </c>
      <c r="E33" s="24">
        <f t="shared" si="0"/>
        <v>1604.5</v>
      </c>
      <c r="F33" s="24">
        <f t="shared" si="1"/>
        <v>1604.5</v>
      </c>
    </row>
    <row r="34" spans="1:6" s="1" customFormat="1" ht="15.45" customHeight="1">
      <c r="A34" s="16" t="s">
        <v>194</v>
      </c>
      <c r="B34" s="17">
        <v>5109</v>
      </c>
      <c r="C34" s="24">
        <v>4</v>
      </c>
      <c r="D34" s="24">
        <v>1</v>
      </c>
      <c r="E34" s="24">
        <f t="shared" si="0"/>
        <v>1277.25</v>
      </c>
      <c r="F34" s="24">
        <f t="shared" si="1"/>
        <v>1277.25</v>
      </c>
    </row>
    <row r="35" spans="1:6" s="1" customFormat="1" ht="15.45" customHeight="1">
      <c r="A35" s="16" t="s">
        <v>62</v>
      </c>
      <c r="B35" s="17">
        <v>3858</v>
      </c>
      <c r="C35" s="24">
        <v>4</v>
      </c>
      <c r="D35" s="24">
        <v>1</v>
      </c>
      <c r="E35" s="24">
        <f t="shared" si="0"/>
        <v>964.5</v>
      </c>
      <c r="F35" s="24">
        <f t="shared" si="1"/>
        <v>964.5</v>
      </c>
    </row>
    <row r="36" spans="1:6" s="1" customFormat="1" ht="15.45" customHeight="1">
      <c r="A36" s="16" t="s">
        <v>47</v>
      </c>
      <c r="B36" s="17">
        <v>4028</v>
      </c>
      <c r="C36" s="24">
        <v>4</v>
      </c>
      <c r="D36" s="24">
        <v>1</v>
      </c>
      <c r="E36" s="24">
        <f t="shared" si="0"/>
        <v>1007</v>
      </c>
      <c r="F36" s="24">
        <f t="shared" si="1"/>
        <v>1007</v>
      </c>
    </row>
    <row r="37" spans="1:6" s="1" customFormat="1" ht="15.45" customHeight="1">
      <c r="A37" s="16" t="s">
        <v>199</v>
      </c>
      <c r="B37" s="17">
        <v>3630</v>
      </c>
      <c r="C37" s="24">
        <v>4</v>
      </c>
      <c r="D37" s="24">
        <v>1</v>
      </c>
      <c r="E37" s="24">
        <f t="shared" si="0"/>
        <v>907.5</v>
      </c>
      <c r="F37" s="24">
        <f t="shared" si="1"/>
        <v>907.5</v>
      </c>
    </row>
    <row r="38" spans="1:6" s="1" customFormat="1" ht="15.45" customHeight="1">
      <c r="A38" s="16" t="s">
        <v>17</v>
      </c>
      <c r="B38" s="17">
        <v>6575</v>
      </c>
      <c r="C38" s="24">
        <v>4</v>
      </c>
      <c r="D38" s="24">
        <v>1</v>
      </c>
      <c r="E38" s="24">
        <f t="shared" si="0"/>
        <v>1643.75</v>
      </c>
      <c r="F38" s="24">
        <f t="shared" si="1"/>
        <v>1643.75</v>
      </c>
    </row>
    <row r="39" spans="1:6" s="1" customFormat="1" ht="15.45" customHeight="1">
      <c r="A39" s="16" t="s">
        <v>270</v>
      </c>
      <c r="B39" s="17">
        <v>3648</v>
      </c>
      <c r="C39" s="24">
        <v>4</v>
      </c>
      <c r="D39" s="24">
        <v>0</v>
      </c>
      <c r="E39" s="24">
        <f t="shared" si="0"/>
        <v>912</v>
      </c>
      <c r="F39" s="24">
        <f t="shared" si="1"/>
        <v>0</v>
      </c>
    </row>
    <row r="40" spans="1:6" s="1" customFormat="1" ht="15.45" customHeight="1">
      <c r="A40" s="16" t="s">
        <v>204</v>
      </c>
      <c r="B40" s="17">
        <v>4450</v>
      </c>
      <c r="C40" s="24">
        <v>4</v>
      </c>
      <c r="D40" s="24">
        <v>1</v>
      </c>
      <c r="E40" s="24">
        <f t="shared" si="0"/>
        <v>1112.5</v>
      </c>
      <c r="F40" s="24">
        <f t="shared" si="1"/>
        <v>1112.5</v>
      </c>
    </row>
    <row r="41" spans="1:6" s="1" customFormat="1" ht="15.45" customHeight="1">
      <c r="A41" s="16" t="s">
        <v>203</v>
      </c>
      <c r="B41" s="17">
        <v>3647</v>
      </c>
      <c r="C41" s="24">
        <v>4</v>
      </c>
      <c r="D41" s="24">
        <v>0</v>
      </c>
      <c r="E41" s="24">
        <f t="shared" si="0"/>
        <v>911.75</v>
      </c>
      <c r="F41" s="24">
        <f t="shared" si="1"/>
        <v>0</v>
      </c>
    </row>
    <row r="42" spans="1:6" s="1" customFormat="1" ht="15.45" customHeight="1">
      <c r="A42" s="16" t="s">
        <v>93</v>
      </c>
      <c r="B42" s="17">
        <v>5810</v>
      </c>
      <c r="C42" s="24">
        <v>4</v>
      </c>
      <c r="D42" s="24">
        <v>1</v>
      </c>
      <c r="E42" s="24">
        <f t="shared" si="0"/>
        <v>1452.5</v>
      </c>
      <c r="F42" s="24">
        <f t="shared" si="1"/>
        <v>1452.5</v>
      </c>
    </row>
    <row r="43" spans="1:6" s="1" customFormat="1" ht="15.45" customHeight="1">
      <c r="A43" s="16" t="s">
        <v>277</v>
      </c>
      <c r="B43" s="17">
        <v>2416</v>
      </c>
      <c r="C43" s="24">
        <v>4</v>
      </c>
      <c r="D43" s="24">
        <v>0</v>
      </c>
      <c r="E43" s="24">
        <f t="shared" si="0"/>
        <v>604</v>
      </c>
      <c r="F43" s="24">
        <f t="shared" si="1"/>
        <v>0</v>
      </c>
    </row>
    <row r="44" spans="1:6" s="1" customFormat="1" ht="15.45" customHeight="1">
      <c r="A44" s="16" t="s">
        <v>261</v>
      </c>
      <c r="B44" s="17">
        <v>583</v>
      </c>
      <c r="C44" s="24">
        <v>4</v>
      </c>
      <c r="D44" s="24">
        <v>1</v>
      </c>
      <c r="E44" s="24">
        <f t="shared" si="0"/>
        <v>145.75</v>
      </c>
      <c r="F44" s="24">
        <f t="shared" si="1"/>
        <v>145.75</v>
      </c>
    </row>
    <row r="45" spans="1:6" s="1" customFormat="1" ht="15.45" customHeight="1">
      <c r="A45" s="16" t="s">
        <v>268</v>
      </c>
      <c r="B45" s="17">
        <v>3847</v>
      </c>
      <c r="C45" s="24">
        <v>4</v>
      </c>
      <c r="D45" s="24">
        <v>0</v>
      </c>
      <c r="E45" s="24">
        <f t="shared" si="0"/>
        <v>961.75</v>
      </c>
      <c r="F45" s="24">
        <f t="shared" si="1"/>
        <v>0</v>
      </c>
    </row>
    <row r="46" spans="1:6" s="1" customFormat="1" ht="15.45" customHeight="1">
      <c r="A46" s="16" t="s">
        <v>267</v>
      </c>
      <c r="B46" s="17">
        <v>4241</v>
      </c>
      <c r="C46" s="24">
        <v>4</v>
      </c>
      <c r="D46" s="24">
        <v>1</v>
      </c>
      <c r="E46" s="24">
        <f t="shared" si="0"/>
        <v>1060.25</v>
      </c>
      <c r="F46" s="24">
        <f t="shared" si="1"/>
        <v>1060.25</v>
      </c>
    </row>
    <row r="47" spans="1:6" s="1" customFormat="1" ht="15.45" customHeight="1">
      <c r="A47" s="16" t="s">
        <v>170</v>
      </c>
      <c r="B47" s="17">
        <v>3661</v>
      </c>
      <c r="C47" s="24">
        <v>4</v>
      </c>
      <c r="D47" s="24">
        <v>1</v>
      </c>
      <c r="E47" s="24">
        <f t="shared" si="0"/>
        <v>915.25</v>
      </c>
      <c r="F47" s="24">
        <f t="shared" si="1"/>
        <v>915.25</v>
      </c>
    </row>
    <row r="48" spans="1:6" s="1" customFormat="1" ht="15.45" customHeight="1">
      <c r="A48" s="16" t="s">
        <v>205</v>
      </c>
      <c r="B48" s="17">
        <v>2178</v>
      </c>
      <c r="C48" s="24">
        <v>4</v>
      </c>
      <c r="D48" s="24">
        <v>1</v>
      </c>
      <c r="E48" s="24">
        <f t="shared" si="0"/>
        <v>544.5</v>
      </c>
      <c r="F48" s="24">
        <f t="shared" si="1"/>
        <v>544.5</v>
      </c>
    </row>
    <row r="49" spans="1:6" s="1" customFormat="1" ht="15.45" customHeight="1">
      <c r="A49" s="16" t="s">
        <v>76</v>
      </c>
      <c r="B49" s="17">
        <v>6260</v>
      </c>
      <c r="C49" s="24">
        <v>4</v>
      </c>
      <c r="D49" s="24">
        <v>1</v>
      </c>
      <c r="E49" s="24">
        <f t="shared" si="0"/>
        <v>1565</v>
      </c>
      <c r="F49" s="24">
        <f t="shared" si="1"/>
        <v>1565</v>
      </c>
    </row>
    <row r="50" spans="1:6" s="1" customFormat="1" ht="15.45" customHeight="1">
      <c r="A50" s="16" t="s">
        <v>208</v>
      </c>
      <c r="B50" s="17">
        <v>1984</v>
      </c>
      <c r="C50" s="24">
        <v>4</v>
      </c>
      <c r="D50" s="24">
        <v>1</v>
      </c>
      <c r="E50" s="24">
        <f t="shared" si="0"/>
        <v>496</v>
      </c>
      <c r="F50" s="24">
        <f t="shared" si="1"/>
        <v>496</v>
      </c>
    </row>
    <row r="51" spans="1:6" s="1" customFormat="1" ht="15.45" customHeight="1">
      <c r="A51" s="16" t="s">
        <v>248</v>
      </c>
      <c r="B51" s="17">
        <v>1144</v>
      </c>
      <c r="C51" s="24">
        <v>4</v>
      </c>
      <c r="D51" s="24">
        <v>1</v>
      </c>
      <c r="E51" s="24">
        <f t="shared" si="0"/>
        <v>286</v>
      </c>
      <c r="F51" s="24">
        <f t="shared" si="1"/>
        <v>286</v>
      </c>
    </row>
    <row r="52" spans="1:6" s="1" customFormat="1" ht="15.45" customHeight="1">
      <c r="A52" s="16" t="s">
        <v>106</v>
      </c>
      <c r="B52" s="17">
        <v>3061</v>
      </c>
      <c r="C52" s="24">
        <v>4</v>
      </c>
      <c r="D52" s="24">
        <v>0</v>
      </c>
      <c r="E52" s="24">
        <f t="shared" si="0"/>
        <v>765.25</v>
      </c>
      <c r="F52" s="24">
        <f t="shared" si="1"/>
        <v>0</v>
      </c>
    </row>
    <row r="53" spans="1:6" s="1" customFormat="1" ht="15.45" customHeight="1">
      <c r="A53" s="16" t="s">
        <v>211</v>
      </c>
      <c r="B53" s="17">
        <v>3276</v>
      </c>
      <c r="C53" s="24">
        <v>4</v>
      </c>
      <c r="D53" s="24">
        <v>1</v>
      </c>
      <c r="E53" s="24">
        <f t="shared" si="0"/>
        <v>819</v>
      </c>
      <c r="F53" s="24">
        <f t="shared" si="1"/>
        <v>819</v>
      </c>
    </row>
    <row r="54" spans="1:6" s="1" customFormat="1" ht="15.45" customHeight="1">
      <c r="A54" s="16" t="s">
        <v>55</v>
      </c>
      <c r="B54" s="17">
        <v>4166</v>
      </c>
      <c r="C54" s="24">
        <v>4</v>
      </c>
      <c r="D54" s="24">
        <v>1</v>
      </c>
      <c r="E54" s="24">
        <f t="shared" si="0"/>
        <v>1041.5</v>
      </c>
      <c r="F54" s="24">
        <f t="shared" si="1"/>
        <v>1041.5</v>
      </c>
    </row>
    <row r="55" spans="1:6" s="1" customFormat="1" ht="15.45" customHeight="1">
      <c r="A55" s="16" t="s">
        <v>303</v>
      </c>
      <c r="B55" s="17">
        <v>4669</v>
      </c>
      <c r="C55" s="24">
        <v>4</v>
      </c>
      <c r="D55" s="24">
        <v>1</v>
      </c>
      <c r="E55" s="24">
        <f t="shared" si="0"/>
        <v>1167.25</v>
      </c>
      <c r="F55" s="24">
        <f t="shared" si="1"/>
        <v>1167.25</v>
      </c>
    </row>
    <row r="56" spans="1:6" s="1" customFormat="1" ht="15.45" customHeight="1">
      <c r="A56" s="16" t="s">
        <v>90</v>
      </c>
      <c r="B56" s="17">
        <v>3253</v>
      </c>
      <c r="C56" s="24">
        <v>4</v>
      </c>
      <c r="D56" s="24">
        <v>1</v>
      </c>
      <c r="E56" s="24">
        <f t="shared" si="0"/>
        <v>813.25</v>
      </c>
      <c r="F56" s="24">
        <f t="shared" si="1"/>
        <v>813.25</v>
      </c>
    </row>
    <row r="57" spans="1:6" s="1" customFormat="1" ht="15.45" customHeight="1">
      <c r="A57" s="16" t="s">
        <v>110</v>
      </c>
      <c r="B57" s="17">
        <v>3203</v>
      </c>
      <c r="C57" s="24">
        <v>4</v>
      </c>
      <c r="D57" s="24">
        <v>1</v>
      </c>
      <c r="E57" s="24">
        <f t="shared" si="0"/>
        <v>800.75</v>
      </c>
      <c r="F57" s="24">
        <f t="shared" si="1"/>
        <v>800.75</v>
      </c>
    </row>
    <row r="58" spans="1:6" s="1" customFormat="1" ht="15.45" customHeight="1">
      <c r="A58" s="16" t="s">
        <v>99</v>
      </c>
      <c r="B58" s="17">
        <v>3154</v>
      </c>
      <c r="C58" s="24">
        <v>4</v>
      </c>
      <c r="D58" s="24">
        <v>1</v>
      </c>
      <c r="E58" s="24">
        <f t="shared" si="0"/>
        <v>788.5</v>
      </c>
      <c r="F58" s="24">
        <f t="shared" si="1"/>
        <v>788.5</v>
      </c>
    </row>
    <row r="59" spans="1:6" s="1" customFormat="1" ht="15.45" customHeight="1">
      <c r="A59" s="16" t="s">
        <v>154</v>
      </c>
      <c r="B59" s="17">
        <v>2970</v>
      </c>
      <c r="C59" s="24">
        <v>4</v>
      </c>
      <c r="D59" s="24">
        <v>1</v>
      </c>
      <c r="E59" s="24">
        <f t="shared" si="0"/>
        <v>742.5</v>
      </c>
      <c r="F59" s="24">
        <f t="shared" si="1"/>
        <v>742.5</v>
      </c>
    </row>
    <row r="60" spans="1:6" s="1" customFormat="1" ht="15.45" customHeight="1">
      <c r="A60" s="16" t="s">
        <v>184</v>
      </c>
      <c r="B60" s="17">
        <v>6549</v>
      </c>
      <c r="C60" s="24">
        <v>4</v>
      </c>
      <c r="D60" s="24">
        <v>1</v>
      </c>
      <c r="E60" s="24">
        <f t="shared" si="0"/>
        <v>1637.25</v>
      </c>
      <c r="F60" s="24">
        <f t="shared" si="1"/>
        <v>1637.25</v>
      </c>
    </row>
    <row r="61" spans="1:6" s="1" customFormat="1" ht="15.45" customHeight="1">
      <c r="A61" s="16" t="s">
        <v>116</v>
      </c>
      <c r="B61" s="17">
        <v>2914</v>
      </c>
      <c r="C61" s="24">
        <v>4</v>
      </c>
      <c r="D61" s="24">
        <v>1</v>
      </c>
      <c r="E61" s="24">
        <f t="shared" si="0"/>
        <v>728.5</v>
      </c>
      <c r="F61" s="24">
        <f t="shared" si="1"/>
        <v>728.5</v>
      </c>
    </row>
    <row r="62" spans="1:6" s="1" customFormat="1" ht="15.45" customHeight="1">
      <c r="A62" s="16" t="s">
        <v>112</v>
      </c>
      <c r="B62" s="17">
        <v>5025</v>
      </c>
      <c r="C62" s="24">
        <v>4</v>
      </c>
      <c r="D62" s="24">
        <v>1</v>
      </c>
      <c r="E62" s="24">
        <f t="shared" si="0"/>
        <v>1256.25</v>
      </c>
      <c r="F62" s="24">
        <f t="shared" si="1"/>
        <v>1256.25</v>
      </c>
    </row>
    <row r="63" spans="1:6" s="1" customFormat="1" ht="15.45" customHeight="1">
      <c r="A63" s="16" t="s">
        <v>160</v>
      </c>
      <c r="B63" s="17">
        <v>2955</v>
      </c>
      <c r="C63" s="24">
        <v>4</v>
      </c>
      <c r="D63" s="24">
        <v>1</v>
      </c>
      <c r="E63" s="24">
        <f t="shared" si="0"/>
        <v>738.75</v>
      </c>
      <c r="F63" s="24">
        <f t="shared" si="1"/>
        <v>738.75</v>
      </c>
    </row>
    <row r="64" spans="1:6" s="1" customFormat="1" ht="15.45" customHeight="1">
      <c r="A64" s="16" t="s">
        <v>245</v>
      </c>
      <c r="B64" s="17">
        <v>2148</v>
      </c>
      <c r="C64" s="24">
        <v>4</v>
      </c>
      <c r="D64" s="24">
        <v>1</v>
      </c>
      <c r="E64" s="24">
        <f t="shared" si="0"/>
        <v>537</v>
      </c>
      <c r="F64" s="24">
        <f t="shared" si="1"/>
        <v>537</v>
      </c>
    </row>
    <row r="65" spans="1:6" s="1" customFormat="1" ht="15.45" customHeight="1">
      <c r="A65" s="16" t="s">
        <v>127</v>
      </c>
      <c r="B65" s="17">
        <v>3084</v>
      </c>
      <c r="C65" s="24">
        <v>4</v>
      </c>
      <c r="D65" s="24">
        <v>1</v>
      </c>
      <c r="E65" s="24">
        <f t="shared" si="0"/>
        <v>771</v>
      </c>
      <c r="F65" s="24">
        <f t="shared" si="1"/>
        <v>771</v>
      </c>
    </row>
    <row r="66" spans="1:6" s="1" customFormat="1" ht="15.45" customHeight="1">
      <c r="A66" s="16" t="s">
        <v>223</v>
      </c>
      <c r="B66" s="17">
        <v>3881</v>
      </c>
      <c r="C66" s="24">
        <v>4</v>
      </c>
      <c r="D66" s="24">
        <v>1</v>
      </c>
      <c r="E66" s="24">
        <f t="shared" ref="E66:E128" si="2">B66/C66</f>
        <v>970.25</v>
      </c>
      <c r="F66" s="24">
        <f t="shared" si="1"/>
        <v>970.25</v>
      </c>
    </row>
    <row r="67" spans="1:6" s="1" customFormat="1" ht="15.45" customHeight="1">
      <c r="A67" s="16" t="s">
        <v>136</v>
      </c>
      <c r="B67" s="17">
        <v>4033</v>
      </c>
      <c r="C67" s="24">
        <v>4</v>
      </c>
      <c r="D67" s="24">
        <v>1</v>
      </c>
      <c r="E67" s="24">
        <f t="shared" si="2"/>
        <v>1008.25</v>
      </c>
      <c r="F67" s="24">
        <f t="shared" ref="F67:F129" si="3">D67*E67</f>
        <v>1008.25</v>
      </c>
    </row>
    <row r="68" spans="1:6" s="1" customFormat="1" ht="15.45" customHeight="1">
      <c r="A68" s="16" t="s">
        <v>34</v>
      </c>
      <c r="B68" s="17">
        <v>5414</v>
      </c>
      <c r="C68" s="24">
        <v>4</v>
      </c>
      <c r="D68" s="24">
        <v>1</v>
      </c>
      <c r="E68" s="24">
        <f t="shared" si="2"/>
        <v>1353.5</v>
      </c>
      <c r="F68" s="24">
        <f t="shared" si="3"/>
        <v>1353.5</v>
      </c>
    </row>
    <row r="69" spans="1:6" s="1" customFormat="1" ht="15.45" customHeight="1">
      <c r="A69" s="16" t="s">
        <v>69</v>
      </c>
      <c r="B69" s="17">
        <v>4705</v>
      </c>
      <c r="C69" s="24">
        <v>4</v>
      </c>
      <c r="D69" s="24">
        <v>1</v>
      </c>
      <c r="E69" s="24">
        <f t="shared" si="2"/>
        <v>1176.25</v>
      </c>
      <c r="F69" s="24">
        <f t="shared" si="3"/>
        <v>1176.25</v>
      </c>
    </row>
    <row r="70" spans="1:6" s="1" customFormat="1" ht="15.45" customHeight="1">
      <c r="A70" s="16" t="s">
        <v>132</v>
      </c>
      <c r="B70" s="17">
        <v>5811</v>
      </c>
      <c r="C70" s="24">
        <v>4</v>
      </c>
      <c r="D70" s="24">
        <v>1</v>
      </c>
      <c r="E70" s="24">
        <f t="shared" si="2"/>
        <v>1452.75</v>
      </c>
      <c r="F70" s="24">
        <f t="shared" si="3"/>
        <v>1452.75</v>
      </c>
    </row>
    <row r="71" spans="1:6" s="1" customFormat="1" ht="15.45" customHeight="1">
      <c r="A71" s="16" t="s">
        <v>262</v>
      </c>
      <c r="B71" s="17">
        <v>384</v>
      </c>
      <c r="C71" s="24">
        <v>4</v>
      </c>
      <c r="D71" s="24">
        <v>1</v>
      </c>
      <c r="E71" s="24">
        <f t="shared" si="2"/>
        <v>96</v>
      </c>
      <c r="F71" s="24">
        <f t="shared" si="3"/>
        <v>96</v>
      </c>
    </row>
    <row r="72" spans="1:6" s="1" customFormat="1" ht="15.45" customHeight="1">
      <c r="A72" s="16" t="s">
        <v>301</v>
      </c>
      <c r="B72" s="17">
        <v>5875</v>
      </c>
      <c r="C72" s="24">
        <v>4</v>
      </c>
      <c r="D72" s="24">
        <v>1</v>
      </c>
      <c r="E72" s="24">
        <f t="shared" si="2"/>
        <v>1468.75</v>
      </c>
      <c r="F72" s="24">
        <f t="shared" si="3"/>
        <v>1468.75</v>
      </c>
    </row>
    <row r="73" spans="1:6" s="1" customFormat="1" ht="15.45" customHeight="1">
      <c r="A73" s="16" t="s">
        <v>118</v>
      </c>
      <c r="B73" s="17">
        <v>5884</v>
      </c>
      <c r="C73" s="24">
        <v>4</v>
      </c>
      <c r="D73" s="24">
        <v>1</v>
      </c>
      <c r="E73" s="24">
        <f t="shared" si="2"/>
        <v>1471</v>
      </c>
      <c r="F73" s="24">
        <f t="shared" si="3"/>
        <v>1471</v>
      </c>
    </row>
    <row r="74" spans="1:6" s="1" customFormat="1" ht="15.45" customHeight="1">
      <c r="A74" s="16" t="s">
        <v>85</v>
      </c>
      <c r="B74" s="17">
        <v>3831</v>
      </c>
      <c r="C74" s="24">
        <v>4</v>
      </c>
      <c r="D74" s="24">
        <v>1</v>
      </c>
      <c r="E74" s="24">
        <f t="shared" si="2"/>
        <v>957.75</v>
      </c>
      <c r="F74" s="24">
        <f t="shared" si="3"/>
        <v>957.75</v>
      </c>
    </row>
    <row r="75" spans="1:6" s="1" customFormat="1" ht="15.45" customHeight="1">
      <c r="A75" s="16" t="s">
        <v>95</v>
      </c>
      <c r="B75" s="17">
        <v>3574</v>
      </c>
      <c r="C75" s="24">
        <v>4</v>
      </c>
      <c r="D75" s="24">
        <v>1</v>
      </c>
      <c r="E75" s="24">
        <f t="shared" si="2"/>
        <v>893.5</v>
      </c>
      <c r="F75" s="24">
        <f t="shared" si="3"/>
        <v>893.5</v>
      </c>
    </row>
    <row r="76" spans="1:6" s="1" customFormat="1" ht="15.45" customHeight="1">
      <c r="A76" s="16" t="s">
        <v>252</v>
      </c>
      <c r="B76" s="17">
        <v>2055</v>
      </c>
      <c r="C76" s="24">
        <v>4</v>
      </c>
      <c r="D76" s="24">
        <v>1</v>
      </c>
      <c r="E76" s="24">
        <f t="shared" si="2"/>
        <v>513.75</v>
      </c>
      <c r="F76" s="24">
        <f t="shared" si="3"/>
        <v>513.75</v>
      </c>
    </row>
    <row r="77" spans="1:6" s="1" customFormat="1" ht="15.45" customHeight="1">
      <c r="A77" s="16" t="s">
        <v>42</v>
      </c>
      <c r="B77" s="17">
        <v>6148</v>
      </c>
      <c r="C77" s="24">
        <v>4</v>
      </c>
      <c r="D77" s="24">
        <v>1</v>
      </c>
      <c r="E77" s="24">
        <f t="shared" si="2"/>
        <v>1537</v>
      </c>
      <c r="F77" s="24">
        <f t="shared" si="3"/>
        <v>1537</v>
      </c>
    </row>
    <row r="78" spans="1:6" s="1" customFormat="1" ht="15.45" customHeight="1">
      <c r="A78" s="16" t="s">
        <v>231</v>
      </c>
      <c r="B78" s="17">
        <v>3195</v>
      </c>
      <c r="C78" s="24">
        <v>4</v>
      </c>
      <c r="D78" s="24">
        <v>1</v>
      </c>
      <c r="E78" s="24">
        <f t="shared" si="2"/>
        <v>798.75</v>
      </c>
      <c r="F78" s="24">
        <f t="shared" si="3"/>
        <v>798.75</v>
      </c>
    </row>
    <row r="79" spans="1:6" s="1" customFormat="1" ht="15.45" customHeight="1">
      <c r="A79" s="16" t="s">
        <v>68</v>
      </c>
      <c r="B79" s="17">
        <v>3902</v>
      </c>
      <c r="C79" s="24">
        <v>4</v>
      </c>
      <c r="D79" s="24">
        <v>1</v>
      </c>
      <c r="E79" s="24">
        <f t="shared" si="2"/>
        <v>975.5</v>
      </c>
      <c r="F79" s="24">
        <f t="shared" si="3"/>
        <v>975.5</v>
      </c>
    </row>
    <row r="80" spans="1:6" s="1" customFormat="1" ht="15.45" customHeight="1">
      <c r="A80" s="16" t="s">
        <v>97</v>
      </c>
      <c r="B80" s="17">
        <v>3434</v>
      </c>
      <c r="C80" s="24">
        <v>4</v>
      </c>
      <c r="D80" s="24">
        <v>1</v>
      </c>
      <c r="E80" s="24">
        <f t="shared" si="2"/>
        <v>858.5</v>
      </c>
      <c r="F80" s="24">
        <f t="shared" si="3"/>
        <v>858.5</v>
      </c>
    </row>
    <row r="81" spans="1:6" s="1" customFormat="1" ht="15.45" customHeight="1">
      <c r="A81" s="16" t="s">
        <v>113</v>
      </c>
      <c r="B81" s="17">
        <v>4294</v>
      </c>
      <c r="C81" s="24">
        <v>4</v>
      </c>
      <c r="D81" s="24">
        <v>1</v>
      </c>
      <c r="E81" s="24">
        <f t="shared" si="2"/>
        <v>1073.5</v>
      </c>
      <c r="F81" s="24">
        <f t="shared" si="3"/>
        <v>1073.5</v>
      </c>
    </row>
    <row r="82" spans="1:6" s="1" customFormat="1" ht="15.45" customHeight="1">
      <c r="A82" s="16" t="s">
        <v>101</v>
      </c>
      <c r="B82" s="17">
        <v>4588</v>
      </c>
      <c r="C82" s="24">
        <v>4</v>
      </c>
      <c r="D82" s="24">
        <v>1</v>
      </c>
      <c r="E82" s="24">
        <f t="shared" si="2"/>
        <v>1147</v>
      </c>
      <c r="F82" s="24">
        <f t="shared" si="3"/>
        <v>1147</v>
      </c>
    </row>
    <row r="83" spans="1:6" s="1" customFormat="1" ht="15.45" customHeight="1">
      <c r="A83" s="16" t="s">
        <v>206</v>
      </c>
      <c r="B83" s="17">
        <v>3657</v>
      </c>
      <c r="C83" s="24">
        <v>4</v>
      </c>
      <c r="D83" s="24">
        <v>1</v>
      </c>
      <c r="E83" s="24">
        <f t="shared" si="2"/>
        <v>914.25</v>
      </c>
      <c r="F83" s="24">
        <f t="shared" si="3"/>
        <v>914.25</v>
      </c>
    </row>
    <row r="84" spans="1:6" s="1" customFormat="1" ht="15.45" customHeight="1">
      <c r="A84" s="16" t="s">
        <v>37</v>
      </c>
      <c r="B84" s="17">
        <v>6385</v>
      </c>
      <c r="C84" s="24">
        <v>4</v>
      </c>
      <c r="D84" s="24">
        <v>1</v>
      </c>
      <c r="E84" s="24">
        <f t="shared" si="2"/>
        <v>1596.25</v>
      </c>
      <c r="F84" s="24">
        <f t="shared" si="3"/>
        <v>1596.25</v>
      </c>
    </row>
    <row r="85" spans="1:6" s="1" customFormat="1" ht="15.45" customHeight="1">
      <c r="A85" s="16" t="s">
        <v>230</v>
      </c>
      <c r="B85" s="17">
        <v>2670</v>
      </c>
      <c r="C85" s="24">
        <v>4</v>
      </c>
      <c r="D85" s="24">
        <v>1</v>
      </c>
      <c r="E85" s="24">
        <f t="shared" si="2"/>
        <v>667.5</v>
      </c>
      <c r="F85" s="24">
        <f t="shared" si="3"/>
        <v>667.5</v>
      </c>
    </row>
    <row r="86" spans="1:6" s="1" customFormat="1" ht="15.45" customHeight="1">
      <c r="A86" s="16" t="s">
        <v>126</v>
      </c>
      <c r="B86" s="17">
        <v>3874</v>
      </c>
      <c r="C86" s="24">
        <v>4</v>
      </c>
      <c r="D86" s="24">
        <v>1</v>
      </c>
      <c r="E86" s="24">
        <f t="shared" si="2"/>
        <v>968.5</v>
      </c>
      <c r="F86" s="24">
        <f t="shared" si="3"/>
        <v>968.5</v>
      </c>
    </row>
    <row r="87" spans="1:6" s="1" customFormat="1" ht="15.45" customHeight="1">
      <c r="A87" s="16" t="s">
        <v>247</v>
      </c>
      <c r="B87" s="17">
        <v>4182</v>
      </c>
      <c r="C87" s="24">
        <v>4</v>
      </c>
      <c r="D87" s="24">
        <v>1</v>
      </c>
      <c r="E87" s="24">
        <f t="shared" si="2"/>
        <v>1045.5</v>
      </c>
      <c r="F87" s="24">
        <f t="shared" si="3"/>
        <v>1045.5</v>
      </c>
    </row>
    <row r="88" spans="1:6" s="1" customFormat="1" ht="15.45" customHeight="1">
      <c r="A88" s="16" t="s">
        <v>67</v>
      </c>
      <c r="B88" s="17">
        <v>3996</v>
      </c>
      <c r="C88" s="24">
        <v>4</v>
      </c>
      <c r="D88" s="24">
        <v>1</v>
      </c>
      <c r="E88" s="24">
        <f t="shared" si="2"/>
        <v>999</v>
      </c>
      <c r="F88" s="24">
        <f t="shared" si="3"/>
        <v>999</v>
      </c>
    </row>
    <row r="89" spans="1:6" s="1" customFormat="1" ht="15.45" customHeight="1">
      <c r="A89" s="16" t="s">
        <v>88</v>
      </c>
      <c r="B89" s="17">
        <v>6106</v>
      </c>
      <c r="C89" s="24">
        <v>4</v>
      </c>
      <c r="D89" s="24">
        <v>1</v>
      </c>
      <c r="E89" s="24">
        <f t="shared" si="2"/>
        <v>1526.5</v>
      </c>
      <c r="F89" s="24">
        <f t="shared" si="3"/>
        <v>1526.5</v>
      </c>
    </row>
    <row r="90" spans="1:6" s="1" customFormat="1" ht="15.45" customHeight="1">
      <c r="A90" s="16" t="s">
        <v>183</v>
      </c>
      <c r="B90" s="17">
        <v>4189</v>
      </c>
      <c r="C90" s="24">
        <v>4</v>
      </c>
      <c r="D90" s="24">
        <v>1</v>
      </c>
      <c r="E90" s="24">
        <f t="shared" si="2"/>
        <v>1047.25</v>
      </c>
      <c r="F90" s="24">
        <f t="shared" si="3"/>
        <v>1047.25</v>
      </c>
    </row>
    <row r="91" spans="1:6" s="1" customFormat="1" ht="15.45" customHeight="1">
      <c r="A91" s="16" t="s">
        <v>305</v>
      </c>
      <c r="B91" s="17">
        <v>1700</v>
      </c>
      <c r="C91" s="24">
        <v>4</v>
      </c>
      <c r="D91" s="24">
        <v>1</v>
      </c>
      <c r="E91" s="24">
        <f t="shared" si="2"/>
        <v>425</v>
      </c>
      <c r="F91" s="24">
        <f t="shared" si="3"/>
        <v>425</v>
      </c>
    </row>
    <row r="92" spans="1:6" s="1" customFormat="1" ht="15.45" customHeight="1">
      <c r="A92" s="16" t="s">
        <v>236</v>
      </c>
      <c r="B92" s="17">
        <v>6303</v>
      </c>
      <c r="C92" s="24">
        <v>4</v>
      </c>
      <c r="D92" s="24">
        <v>1</v>
      </c>
      <c r="E92" s="24">
        <f t="shared" si="2"/>
        <v>1575.75</v>
      </c>
      <c r="F92" s="24">
        <f t="shared" si="3"/>
        <v>1575.75</v>
      </c>
    </row>
    <row r="93" spans="1:6" s="1" customFormat="1" ht="15.45" customHeight="1">
      <c r="A93" s="16" t="s">
        <v>306</v>
      </c>
      <c r="B93" s="17">
        <v>3762</v>
      </c>
      <c r="C93" s="24">
        <v>4</v>
      </c>
      <c r="D93" s="24">
        <v>1</v>
      </c>
      <c r="E93" s="24">
        <f t="shared" si="2"/>
        <v>940.5</v>
      </c>
      <c r="F93" s="24">
        <f t="shared" si="3"/>
        <v>940.5</v>
      </c>
    </row>
    <row r="94" spans="1:6" s="1" customFormat="1" ht="15.45" customHeight="1">
      <c r="A94" s="16" t="s">
        <v>163</v>
      </c>
      <c r="B94" s="17">
        <v>2277</v>
      </c>
      <c r="C94" s="24">
        <v>4</v>
      </c>
      <c r="D94" s="24">
        <v>1</v>
      </c>
      <c r="E94" s="24">
        <f t="shared" si="2"/>
        <v>569.25</v>
      </c>
      <c r="F94" s="24">
        <f t="shared" si="3"/>
        <v>569.25</v>
      </c>
    </row>
    <row r="95" spans="1:6" s="1" customFormat="1" ht="15.45" customHeight="1">
      <c r="A95" s="16" t="s">
        <v>147</v>
      </c>
      <c r="B95" s="17">
        <v>3266</v>
      </c>
      <c r="C95" s="24">
        <v>4</v>
      </c>
      <c r="D95" s="24">
        <v>0</v>
      </c>
      <c r="E95" s="24">
        <f t="shared" si="2"/>
        <v>816.5</v>
      </c>
      <c r="F95" s="24">
        <f t="shared" si="3"/>
        <v>0</v>
      </c>
    </row>
    <row r="96" spans="1:6" s="1" customFormat="1" ht="15.45" customHeight="1">
      <c r="A96" s="16" t="s">
        <v>15</v>
      </c>
      <c r="B96" s="17">
        <v>7383</v>
      </c>
      <c r="C96" s="24">
        <v>4</v>
      </c>
      <c r="D96" s="24">
        <v>1</v>
      </c>
      <c r="E96" s="24">
        <f t="shared" si="2"/>
        <v>1845.75</v>
      </c>
      <c r="F96" s="24">
        <f t="shared" si="3"/>
        <v>1845.75</v>
      </c>
    </row>
    <row r="97" spans="1:6" s="1" customFormat="1" ht="15.45" customHeight="1">
      <c r="A97" s="16" t="s">
        <v>109</v>
      </c>
      <c r="B97" s="17">
        <v>4099</v>
      </c>
      <c r="C97" s="24">
        <v>4</v>
      </c>
      <c r="D97" s="24">
        <v>1</v>
      </c>
      <c r="E97" s="24">
        <f t="shared" si="2"/>
        <v>1024.75</v>
      </c>
      <c r="F97" s="24">
        <f t="shared" si="3"/>
        <v>1024.75</v>
      </c>
    </row>
    <row r="98" spans="1:6" s="1" customFormat="1" ht="15.45" customHeight="1">
      <c r="A98" s="16" t="s">
        <v>209</v>
      </c>
      <c r="B98" s="17">
        <v>3245</v>
      </c>
      <c r="C98" s="24">
        <v>4</v>
      </c>
      <c r="D98" s="24">
        <v>1</v>
      </c>
      <c r="E98" s="24">
        <f t="shared" si="2"/>
        <v>811.25</v>
      </c>
      <c r="F98" s="24">
        <f t="shared" si="3"/>
        <v>811.25</v>
      </c>
    </row>
    <row r="99" spans="1:6" s="1" customFormat="1" ht="15.45" customHeight="1">
      <c r="A99" s="16" t="s">
        <v>81</v>
      </c>
      <c r="B99" s="17">
        <v>5099</v>
      </c>
      <c r="C99" s="24">
        <v>4</v>
      </c>
      <c r="D99" s="24">
        <v>1</v>
      </c>
      <c r="E99" s="24">
        <f t="shared" si="2"/>
        <v>1274.75</v>
      </c>
      <c r="F99" s="24">
        <f t="shared" si="3"/>
        <v>1274.75</v>
      </c>
    </row>
    <row r="100" spans="1:6" s="1" customFormat="1" ht="15.45" customHeight="1">
      <c r="A100" s="16" t="s">
        <v>152</v>
      </c>
      <c r="B100" s="17">
        <v>3411</v>
      </c>
      <c r="C100" s="24">
        <v>4</v>
      </c>
      <c r="D100" s="24">
        <v>1</v>
      </c>
      <c r="E100" s="24">
        <f t="shared" si="2"/>
        <v>852.75</v>
      </c>
      <c r="F100" s="24">
        <f t="shared" si="3"/>
        <v>852.75</v>
      </c>
    </row>
    <row r="101" spans="1:6" s="1" customFormat="1" ht="15.45" customHeight="1">
      <c r="A101" s="16" t="s">
        <v>142</v>
      </c>
      <c r="B101" s="17">
        <v>3961</v>
      </c>
      <c r="C101" s="24">
        <v>4</v>
      </c>
      <c r="D101" s="24">
        <v>1</v>
      </c>
      <c r="E101" s="24">
        <f t="shared" si="2"/>
        <v>990.25</v>
      </c>
      <c r="F101" s="24">
        <f t="shared" si="3"/>
        <v>990.25</v>
      </c>
    </row>
    <row r="102" spans="1:6" s="1" customFormat="1" ht="15.45" customHeight="1">
      <c r="A102" s="16" t="s">
        <v>148</v>
      </c>
      <c r="B102" s="17">
        <v>2691</v>
      </c>
      <c r="C102" s="24">
        <v>4</v>
      </c>
      <c r="D102" s="24">
        <v>1</v>
      </c>
      <c r="E102" s="24">
        <f t="shared" si="2"/>
        <v>672.75</v>
      </c>
      <c r="F102" s="24">
        <f t="shared" si="3"/>
        <v>672.75</v>
      </c>
    </row>
    <row r="103" spans="1:6" s="1" customFormat="1" ht="15.45" customHeight="1">
      <c r="A103" s="16" t="s">
        <v>59</v>
      </c>
      <c r="B103" s="17">
        <v>5513</v>
      </c>
      <c r="C103" s="24">
        <v>4</v>
      </c>
      <c r="D103" s="24">
        <v>1</v>
      </c>
      <c r="E103" s="24">
        <f t="shared" si="2"/>
        <v>1378.25</v>
      </c>
      <c r="F103" s="24">
        <f t="shared" si="3"/>
        <v>1378.25</v>
      </c>
    </row>
    <row r="104" spans="1:6" s="1" customFormat="1" ht="15.45" customHeight="1">
      <c r="A104" s="16" t="s">
        <v>272</v>
      </c>
      <c r="B104" s="17">
        <v>2595</v>
      </c>
      <c r="C104" s="24">
        <v>4</v>
      </c>
      <c r="D104" s="24">
        <v>1</v>
      </c>
      <c r="E104" s="24">
        <f t="shared" si="2"/>
        <v>648.75</v>
      </c>
      <c r="F104" s="24">
        <f t="shared" si="3"/>
        <v>648.75</v>
      </c>
    </row>
    <row r="105" spans="1:6" s="1" customFormat="1" ht="15.45" customHeight="1">
      <c r="A105" s="16" t="s">
        <v>31</v>
      </c>
      <c r="B105" s="17">
        <v>5668</v>
      </c>
      <c r="C105" s="24">
        <v>4</v>
      </c>
      <c r="D105" s="24">
        <v>1</v>
      </c>
      <c r="E105" s="24">
        <f t="shared" si="2"/>
        <v>1417</v>
      </c>
      <c r="F105" s="24">
        <f t="shared" si="3"/>
        <v>1417</v>
      </c>
    </row>
    <row r="106" spans="1:6" s="1" customFormat="1" ht="15.45" customHeight="1">
      <c r="A106" s="16" t="s">
        <v>16</v>
      </c>
      <c r="B106" s="17">
        <v>8378</v>
      </c>
      <c r="C106" s="24">
        <v>4</v>
      </c>
      <c r="D106" s="24">
        <v>1</v>
      </c>
      <c r="E106" s="24">
        <f t="shared" si="2"/>
        <v>2094.5</v>
      </c>
      <c r="F106" s="24">
        <f t="shared" si="3"/>
        <v>2094.5</v>
      </c>
    </row>
    <row r="107" spans="1:6" s="1" customFormat="1" ht="15.45" customHeight="1">
      <c r="A107" s="16" t="s">
        <v>276</v>
      </c>
      <c r="B107" s="17">
        <v>2408</v>
      </c>
      <c r="C107" s="24">
        <v>4</v>
      </c>
      <c r="D107" s="24">
        <v>0</v>
      </c>
      <c r="E107" s="24">
        <f t="shared" si="2"/>
        <v>602</v>
      </c>
      <c r="F107" s="24">
        <f t="shared" si="3"/>
        <v>0</v>
      </c>
    </row>
    <row r="108" spans="1:6" s="1" customFormat="1" ht="15.45" customHeight="1">
      <c r="A108" s="16" t="s">
        <v>14</v>
      </c>
      <c r="B108" s="17">
        <v>9250</v>
      </c>
      <c r="C108" s="24">
        <v>4</v>
      </c>
      <c r="D108" s="24">
        <v>1</v>
      </c>
      <c r="E108" s="24">
        <f t="shared" si="2"/>
        <v>2312.5</v>
      </c>
      <c r="F108" s="24">
        <f t="shared" si="3"/>
        <v>2312.5</v>
      </c>
    </row>
    <row r="109" spans="1:6" s="1" customFormat="1" ht="15.45" customHeight="1">
      <c r="A109" s="16" t="s">
        <v>39</v>
      </c>
      <c r="B109" s="17">
        <v>4795</v>
      </c>
      <c r="C109" s="24">
        <v>4</v>
      </c>
      <c r="D109" s="24">
        <v>1</v>
      </c>
      <c r="E109" s="24">
        <f t="shared" si="2"/>
        <v>1198.75</v>
      </c>
      <c r="F109" s="24">
        <f t="shared" si="3"/>
        <v>1198.75</v>
      </c>
    </row>
    <row r="110" spans="1:6" s="1" customFormat="1" ht="15.45" customHeight="1">
      <c r="A110" s="16" t="s">
        <v>56</v>
      </c>
      <c r="B110" s="17">
        <v>5777</v>
      </c>
      <c r="C110" s="24">
        <v>4</v>
      </c>
      <c r="D110" s="24">
        <v>1</v>
      </c>
      <c r="E110" s="24">
        <f t="shared" si="2"/>
        <v>1444.25</v>
      </c>
      <c r="F110" s="24">
        <f t="shared" si="3"/>
        <v>1444.25</v>
      </c>
    </row>
    <row r="111" spans="1:6" s="1" customFormat="1" ht="15.45" customHeight="1">
      <c r="A111" s="16" t="s">
        <v>140</v>
      </c>
      <c r="B111" s="17">
        <v>2581</v>
      </c>
      <c r="C111" s="24">
        <v>4</v>
      </c>
      <c r="D111" s="24">
        <v>1</v>
      </c>
      <c r="E111" s="24">
        <f t="shared" si="2"/>
        <v>645.25</v>
      </c>
      <c r="F111" s="24">
        <f t="shared" si="3"/>
        <v>645.25</v>
      </c>
    </row>
    <row r="112" spans="1:6" s="1" customFormat="1" ht="15.45" customHeight="1">
      <c r="A112" s="16" t="s">
        <v>32</v>
      </c>
      <c r="B112" s="17">
        <v>7518</v>
      </c>
      <c r="C112" s="24">
        <v>4</v>
      </c>
      <c r="D112" s="24">
        <v>1</v>
      </c>
      <c r="E112" s="24">
        <f t="shared" si="2"/>
        <v>1879.5</v>
      </c>
      <c r="F112" s="24">
        <f t="shared" si="3"/>
        <v>1879.5</v>
      </c>
    </row>
    <row r="113" spans="1:6" s="1" customFormat="1" ht="15.45" customHeight="1">
      <c r="A113" s="16" t="s">
        <v>46</v>
      </c>
      <c r="B113" s="17">
        <v>4012</v>
      </c>
      <c r="C113" s="24">
        <v>4</v>
      </c>
      <c r="D113" s="24">
        <v>1</v>
      </c>
      <c r="E113" s="24">
        <f t="shared" si="2"/>
        <v>1003</v>
      </c>
      <c r="F113" s="24">
        <f t="shared" si="3"/>
        <v>1003</v>
      </c>
    </row>
    <row r="114" spans="1:6" s="1" customFormat="1" ht="15.45" customHeight="1">
      <c r="A114" s="16" t="s">
        <v>124</v>
      </c>
      <c r="B114" s="17">
        <v>5518</v>
      </c>
      <c r="C114" s="24">
        <v>4</v>
      </c>
      <c r="D114" s="24">
        <v>1</v>
      </c>
      <c r="E114" s="24">
        <f t="shared" si="2"/>
        <v>1379.5</v>
      </c>
      <c r="F114" s="24">
        <f t="shared" si="3"/>
        <v>1379.5</v>
      </c>
    </row>
    <row r="115" spans="1:6" s="1" customFormat="1" ht="15.45" customHeight="1">
      <c r="A115" s="16" t="s">
        <v>176</v>
      </c>
      <c r="B115" s="17">
        <v>4494</v>
      </c>
      <c r="C115" s="24">
        <v>4</v>
      </c>
      <c r="D115" s="24">
        <v>1</v>
      </c>
      <c r="E115" s="24">
        <f t="shared" si="2"/>
        <v>1123.5</v>
      </c>
      <c r="F115" s="24">
        <f t="shared" si="3"/>
        <v>1123.5</v>
      </c>
    </row>
    <row r="116" spans="1:6" s="1" customFormat="1" ht="15.45" customHeight="1">
      <c r="A116" s="16" t="s">
        <v>216</v>
      </c>
      <c r="B116" s="17">
        <v>3846</v>
      </c>
      <c r="C116" s="24">
        <v>4</v>
      </c>
      <c r="D116" s="24">
        <v>1</v>
      </c>
      <c r="E116" s="24">
        <f t="shared" si="2"/>
        <v>961.5</v>
      </c>
      <c r="F116" s="24">
        <f t="shared" si="3"/>
        <v>961.5</v>
      </c>
    </row>
    <row r="117" spans="1:6" s="1" customFormat="1" ht="15.45" customHeight="1">
      <c r="A117" s="16" t="s">
        <v>162</v>
      </c>
      <c r="B117" s="17">
        <v>2738</v>
      </c>
      <c r="C117" s="24">
        <v>4</v>
      </c>
      <c r="D117" s="24">
        <v>1</v>
      </c>
      <c r="E117" s="24">
        <f t="shared" si="2"/>
        <v>684.5</v>
      </c>
      <c r="F117" s="24">
        <f t="shared" si="3"/>
        <v>684.5</v>
      </c>
    </row>
    <row r="118" spans="1:6" s="1" customFormat="1" ht="15.45" customHeight="1">
      <c r="A118" s="16" t="s">
        <v>102</v>
      </c>
      <c r="B118" s="17">
        <v>6007</v>
      </c>
      <c r="C118" s="24">
        <v>4</v>
      </c>
      <c r="D118" s="24">
        <v>1</v>
      </c>
      <c r="E118" s="24">
        <f t="shared" si="2"/>
        <v>1501.75</v>
      </c>
      <c r="F118" s="24">
        <f t="shared" si="3"/>
        <v>1501.75</v>
      </c>
    </row>
    <row r="119" spans="1:6" s="1" customFormat="1" ht="15.45" customHeight="1">
      <c r="A119" s="16" t="s">
        <v>123</v>
      </c>
      <c r="B119" s="17">
        <v>2736</v>
      </c>
      <c r="C119" s="24">
        <v>4</v>
      </c>
      <c r="D119" s="24">
        <v>1</v>
      </c>
      <c r="E119" s="24">
        <f t="shared" si="2"/>
        <v>684</v>
      </c>
      <c r="F119" s="24">
        <f t="shared" si="3"/>
        <v>684</v>
      </c>
    </row>
    <row r="120" spans="1:6" s="1" customFormat="1" ht="15.45" customHeight="1">
      <c r="A120" s="16" t="s">
        <v>201</v>
      </c>
      <c r="B120" s="17">
        <v>5373</v>
      </c>
      <c r="C120" s="24">
        <v>4</v>
      </c>
      <c r="D120" s="24">
        <v>1</v>
      </c>
      <c r="E120" s="24">
        <f t="shared" si="2"/>
        <v>1343.25</v>
      </c>
      <c r="F120" s="24">
        <f t="shared" si="3"/>
        <v>1343.25</v>
      </c>
    </row>
    <row r="121" spans="1:6" s="1" customFormat="1" ht="15.45" customHeight="1">
      <c r="A121" s="16" t="s">
        <v>41</v>
      </c>
      <c r="B121" s="17">
        <v>4270</v>
      </c>
      <c r="C121" s="24">
        <v>4</v>
      </c>
      <c r="D121" s="24">
        <v>1</v>
      </c>
      <c r="E121" s="24">
        <f t="shared" si="2"/>
        <v>1067.5</v>
      </c>
      <c r="F121" s="24">
        <f t="shared" si="3"/>
        <v>1067.5</v>
      </c>
    </row>
    <row r="122" spans="1:6" s="1" customFormat="1" ht="15.45" customHeight="1">
      <c r="A122" s="16" t="s">
        <v>213</v>
      </c>
      <c r="B122" s="17">
        <v>3581</v>
      </c>
      <c r="C122" s="24">
        <v>4</v>
      </c>
      <c r="D122" s="24">
        <v>1</v>
      </c>
      <c r="E122" s="24">
        <f t="shared" si="2"/>
        <v>895.25</v>
      </c>
      <c r="F122" s="24">
        <f t="shared" si="3"/>
        <v>895.25</v>
      </c>
    </row>
    <row r="123" spans="1:6" s="1" customFormat="1" ht="15.45" customHeight="1">
      <c r="A123" s="16" t="s">
        <v>225</v>
      </c>
      <c r="B123" s="17">
        <v>1832</v>
      </c>
      <c r="C123" s="24">
        <v>4</v>
      </c>
      <c r="D123" s="24">
        <v>1</v>
      </c>
      <c r="E123" s="24">
        <f t="shared" si="2"/>
        <v>458</v>
      </c>
      <c r="F123" s="24">
        <f t="shared" si="3"/>
        <v>458</v>
      </c>
    </row>
    <row r="124" spans="1:6" s="1" customFormat="1" ht="15.45" customHeight="1">
      <c r="A124" s="16" t="s">
        <v>251</v>
      </c>
      <c r="B124" s="17">
        <v>2732</v>
      </c>
      <c r="C124" s="24">
        <v>4</v>
      </c>
      <c r="D124" s="24">
        <v>1</v>
      </c>
      <c r="E124" s="24">
        <f t="shared" si="2"/>
        <v>683</v>
      </c>
      <c r="F124" s="24">
        <f t="shared" si="3"/>
        <v>683</v>
      </c>
    </row>
    <row r="125" spans="1:6" s="1" customFormat="1" ht="15.45" customHeight="1">
      <c r="A125" s="16" t="s">
        <v>244</v>
      </c>
      <c r="B125" s="17">
        <v>2429</v>
      </c>
      <c r="C125" s="24">
        <v>4</v>
      </c>
      <c r="D125" s="24">
        <v>1</v>
      </c>
      <c r="E125" s="24">
        <f t="shared" si="2"/>
        <v>607.25</v>
      </c>
      <c r="F125" s="24">
        <f t="shared" si="3"/>
        <v>607.25</v>
      </c>
    </row>
    <row r="126" spans="1:6" s="1" customFormat="1" ht="15.45" customHeight="1">
      <c r="A126" s="16" t="s">
        <v>86</v>
      </c>
      <c r="B126" s="17">
        <v>3665</v>
      </c>
      <c r="C126" s="24">
        <v>4</v>
      </c>
      <c r="D126" s="24">
        <v>1</v>
      </c>
      <c r="E126" s="24">
        <f t="shared" si="2"/>
        <v>916.25</v>
      </c>
      <c r="F126" s="24">
        <f t="shared" si="3"/>
        <v>916.25</v>
      </c>
    </row>
    <row r="127" spans="1:6" s="1" customFormat="1" ht="15.45" customHeight="1">
      <c r="A127" s="16" t="s">
        <v>171</v>
      </c>
      <c r="B127" s="17">
        <v>4894</v>
      </c>
      <c r="C127" s="24">
        <v>4</v>
      </c>
      <c r="D127" s="24">
        <v>1</v>
      </c>
      <c r="E127" s="24">
        <f t="shared" si="2"/>
        <v>1223.5</v>
      </c>
      <c r="F127" s="24">
        <f t="shared" si="3"/>
        <v>1223.5</v>
      </c>
    </row>
    <row r="128" spans="1:6" s="1" customFormat="1" ht="15.45" customHeight="1">
      <c r="A128" s="16" t="s">
        <v>111</v>
      </c>
      <c r="B128" s="17">
        <v>3922</v>
      </c>
      <c r="C128" s="24">
        <v>4</v>
      </c>
      <c r="D128" s="24">
        <v>1</v>
      </c>
      <c r="E128" s="24">
        <f t="shared" si="2"/>
        <v>980.5</v>
      </c>
      <c r="F128" s="24">
        <f t="shared" si="3"/>
        <v>980.5</v>
      </c>
    </row>
    <row r="129" spans="1:6" s="1" customFormat="1" ht="15.45" customHeight="1">
      <c r="A129" s="16" t="s">
        <v>146</v>
      </c>
      <c r="B129" s="17">
        <v>3149</v>
      </c>
      <c r="C129" s="24">
        <v>4</v>
      </c>
      <c r="D129" s="24">
        <v>1</v>
      </c>
      <c r="E129" s="24">
        <f t="shared" ref="E129:E189" si="4">B129/C129</f>
        <v>787.25</v>
      </c>
      <c r="F129" s="24">
        <f t="shared" si="3"/>
        <v>787.25</v>
      </c>
    </row>
    <row r="130" spans="1:6" s="1" customFormat="1" ht="15.45" customHeight="1">
      <c r="A130" s="16" t="s">
        <v>29</v>
      </c>
      <c r="B130" s="17">
        <v>5927</v>
      </c>
      <c r="C130" s="24">
        <v>4</v>
      </c>
      <c r="D130" s="24">
        <v>1</v>
      </c>
      <c r="E130" s="24">
        <f t="shared" si="4"/>
        <v>1481.75</v>
      </c>
      <c r="F130" s="24">
        <f t="shared" ref="F130:F190" si="5">D130*E130</f>
        <v>1481.75</v>
      </c>
    </row>
    <row r="131" spans="1:6" s="1" customFormat="1" ht="15.45" customHeight="1">
      <c r="A131" s="16" t="s">
        <v>302</v>
      </c>
      <c r="B131" s="17">
        <v>4812</v>
      </c>
      <c r="C131" s="24">
        <v>4</v>
      </c>
      <c r="D131" s="24">
        <v>1</v>
      </c>
      <c r="E131" s="24">
        <f t="shared" si="4"/>
        <v>1203</v>
      </c>
      <c r="F131" s="24">
        <f t="shared" si="5"/>
        <v>1203</v>
      </c>
    </row>
    <row r="132" spans="1:6" s="1" customFormat="1" ht="15.45" customHeight="1">
      <c r="A132" s="16" t="s">
        <v>180</v>
      </c>
      <c r="B132" s="17">
        <v>5897</v>
      </c>
      <c r="C132" s="24">
        <v>4</v>
      </c>
      <c r="D132" s="24">
        <v>1</v>
      </c>
      <c r="E132" s="24">
        <f t="shared" si="4"/>
        <v>1474.25</v>
      </c>
      <c r="F132" s="24">
        <f t="shared" si="5"/>
        <v>1474.25</v>
      </c>
    </row>
    <row r="133" spans="1:6" s="1" customFormat="1" ht="15.45" customHeight="1">
      <c r="A133" s="16" t="s">
        <v>202</v>
      </c>
      <c r="B133" s="17">
        <v>2361</v>
      </c>
      <c r="C133" s="24">
        <v>4</v>
      </c>
      <c r="D133" s="24">
        <v>0</v>
      </c>
      <c r="E133" s="24">
        <f t="shared" si="4"/>
        <v>590.25</v>
      </c>
      <c r="F133" s="24">
        <f t="shared" si="5"/>
        <v>0</v>
      </c>
    </row>
    <row r="134" spans="1:6" s="1" customFormat="1" ht="15.45" customHeight="1">
      <c r="A134" s="16" t="s">
        <v>82</v>
      </c>
      <c r="B134" s="17">
        <v>4553</v>
      </c>
      <c r="C134" s="24">
        <v>4</v>
      </c>
      <c r="D134" s="24">
        <v>1</v>
      </c>
      <c r="E134" s="24">
        <f t="shared" si="4"/>
        <v>1138.25</v>
      </c>
      <c r="F134" s="24">
        <f t="shared" si="5"/>
        <v>1138.25</v>
      </c>
    </row>
    <row r="135" spans="1:6" s="1" customFormat="1" ht="15.45" customHeight="1">
      <c r="A135" s="16" t="s">
        <v>26</v>
      </c>
      <c r="B135" s="17">
        <v>5326</v>
      </c>
      <c r="C135" s="24">
        <v>4</v>
      </c>
      <c r="D135" s="24">
        <v>1</v>
      </c>
      <c r="E135" s="24">
        <f t="shared" si="4"/>
        <v>1331.5</v>
      </c>
      <c r="F135" s="24">
        <f t="shared" si="5"/>
        <v>1331.5</v>
      </c>
    </row>
    <row r="136" spans="1:6" s="1" customFormat="1" ht="15.45" customHeight="1">
      <c r="A136" s="16" t="s">
        <v>114</v>
      </c>
      <c r="B136" s="17">
        <v>3146</v>
      </c>
      <c r="C136" s="24">
        <v>4</v>
      </c>
      <c r="D136" s="24">
        <v>1</v>
      </c>
      <c r="E136" s="24">
        <f t="shared" si="4"/>
        <v>786.5</v>
      </c>
      <c r="F136" s="24">
        <f t="shared" si="5"/>
        <v>786.5</v>
      </c>
    </row>
    <row r="137" spans="1:6" s="1" customFormat="1" ht="15.45" customHeight="1">
      <c r="A137" s="16" t="s">
        <v>78</v>
      </c>
      <c r="B137" s="17">
        <v>3736</v>
      </c>
      <c r="C137" s="24">
        <v>4</v>
      </c>
      <c r="D137" s="24">
        <v>1</v>
      </c>
      <c r="E137" s="24">
        <f t="shared" si="4"/>
        <v>934</v>
      </c>
      <c r="F137" s="24">
        <f t="shared" si="5"/>
        <v>934</v>
      </c>
    </row>
    <row r="138" spans="1:6" s="1" customFormat="1" ht="15.45" customHeight="1">
      <c r="A138" s="16" t="s">
        <v>192</v>
      </c>
      <c r="B138" s="17">
        <v>3140</v>
      </c>
      <c r="C138" s="24">
        <v>4</v>
      </c>
      <c r="D138" s="24">
        <v>1</v>
      </c>
      <c r="E138" s="24">
        <f t="shared" si="4"/>
        <v>785</v>
      </c>
      <c r="F138" s="24">
        <f t="shared" si="5"/>
        <v>785</v>
      </c>
    </row>
    <row r="139" spans="1:6" s="1" customFormat="1" ht="15.45" customHeight="1">
      <c r="A139" s="16" t="s">
        <v>207</v>
      </c>
      <c r="B139" s="17">
        <v>3645</v>
      </c>
      <c r="C139" s="24">
        <v>4</v>
      </c>
      <c r="D139" s="24">
        <v>1</v>
      </c>
      <c r="E139" s="24">
        <f t="shared" si="4"/>
        <v>911.25</v>
      </c>
      <c r="F139" s="24">
        <f t="shared" si="5"/>
        <v>911.25</v>
      </c>
    </row>
    <row r="140" spans="1:6" s="1" customFormat="1" ht="15.45" customHeight="1">
      <c r="A140" s="16" t="s">
        <v>271</v>
      </c>
      <c r="B140" s="17">
        <v>3309</v>
      </c>
      <c r="C140" s="24">
        <v>4</v>
      </c>
      <c r="D140" s="24">
        <v>0</v>
      </c>
      <c r="E140" s="24">
        <f t="shared" si="4"/>
        <v>827.25</v>
      </c>
      <c r="F140" s="24">
        <f t="shared" si="5"/>
        <v>0</v>
      </c>
    </row>
    <row r="141" spans="1:6" s="1" customFormat="1" ht="15.45" customHeight="1">
      <c r="A141" s="16" t="s">
        <v>280</v>
      </c>
      <c r="B141" s="17">
        <v>2093</v>
      </c>
      <c r="C141" s="24">
        <v>4</v>
      </c>
      <c r="D141" s="24">
        <v>1</v>
      </c>
      <c r="E141" s="24">
        <f t="shared" si="4"/>
        <v>523.25</v>
      </c>
      <c r="F141" s="24">
        <f t="shared" si="5"/>
        <v>523.25</v>
      </c>
    </row>
    <row r="142" spans="1:6" s="1" customFormat="1" ht="15.45" customHeight="1">
      <c r="A142" s="16" t="s">
        <v>174</v>
      </c>
      <c r="B142" s="17">
        <v>2968</v>
      </c>
      <c r="C142" s="24">
        <v>4</v>
      </c>
      <c r="D142" s="24">
        <v>0</v>
      </c>
      <c r="E142" s="24">
        <f t="shared" si="4"/>
        <v>742</v>
      </c>
      <c r="F142" s="24">
        <f t="shared" si="5"/>
        <v>0</v>
      </c>
    </row>
    <row r="143" spans="1:6" s="1" customFormat="1" ht="15.45" customHeight="1">
      <c r="A143" s="16" t="s">
        <v>98</v>
      </c>
      <c r="B143" s="17">
        <v>4627</v>
      </c>
      <c r="C143" s="24">
        <v>4</v>
      </c>
      <c r="D143" s="24">
        <v>1</v>
      </c>
      <c r="E143" s="24">
        <f t="shared" si="4"/>
        <v>1156.75</v>
      </c>
      <c r="F143" s="24">
        <f t="shared" si="5"/>
        <v>1156.75</v>
      </c>
    </row>
    <row r="144" spans="1:6" s="1" customFormat="1" ht="15.45" customHeight="1">
      <c r="A144" s="16" t="s">
        <v>87</v>
      </c>
      <c r="B144" s="17">
        <v>4379</v>
      </c>
      <c r="C144" s="24">
        <v>4</v>
      </c>
      <c r="D144" s="24">
        <v>1</v>
      </c>
      <c r="E144" s="24">
        <f t="shared" si="4"/>
        <v>1094.75</v>
      </c>
      <c r="F144" s="24">
        <f t="shared" si="5"/>
        <v>1094.75</v>
      </c>
    </row>
    <row r="145" spans="1:6" s="1" customFormat="1" ht="15.45" customHeight="1">
      <c r="A145" s="16" t="s">
        <v>186</v>
      </c>
      <c r="B145" s="17">
        <v>4668</v>
      </c>
      <c r="C145" s="24">
        <v>4</v>
      </c>
      <c r="D145" s="24">
        <v>1</v>
      </c>
      <c r="E145" s="24">
        <f t="shared" si="4"/>
        <v>1167</v>
      </c>
      <c r="F145" s="24">
        <f t="shared" si="5"/>
        <v>1167</v>
      </c>
    </row>
    <row r="146" spans="1:6" s="1" customFormat="1" ht="15.45" customHeight="1">
      <c r="A146" s="16" t="s">
        <v>119</v>
      </c>
      <c r="B146" s="17">
        <v>4172</v>
      </c>
      <c r="C146" s="24">
        <v>4</v>
      </c>
      <c r="D146" s="24">
        <v>1</v>
      </c>
      <c r="E146" s="24">
        <f t="shared" si="4"/>
        <v>1043</v>
      </c>
      <c r="F146" s="24">
        <f t="shared" si="5"/>
        <v>1043</v>
      </c>
    </row>
    <row r="147" spans="1:6" s="1" customFormat="1" ht="15.45" customHeight="1">
      <c r="A147" s="16" t="s">
        <v>30</v>
      </c>
      <c r="B147" s="17">
        <v>5269</v>
      </c>
      <c r="C147" s="24">
        <v>4</v>
      </c>
      <c r="D147" s="24">
        <v>0</v>
      </c>
      <c r="E147" s="24">
        <f t="shared" si="4"/>
        <v>1317.25</v>
      </c>
      <c r="F147" s="24">
        <f t="shared" si="5"/>
        <v>0</v>
      </c>
    </row>
    <row r="148" spans="1:6" s="1" customFormat="1" ht="15.45" customHeight="1">
      <c r="A148" s="16" t="s">
        <v>274</v>
      </c>
      <c r="B148" s="17">
        <v>2520</v>
      </c>
      <c r="C148" s="24">
        <v>4</v>
      </c>
      <c r="D148" s="24">
        <v>0</v>
      </c>
      <c r="E148" s="24">
        <f t="shared" si="4"/>
        <v>630</v>
      </c>
      <c r="F148" s="24">
        <f t="shared" si="5"/>
        <v>0</v>
      </c>
    </row>
    <row r="149" spans="1:6" s="1" customFormat="1" ht="15.45" customHeight="1">
      <c r="A149" s="16" t="s">
        <v>220</v>
      </c>
      <c r="B149" s="17">
        <v>1396</v>
      </c>
      <c r="C149" s="24">
        <v>4</v>
      </c>
      <c r="D149" s="24">
        <v>1</v>
      </c>
      <c r="E149" s="24">
        <f t="shared" si="4"/>
        <v>349</v>
      </c>
      <c r="F149" s="24">
        <f t="shared" si="5"/>
        <v>349</v>
      </c>
    </row>
    <row r="150" spans="1:6" s="1" customFormat="1" ht="15.45" customHeight="1">
      <c r="A150" s="16" t="s">
        <v>27</v>
      </c>
      <c r="B150" s="17">
        <v>5454</v>
      </c>
      <c r="C150" s="24">
        <v>4</v>
      </c>
      <c r="D150" s="24">
        <v>1</v>
      </c>
      <c r="E150" s="24">
        <f t="shared" si="4"/>
        <v>1363.5</v>
      </c>
      <c r="F150" s="24">
        <f t="shared" si="5"/>
        <v>1363.5</v>
      </c>
    </row>
    <row r="151" spans="1:6" s="1" customFormat="1" ht="15.45" customHeight="1">
      <c r="A151" s="16" t="s">
        <v>179</v>
      </c>
      <c r="B151" s="17">
        <v>2754</v>
      </c>
      <c r="C151" s="24">
        <v>4</v>
      </c>
      <c r="D151" s="24">
        <v>1</v>
      </c>
      <c r="E151" s="24">
        <f t="shared" si="4"/>
        <v>688.5</v>
      </c>
      <c r="F151" s="24">
        <f t="shared" si="5"/>
        <v>688.5</v>
      </c>
    </row>
    <row r="152" spans="1:6" s="1" customFormat="1" ht="15.45" customHeight="1">
      <c r="A152" s="16" t="s">
        <v>129</v>
      </c>
      <c r="B152" s="17">
        <v>4540</v>
      </c>
      <c r="C152" s="24">
        <v>4</v>
      </c>
      <c r="D152" s="24">
        <v>1</v>
      </c>
      <c r="E152" s="24">
        <f t="shared" si="4"/>
        <v>1135</v>
      </c>
      <c r="F152" s="24">
        <f t="shared" si="5"/>
        <v>1135</v>
      </c>
    </row>
    <row r="153" spans="1:6" s="1" customFormat="1" ht="15.45" customHeight="1">
      <c r="A153" s="16" t="s">
        <v>145</v>
      </c>
      <c r="B153" s="17">
        <v>3288</v>
      </c>
      <c r="C153" s="24">
        <v>4</v>
      </c>
      <c r="D153" s="24">
        <v>1</v>
      </c>
      <c r="E153" s="24">
        <f t="shared" si="4"/>
        <v>822</v>
      </c>
      <c r="F153" s="24">
        <f t="shared" si="5"/>
        <v>822</v>
      </c>
    </row>
    <row r="154" spans="1:6" s="1" customFormat="1" ht="15.45" customHeight="1">
      <c r="A154" s="16" t="s">
        <v>254</v>
      </c>
      <c r="B154" s="17">
        <v>1475</v>
      </c>
      <c r="C154" s="24">
        <v>4</v>
      </c>
      <c r="D154" s="24">
        <v>1</v>
      </c>
      <c r="E154" s="24">
        <f t="shared" si="4"/>
        <v>368.75</v>
      </c>
      <c r="F154" s="24">
        <f t="shared" si="5"/>
        <v>368.75</v>
      </c>
    </row>
    <row r="155" spans="1:6" s="1" customFormat="1" ht="15.45" customHeight="1">
      <c r="A155" s="16" t="s">
        <v>156</v>
      </c>
      <c r="B155" s="17">
        <v>3048</v>
      </c>
      <c r="C155" s="24">
        <v>4</v>
      </c>
      <c r="D155" s="24">
        <v>1</v>
      </c>
      <c r="E155" s="24">
        <f t="shared" si="4"/>
        <v>762</v>
      </c>
      <c r="F155" s="24">
        <f t="shared" si="5"/>
        <v>762</v>
      </c>
    </row>
    <row r="156" spans="1:6" s="1" customFormat="1" ht="15.45" customHeight="1">
      <c r="A156" s="16" t="s">
        <v>52</v>
      </c>
      <c r="B156" s="17">
        <v>5331</v>
      </c>
      <c r="C156" s="24">
        <v>4</v>
      </c>
      <c r="D156" s="24">
        <v>1</v>
      </c>
      <c r="E156" s="24">
        <f t="shared" si="4"/>
        <v>1332.75</v>
      </c>
      <c r="F156" s="24">
        <f t="shared" si="5"/>
        <v>1332.75</v>
      </c>
    </row>
    <row r="157" spans="1:6" s="1" customFormat="1" ht="15.45" customHeight="1">
      <c r="A157" s="16" t="s">
        <v>151</v>
      </c>
      <c r="B157" s="17">
        <v>2699</v>
      </c>
      <c r="C157" s="24">
        <v>4</v>
      </c>
      <c r="D157" s="24">
        <v>1</v>
      </c>
      <c r="E157" s="24">
        <f t="shared" si="4"/>
        <v>674.75</v>
      </c>
      <c r="F157" s="24">
        <f t="shared" si="5"/>
        <v>674.75</v>
      </c>
    </row>
    <row r="158" spans="1:6" s="1" customFormat="1" ht="15.45" customHeight="1">
      <c r="A158" s="16" t="s">
        <v>234</v>
      </c>
      <c r="B158" s="17">
        <v>1999</v>
      </c>
      <c r="C158" s="24">
        <v>4</v>
      </c>
      <c r="D158" s="24">
        <v>1</v>
      </c>
      <c r="E158" s="24">
        <f t="shared" si="4"/>
        <v>499.75</v>
      </c>
      <c r="F158" s="24">
        <f t="shared" si="5"/>
        <v>499.75</v>
      </c>
    </row>
    <row r="159" spans="1:6" s="1" customFormat="1" ht="15.45" customHeight="1">
      <c r="A159" s="16" t="s">
        <v>222</v>
      </c>
      <c r="B159" s="17">
        <v>1834</v>
      </c>
      <c r="C159" s="24">
        <v>4</v>
      </c>
      <c r="D159" s="24">
        <v>1</v>
      </c>
      <c r="E159" s="24">
        <f t="shared" si="4"/>
        <v>458.5</v>
      </c>
      <c r="F159" s="24">
        <f t="shared" si="5"/>
        <v>458.5</v>
      </c>
    </row>
    <row r="160" spans="1:6" s="1" customFormat="1" ht="15.45" customHeight="1">
      <c r="A160" s="16" t="s">
        <v>96</v>
      </c>
      <c r="B160" s="17">
        <v>7213</v>
      </c>
      <c r="C160" s="24">
        <v>4</v>
      </c>
      <c r="D160" s="24">
        <v>1</v>
      </c>
      <c r="E160" s="24">
        <f t="shared" si="4"/>
        <v>1803.25</v>
      </c>
      <c r="F160" s="24">
        <f t="shared" si="5"/>
        <v>1803.25</v>
      </c>
    </row>
    <row r="161" spans="1:6" s="1" customFormat="1" ht="15.45" customHeight="1">
      <c r="A161" s="16" t="s">
        <v>157</v>
      </c>
      <c r="B161" s="17">
        <v>3275</v>
      </c>
      <c r="C161" s="24">
        <v>4</v>
      </c>
      <c r="D161" s="24">
        <v>1</v>
      </c>
      <c r="E161" s="24">
        <f t="shared" si="4"/>
        <v>818.75</v>
      </c>
      <c r="F161" s="24">
        <f t="shared" si="5"/>
        <v>818.75</v>
      </c>
    </row>
    <row r="162" spans="1:6" s="1" customFormat="1" ht="15.45" customHeight="1">
      <c r="A162" s="16" t="s">
        <v>105</v>
      </c>
      <c r="B162" s="17">
        <v>3085</v>
      </c>
      <c r="C162" s="24">
        <v>4</v>
      </c>
      <c r="D162" s="24">
        <v>1</v>
      </c>
      <c r="E162" s="24">
        <f t="shared" si="4"/>
        <v>771.25</v>
      </c>
      <c r="F162" s="24">
        <f t="shared" si="5"/>
        <v>771.25</v>
      </c>
    </row>
    <row r="163" spans="1:6" s="1" customFormat="1" ht="15.45" customHeight="1">
      <c r="A163" s="16" t="s">
        <v>188</v>
      </c>
      <c r="B163" s="17">
        <v>3369</v>
      </c>
      <c r="C163" s="24">
        <v>4</v>
      </c>
      <c r="D163" s="24">
        <v>1</v>
      </c>
      <c r="E163" s="24">
        <f t="shared" si="4"/>
        <v>842.25</v>
      </c>
      <c r="F163" s="24">
        <f t="shared" si="5"/>
        <v>842.25</v>
      </c>
    </row>
    <row r="164" spans="1:6" s="1" customFormat="1" ht="15.45" customHeight="1">
      <c r="A164" s="16" t="s">
        <v>137</v>
      </c>
      <c r="B164" s="17">
        <v>3489</v>
      </c>
      <c r="C164" s="24">
        <v>4</v>
      </c>
      <c r="D164" s="24">
        <v>1</v>
      </c>
      <c r="E164" s="24">
        <f t="shared" si="4"/>
        <v>872.25</v>
      </c>
      <c r="F164" s="24">
        <f t="shared" si="5"/>
        <v>872.25</v>
      </c>
    </row>
    <row r="165" spans="1:6" s="1" customFormat="1" ht="15.45" customHeight="1">
      <c r="A165" s="16" t="s">
        <v>200</v>
      </c>
      <c r="B165" s="17">
        <v>1853</v>
      </c>
      <c r="C165" s="24">
        <v>4</v>
      </c>
      <c r="D165" s="24">
        <v>1</v>
      </c>
      <c r="E165" s="24">
        <f t="shared" si="4"/>
        <v>463.25</v>
      </c>
      <c r="F165" s="24">
        <f t="shared" si="5"/>
        <v>463.25</v>
      </c>
    </row>
    <row r="166" spans="1:6" s="1" customFormat="1" ht="15.45" customHeight="1">
      <c r="A166" s="16" t="s">
        <v>19</v>
      </c>
      <c r="B166" s="17">
        <v>6759</v>
      </c>
      <c r="C166" s="24">
        <v>4</v>
      </c>
      <c r="D166" s="24">
        <v>1</v>
      </c>
      <c r="E166" s="24">
        <f t="shared" si="4"/>
        <v>1689.75</v>
      </c>
      <c r="F166" s="24">
        <f t="shared" si="5"/>
        <v>1689.75</v>
      </c>
    </row>
    <row r="167" spans="1:6" s="1" customFormat="1" ht="15.45" customHeight="1">
      <c r="A167" s="16" t="s">
        <v>265</v>
      </c>
      <c r="B167" s="17">
        <v>4390</v>
      </c>
      <c r="C167" s="24">
        <v>4</v>
      </c>
      <c r="D167" s="24">
        <v>1</v>
      </c>
      <c r="E167" s="24">
        <f t="shared" si="4"/>
        <v>1097.5</v>
      </c>
      <c r="F167" s="24">
        <f t="shared" si="5"/>
        <v>1097.5</v>
      </c>
    </row>
    <row r="168" spans="1:6" s="1" customFormat="1" ht="15.45" customHeight="1">
      <c r="A168" s="16" t="s">
        <v>279</v>
      </c>
      <c r="B168" s="17">
        <v>2539</v>
      </c>
      <c r="C168" s="24">
        <v>4</v>
      </c>
      <c r="D168" s="24">
        <v>1</v>
      </c>
      <c r="E168" s="24">
        <f t="shared" si="4"/>
        <v>634.75</v>
      </c>
      <c r="F168" s="24">
        <f t="shared" si="5"/>
        <v>634.75</v>
      </c>
    </row>
    <row r="169" spans="1:6" s="1" customFormat="1" ht="15.45" customHeight="1">
      <c r="A169" s="16" t="s">
        <v>235</v>
      </c>
      <c r="B169" s="17">
        <v>3615</v>
      </c>
      <c r="C169" s="24">
        <v>4</v>
      </c>
      <c r="D169" s="24">
        <v>1</v>
      </c>
      <c r="E169" s="24">
        <f t="shared" si="4"/>
        <v>903.75</v>
      </c>
      <c r="F169" s="24">
        <f t="shared" si="5"/>
        <v>903.75</v>
      </c>
    </row>
    <row r="170" spans="1:6" s="1" customFormat="1" ht="15.45" customHeight="1">
      <c r="A170" s="16" t="s">
        <v>196</v>
      </c>
      <c r="B170" s="17">
        <v>4010</v>
      </c>
      <c r="C170" s="24">
        <v>4</v>
      </c>
      <c r="D170" s="24">
        <v>1</v>
      </c>
      <c r="E170" s="24">
        <f t="shared" si="4"/>
        <v>1002.5</v>
      </c>
      <c r="F170" s="24">
        <f t="shared" si="5"/>
        <v>1002.5</v>
      </c>
    </row>
    <row r="171" spans="1:6" s="1" customFormat="1" ht="15.45" customHeight="1">
      <c r="A171" s="16" t="s">
        <v>45</v>
      </c>
      <c r="B171" s="17">
        <v>4386</v>
      </c>
      <c r="C171" s="24">
        <v>4</v>
      </c>
      <c r="D171" s="24">
        <v>1</v>
      </c>
      <c r="E171" s="24">
        <f t="shared" si="4"/>
        <v>1096.5</v>
      </c>
      <c r="F171" s="24">
        <f t="shared" si="5"/>
        <v>1096.5</v>
      </c>
    </row>
    <row r="172" spans="1:6" s="1" customFormat="1" ht="15.45" customHeight="1">
      <c r="A172" s="16" t="s">
        <v>57</v>
      </c>
      <c r="B172" s="17">
        <v>4288</v>
      </c>
      <c r="C172" s="24">
        <v>4</v>
      </c>
      <c r="D172" s="24">
        <v>1</v>
      </c>
      <c r="E172" s="24">
        <f t="shared" si="4"/>
        <v>1072</v>
      </c>
      <c r="F172" s="24">
        <f t="shared" si="5"/>
        <v>1072</v>
      </c>
    </row>
    <row r="173" spans="1:6" s="1" customFormat="1" ht="15.45" customHeight="1">
      <c r="A173" s="16" t="s">
        <v>73</v>
      </c>
      <c r="B173" s="17">
        <v>5728</v>
      </c>
      <c r="C173" s="24">
        <v>4</v>
      </c>
      <c r="D173" s="24">
        <v>1</v>
      </c>
      <c r="E173" s="24">
        <f t="shared" si="4"/>
        <v>1432</v>
      </c>
      <c r="F173" s="24">
        <f t="shared" si="5"/>
        <v>1432</v>
      </c>
    </row>
    <row r="174" spans="1:6" s="1" customFormat="1" ht="15.45" customHeight="1">
      <c r="A174" s="16" t="s">
        <v>134</v>
      </c>
      <c r="B174" s="17">
        <v>2817</v>
      </c>
      <c r="C174" s="24">
        <v>4</v>
      </c>
      <c r="D174" s="24">
        <v>1</v>
      </c>
      <c r="E174" s="24">
        <f t="shared" si="4"/>
        <v>704.25</v>
      </c>
      <c r="F174" s="24">
        <f t="shared" si="5"/>
        <v>704.25</v>
      </c>
    </row>
    <row r="175" spans="1:6" s="1" customFormat="1" ht="15.45" customHeight="1">
      <c r="A175" s="16" t="s">
        <v>304</v>
      </c>
      <c r="B175" s="17">
        <v>3603</v>
      </c>
      <c r="C175" s="24">
        <v>4</v>
      </c>
      <c r="D175" s="24">
        <v>1</v>
      </c>
      <c r="E175" s="24">
        <f t="shared" si="4"/>
        <v>900.75</v>
      </c>
      <c r="F175" s="24">
        <f t="shared" si="5"/>
        <v>900.75</v>
      </c>
    </row>
    <row r="176" spans="1:6" s="1" customFormat="1" ht="15.45" customHeight="1">
      <c r="A176" s="16" t="s">
        <v>169</v>
      </c>
      <c r="B176" s="17">
        <v>2848</v>
      </c>
      <c r="C176" s="24">
        <v>4</v>
      </c>
      <c r="D176" s="24">
        <v>1</v>
      </c>
      <c r="E176" s="24">
        <f t="shared" si="4"/>
        <v>712</v>
      </c>
      <c r="F176" s="24">
        <f t="shared" si="5"/>
        <v>712</v>
      </c>
    </row>
    <row r="177" spans="1:6" s="1" customFormat="1" ht="15.45" customHeight="1">
      <c r="A177" s="16" t="s">
        <v>33</v>
      </c>
      <c r="B177" s="17">
        <v>5114</v>
      </c>
      <c r="C177" s="24">
        <v>4</v>
      </c>
      <c r="D177" s="24">
        <v>1</v>
      </c>
      <c r="E177" s="24">
        <f t="shared" si="4"/>
        <v>1278.5</v>
      </c>
      <c r="F177" s="24">
        <f t="shared" si="5"/>
        <v>1278.5</v>
      </c>
    </row>
    <row r="178" spans="1:6" s="1" customFormat="1" ht="15.45" customHeight="1">
      <c r="A178" s="16" t="s">
        <v>232</v>
      </c>
      <c r="B178" s="17">
        <v>2072</v>
      </c>
      <c r="C178" s="24">
        <v>4</v>
      </c>
      <c r="D178" s="24">
        <v>0</v>
      </c>
      <c r="E178" s="24">
        <f t="shared" si="4"/>
        <v>518</v>
      </c>
      <c r="F178" s="24">
        <f t="shared" si="5"/>
        <v>0</v>
      </c>
    </row>
    <row r="179" spans="1:6" s="1" customFormat="1" ht="15.45" customHeight="1">
      <c r="A179" s="16" t="s">
        <v>273</v>
      </c>
      <c r="B179" s="17">
        <v>2711</v>
      </c>
      <c r="C179" s="24">
        <v>4</v>
      </c>
      <c r="D179" s="24">
        <v>0</v>
      </c>
      <c r="E179" s="24">
        <f t="shared" si="4"/>
        <v>677.75</v>
      </c>
      <c r="F179" s="24">
        <f t="shared" si="5"/>
        <v>0</v>
      </c>
    </row>
    <row r="180" spans="1:6" s="1" customFormat="1" ht="15.45" customHeight="1">
      <c r="A180" s="16" t="s">
        <v>153</v>
      </c>
      <c r="B180" s="17">
        <v>2165</v>
      </c>
      <c r="C180" s="24">
        <v>4</v>
      </c>
      <c r="D180" s="24">
        <v>1</v>
      </c>
      <c r="E180" s="24">
        <f t="shared" si="4"/>
        <v>541.25</v>
      </c>
      <c r="F180" s="24">
        <f t="shared" si="5"/>
        <v>541.25</v>
      </c>
    </row>
    <row r="181" spans="1:6" s="1" customFormat="1" ht="15.45" customHeight="1">
      <c r="A181" s="16" t="s">
        <v>89</v>
      </c>
      <c r="B181" s="17">
        <v>5235</v>
      </c>
      <c r="C181" s="24">
        <v>4</v>
      </c>
      <c r="D181" s="24">
        <v>1</v>
      </c>
      <c r="E181" s="24">
        <f t="shared" si="4"/>
        <v>1308.75</v>
      </c>
      <c r="F181" s="24">
        <f t="shared" si="5"/>
        <v>1308.75</v>
      </c>
    </row>
    <row r="182" spans="1:6" s="1" customFormat="1" ht="15.45" customHeight="1">
      <c r="A182" s="16" t="s">
        <v>128</v>
      </c>
      <c r="B182" s="17">
        <v>2876</v>
      </c>
      <c r="C182" s="24">
        <v>4</v>
      </c>
      <c r="D182" s="24">
        <v>1</v>
      </c>
      <c r="E182" s="24">
        <f t="shared" si="4"/>
        <v>719</v>
      </c>
      <c r="F182" s="24">
        <f t="shared" si="5"/>
        <v>719</v>
      </c>
    </row>
    <row r="183" spans="1:6" s="1" customFormat="1" ht="15.45" customHeight="1">
      <c r="A183" s="16" t="s">
        <v>241</v>
      </c>
      <c r="B183" s="17">
        <v>2425</v>
      </c>
      <c r="C183" s="24">
        <v>4</v>
      </c>
      <c r="D183" s="24">
        <v>1</v>
      </c>
      <c r="E183" s="24">
        <f t="shared" si="4"/>
        <v>606.25</v>
      </c>
      <c r="F183" s="24">
        <f t="shared" si="5"/>
        <v>606.25</v>
      </c>
    </row>
    <row r="184" spans="1:6" s="1" customFormat="1" ht="15.45" customHeight="1">
      <c r="A184" s="16" t="s">
        <v>60</v>
      </c>
      <c r="B184" s="17">
        <v>4100</v>
      </c>
      <c r="C184" s="24">
        <v>4</v>
      </c>
      <c r="D184" s="24">
        <v>1</v>
      </c>
      <c r="E184" s="24">
        <f t="shared" si="4"/>
        <v>1025</v>
      </c>
      <c r="F184" s="24">
        <f t="shared" si="5"/>
        <v>1025</v>
      </c>
    </row>
    <row r="185" spans="1:6" s="1" customFormat="1" ht="15.45" customHeight="1">
      <c r="A185" s="16" t="s">
        <v>177</v>
      </c>
      <c r="B185" s="17">
        <v>2479</v>
      </c>
      <c r="C185" s="24">
        <v>4</v>
      </c>
      <c r="D185" s="24">
        <v>1</v>
      </c>
      <c r="E185" s="24">
        <f t="shared" si="4"/>
        <v>619.75</v>
      </c>
      <c r="F185" s="24">
        <f t="shared" si="5"/>
        <v>619.75</v>
      </c>
    </row>
    <row r="186" spans="1:6" s="1" customFormat="1" ht="15.45" customHeight="1">
      <c r="A186" s="16" t="s">
        <v>264</v>
      </c>
      <c r="B186" s="17">
        <v>9831</v>
      </c>
      <c r="C186" s="24">
        <v>4</v>
      </c>
      <c r="D186" s="24">
        <v>1</v>
      </c>
      <c r="E186" s="24">
        <f t="shared" si="4"/>
        <v>2457.75</v>
      </c>
      <c r="F186" s="24">
        <f t="shared" si="5"/>
        <v>2457.75</v>
      </c>
    </row>
    <row r="187" spans="1:6" s="1" customFormat="1" ht="15.45" customHeight="1">
      <c r="A187" s="16" t="s">
        <v>72</v>
      </c>
      <c r="B187" s="17">
        <v>3989</v>
      </c>
      <c r="C187" s="24">
        <v>4</v>
      </c>
      <c r="D187" s="24">
        <v>1</v>
      </c>
      <c r="E187" s="24">
        <f t="shared" si="4"/>
        <v>997.25</v>
      </c>
      <c r="F187" s="24">
        <f t="shared" si="5"/>
        <v>997.25</v>
      </c>
    </row>
    <row r="188" spans="1:6" s="1" customFormat="1" ht="15.45" customHeight="1">
      <c r="A188" s="16" t="s">
        <v>38</v>
      </c>
      <c r="B188" s="17">
        <v>7253</v>
      </c>
      <c r="C188" s="24">
        <v>4</v>
      </c>
      <c r="D188" s="24">
        <v>1</v>
      </c>
      <c r="E188" s="24">
        <f t="shared" si="4"/>
        <v>1813.25</v>
      </c>
      <c r="F188" s="24">
        <f t="shared" si="5"/>
        <v>1813.25</v>
      </c>
    </row>
    <row r="189" spans="1:6" s="1" customFormat="1" ht="15.45" customHeight="1">
      <c r="A189" s="16" t="s">
        <v>255</v>
      </c>
      <c r="B189" s="17">
        <v>3616</v>
      </c>
      <c r="C189" s="24">
        <v>4</v>
      </c>
      <c r="D189" s="24">
        <v>1</v>
      </c>
      <c r="E189" s="24">
        <f t="shared" si="4"/>
        <v>904</v>
      </c>
      <c r="F189" s="24">
        <f t="shared" si="5"/>
        <v>904</v>
      </c>
    </row>
    <row r="190" spans="1:6" s="1" customFormat="1" ht="15.45" customHeight="1">
      <c r="A190" s="16" t="s">
        <v>167</v>
      </c>
      <c r="B190" s="17">
        <v>3389</v>
      </c>
      <c r="C190" s="24">
        <v>4</v>
      </c>
      <c r="D190" s="24">
        <v>1</v>
      </c>
      <c r="E190" s="24">
        <f t="shared" ref="E190:E252" si="6">B190/C190</f>
        <v>847.25</v>
      </c>
      <c r="F190" s="24">
        <f t="shared" si="5"/>
        <v>847.25</v>
      </c>
    </row>
    <row r="191" spans="1:6" s="1" customFormat="1" ht="15.45" customHeight="1">
      <c r="A191" s="16" t="s">
        <v>218</v>
      </c>
      <c r="B191" s="17">
        <v>2139</v>
      </c>
      <c r="C191" s="24">
        <v>4</v>
      </c>
      <c r="D191" s="24">
        <v>1</v>
      </c>
      <c r="E191" s="24">
        <f t="shared" si="6"/>
        <v>534.75</v>
      </c>
      <c r="F191" s="24">
        <f t="shared" ref="F191:F253" si="7">D191*E191</f>
        <v>534.75</v>
      </c>
    </row>
    <row r="192" spans="1:6" s="1" customFormat="1" ht="15.45" customHeight="1">
      <c r="A192" s="16" t="s">
        <v>263</v>
      </c>
      <c r="B192" s="17">
        <v>1039</v>
      </c>
      <c r="C192" s="24">
        <v>4</v>
      </c>
      <c r="D192" s="24">
        <v>1</v>
      </c>
      <c r="E192" s="24">
        <f t="shared" si="6"/>
        <v>259.75</v>
      </c>
      <c r="F192" s="24">
        <f t="shared" si="7"/>
        <v>259.75</v>
      </c>
    </row>
    <row r="193" spans="1:6" s="1" customFormat="1" ht="15.45" customHeight="1">
      <c r="A193" s="16" t="s">
        <v>159</v>
      </c>
      <c r="B193" s="17">
        <v>4504</v>
      </c>
      <c r="C193" s="24">
        <v>4</v>
      </c>
      <c r="D193" s="24">
        <v>1</v>
      </c>
      <c r="E193" s="24">
        <f t="shared" si="6"/>
        <v>1126</v>
      </c>
      <c r="F193" s="24">
        <f t="shared" si="7"/>
        <v>1126</v>
      </c>
    </row>
    <row r="194" spans="1:6" s="1" customFormat="1" ht="15.45" customHeight="1">
      <c r="A194" s="16" t="s">
        <v>107</v>
      </c>
      <c r="B194" s="17">
        <v>2862</v>
      </c>
      <c r="C194" s="24">
        <v>4</v>
      </c>
      <c r="D194" s="24">
        <v>1</v>
      </c>
      <c r="E194" s="24">
        <f t="shared" si="6"/>
        <v>715.5</v>
      </c>
      <c r="F194" s="24">
        <f t="shared" si="7"/>
        <v>715.5</v>
      </c>
    </row>
    <row r="195" spans="1:6" s="1" customFormat="1" ht="15.45" customHeight="1">
      <c r="A195" s="16" t="s">
        <v>239</v>
      </c>
      <c r="B195" s="17">
        <v>1317</v>
      </c>
      <c r="C195" s="24">
        <v>4</v>
      </c>
      <c r="D195" s="24">
        <v>1</v>
      </c>
      <c r="E195" s="24">
        <f t="shared" si="6"/>
        <v>329.25</v>
      </c>
      <c r="F195" s="24">
        <f t="shared" si="7"/>
        <v>329.25</v>
      </c>
    </row>
    <row r="196" spans="1:6" s="1" customFormat="1" ht="15.45" customHeight="1">
      <c r="A196" s="16" t="s">
        <v>249</v>
      </c>
      <c r="B196" s="17">
        <v>2002</v>
      </c>
      <c r="C196" s="24">
        <v>4</v>
      </c>
      <c r="D196" s="24">
        <v>1</v>
      </c>
      <c r="E196" s="24">
        <f t="shared" si="6"/>
        <v>500.5</v>
      </c>
      <c r="F196" s="24">
        <f t="shared" si="7"/>
        <v>500.5</v>
      </c>
    </row>
    <row r="197" spans="1:6" s="1" customFormat="1" ht="15.45" customHeight="1">
      <c r="A197" s="16" t="s">
        <v>141</v>
      </c>
      <c r="B197" s="17">
        <v>4089</v>
      </c>
      <c r="C197" s="24">
        <v>4</v>
      </c>
      <c r="D197" s="24">
        <v>1</v>
      </c>
      <c r="E197" s="24">
        <f t="shared" si="6"/>
        <v>1022.25</v>
      </c>
      <c r="F197" s="24">
        <f t="shared" si="7"/>
        <v>1022.25</v>
      </c>
    </row>
    <row r="198" spans="1:6" s="1" customFormat="1" ht="15.45" customHeight="1">
      <c r="A198" s="16" t="s">
        <v>64</v>
      </c>
      <c r="B198" s="17">
        <v>4320</v>
      </c>
      <c r="C198" s="24">
        <v>4</v>
      </c>
      <c r="D198" s="24">
        <v>1</v>
      </c>
      <c r="E198" s="24">
        <f t="shared" si="6"/>
        <v>1080</v>
      </c>
      <c r="F198" s="24">
        <f t="shared" si="7"/>
        <v>1080</v>
      </c>
    </row>
    <row r="199" spans="1:6" s="1" customFormat="1" ht="15.45" customHeight="1">
      <c r="A199" s="16" t="s">
        <v>173</v>
      </c>
      <c r="B199" s="17">
        <v>3535</v>
      </c>
      <c r="C199" s="24">
        <v>4</v>
      </c>
      <c r="D199" s="24">
        <v>1</v>
      </c>
      <c r="E199" s="24">
        <f t="shared" si="6"/>
        <v>883.75</v>
      </c>
      <c r="F199" s="24">
        <f t="shared" si="7"/>
        <v>883.75</v>
      </c>
    </row>
    <row r="200" spans="1:6" s="1" customFormat="1" ht="15.45" customHeight="1">
      <c r="A200" s="16" t="s">
        <v>122</v>
      </c>
      <c r="B200" s="17">
        <v>5514</v>
      </c>
      <c r="C200" s="24">
        <v>4</v>
      </c>
      <c r="D200" s="24">
        <v>1</v>
      </c>
      <c r="E200" s="24">
        <f t="shared" si="6"/>
        <v>1378.5</v>
      </c>
      <c r="F200" s="24">
        <f t="shared" si="7"/>
        <v>1378.5</v>
      </c>
    </row>
    <row r="201" spans="1:6" s="1" customFormat="1" ht="15.45" customHeight="1">
      <c r="A201" s="16" t="s">
        <v>197</v>
      </c>
      <c r="B201" s="17">
        <v>3692</v>
      </c>
      <c r="C201" s="24">
        <v>4</v>
      </c>
      <c r="D201" s="24">
        <v>1</v>
      </c>
      <c r="E201" s="24">
        <f t="shared" si="6"/>
        <v>923</v>
      </c>
      <c r="F201" s="24">
        <f t="shared" si="7"/>
        <v>923</v>
      </c>
    </row>
    <row r="202" spans="1:6" s="1" customFormat="1" ht="15.45" customHeight="1">
      <c r="A202" s="16" t="s">
        <v>48</v>
      </c>
      <c r="B202" s="17">
        <v>6541</v>
      </c>
      <c r="C202" s="24">
        <v>4</v>
      </c>
      <c r="D202" s="24">
        <v>1</v>
      </c>
      <c r="E202" s="24">
        <f t="shared" si="6"/>
        <v>1635.25</v>
      </c>
      <c r="F202" s="24">
        <f t="shared" si="7"/>
        <v>1635.25</v>
      </c>
    </row>
    <row r="203" spans="1:6" s="1" customFormat="1" ht="15.45" customHeight="1">
      <c r="A203" s="16" t="s">
        <v>25</v>
      </c>
      <c r="B203" s="17">
        <v>5700</v>
      </c>
      <c r="C203" s="24">
        <v>4</v>
      </c>
      <c r="D203" s="24">
        <v>1</v>
      </c>
      <c r="E203" s="24">
        <f t="shared" si="6"/>
        <v>1425</v>
      </c>
      <c r="F203" s="24">
        <f t="shared" si="7"/>
        <v>1425</v>
      </c>
    </row>
    <row r="204" spans="1:6" s="1" customFormat="1" ht="15.45" customHeight="1">
      <c r="A204" s="16" t="s">
        <v>275</v>
      </c>
      <c r="B204" s="17">
        <v>2660</v>
      </c>
      <c r="C204" s="24">
        <v>4</v>
      </c>
      <c r="D204" s="24">
        <v>0</v>
      </c>
      <c r="E204" s="24">
        <f t="shared" si="6"/>
        <v>665</v>
      </c>
      <c r="F204" s="24">
        <f t="shared" si="7"/>
        <v>0</v>
      </c>
    </row>
    <row r="205" spans="1:6" s="1" customFormat="1" ht="15.45" customHeight="1">
      <c r="A205" s="16" t="s">
        <v>12</v>
      </c>
      <c r="B205" s="17">
        <v>7757</v>
      </c>
      <c r="C205" s="24">
        <v>4</v>
      </c>
      <c r="D205" s="24">
        <v>1</v>
      </c>
      <c r="E205" s="24">
        <f t="shared" si="6"/>
        <v>1939.25</v>
      </c>
      <c r="F205" s="24">
        <f t="shared" si="7"/>
        <v>1939.25</v>
      </c>
    </row>
    <row r="206" spans="1:6" s="1" customFormat="1" ht="15.45" customHeight="1">
      <c r="A206" s="16" t="s">
        <v>161</v>
      </c>
      <c r="B206" s="17">
        <v>5239</v>
      </c>
      <c r="C206" s="24">
        <v>4</v>
      </c>
      <c r="D206" s="24">
        <v>1</v>
      </c>
      <c r="E206" s="24">
        <f t="shared" si="6"/>
        <v>1309.75</v>
      </c>
      <c r="F206" s="24">
        <f t="shared" si="7"/>
        <v>1309.75</v>
      </c>
    </row>
    <row r="207" spans="1:6" s="1" customFormat="1" ht="15.45" customHeight="1">
      <c r="A207" s="16" t="s">
        <v>168</v>
      </c>
      <c r="B207" s="17">
        <v>2913</v>
      </c>
      <c r="C207" s="24">
        <v>4</v>
      </c>
      <c r="D207" s="24">
        <v>1</v>
      </c>
      <c r="E207" s="24">
        <f t="shared" si="6"/>
        <v>728.25</v>
      </c>
      <c r="F207" s="24">
        <f t="shared" si="7"/>
        <v>728.25</v>
      </c>
    </row>
    <row r="208" spans="1:6" s="1" customFormat="1" ht="15.45" customHeight="1">
      <c r="A208" s="16" t="s">
        <v>191</v>
      </c>
      <c r="B208" s="17">
        <v>4510</v>
      </c>
      <c r="C208" s="24">
        <v>4</v>
      </c>
      <c r="D208" s="24">
        <v>1</v>
      </c>
      <c r="E208" s="24">
        <f t="shared" si="6"/>
        <v>1127.5</v>
      </c>
      <c r="F208" s="24">
        <f t="shared" si="7"/>
        <v>1127.5</v>
      </c>
    </row>
    <row r="209" spans="1:6" s="1" customFormat="1" ht="15.45" customHeight="1">
      <c r="A209" s="16" t="s">
        <v>150</v>
      </c>
      <c r="B209" s="17">
        <v>2428</v>
      </c>
      <c r="C209" s="24">
        <v>4</v>
      </c>
      <c r="D209" s="24">
        <v>1</v>
      </c>
      <c r="E209" s="24">
        <f t="shared" si="6"/>
        <v>607</v>
      </c>
      <c r="F209" s="24">
        <f t="shared" si="7"/>
        <v>607</v>
      </c>
    </row>
    <row r="210" spans="1:6" s="1" customFormat="1" ht="15.45" customHeight="1">
      <c r="A210" s="16" t="s">
        <v>61</v>
      </c>
      <c r="B210" s="17">
        <v>3648</v>
      </c>
      <c r="C210" s="24">
        <v>4</v>
      </c>
      <c r="D210" s="24">
        <v>1</v>
      </c>
      <c r="E210" s="24">
        <f t="shared" si="6"/>
        <v>912</v>
      </c>
      <c r="F210" s="24">
        <f t="shared" si="7"/>
        <v>912</v>
      </c>
    </row>
    <row r="211" spans="1:6" s="1" customFormat="1" ht="15.45" customHeight="1">
      <c r="A211" s="16" t="s">
        <v>258</v>
      </c>
      <c r="B211" s="17">
        <v>907</v>
      </c>
      <c r="C211" s="24">
        <v>4</v>
      </c>
      <c r="D211" s="24">
        <v>1</v>
      </c>
      <c r="E211" s="24">
        <f t="shared" si="6"/>
        <v>226.75</v>
      </c>
      <c r="F211" s="24">
        <f t="shared" si="7"/>
        <v>226.75</v>
      </c>
    </row>
    <row r="212" spans="1:6" s="1" customFormat="1" ht="15.45" customHeight="1">
      <c r="A212" s="16" t="s">
        <v>22</v>
      </c>
      <c r="B212" s="17">
        <v>5526</v>
      </c>
      <c r="C212" s="24">
        <v>4</v>
      </c>
      <c r="D212" s="24">
        <v>1</v>
      </c>
      <c r="E212" s="24">
        <f t="shared" si="6"/>
        <v>1381.5</v>
      </c>
      <c r="F212" s="24">
        <f t="shared" si="7"/>
        <v>1381.5</v>
      </c>
    </row>
    <row r="213" spans="1:6" s="1" customFormat="1" ht="15.45" customHeight="1">
      <c r="A213" s="16" t="s">
        <v>138</v>
      </c>
      <c r="B213" s="17">
        <v>3661</v>
      </c>
      <c r="C213" s="24">
        <v>4</v>
      </c>
      <c r="D213" s="24">
        <v>1</v>
      </c>
      <c r="E213" s="24">
        <f t="shared" si="6"/>
        <v>915.25</v>
      </c>
      <c r="F213" s="24">
        <f t="shared" si="7"/>
        <v>915.25</v>
      </c>
    </row>
    <row r="214" spans="1:6" s="1" customFormat="1" ht="15.45" customHeight="1">
      <c r="A214" s="16" t="s">
        <v>44</v>
      </c>
      <c r="B214" s="17">
        <v>4816</v>
      </c>
      <c r="C214" s="24">
        <v>4</v>
      </c>
      <c r="D214" s="24">
        <v>1</v>
      </c>
      <c r="E214" s="24">
        <f t="shared" si="6"/>
        <v>1204</v>
      </c>
      <c r="F214" s="24">
        <f t="shared" si="7"/>
        <v>1204</v>
      </c>
    </row>
    <row r="215" spans="1:6" s="1" customFormat="1" ht="15.45" customHeight="1">
      <c r="A215" s="16" t="s">
        <v>117</v>
      </c>
      <c r="B215" s="17">
        <v>3202</v>
      </c>
      <c r="C215" s="24">
        <v>4</v>
      </c>
      <c r="D215" s="24">
        <v>1</v>
      </c>
      <c r="E215" s="24">
        <f t="shared" si="6"/>
        <v>800.5</v>
      </c>
      <c r="F215" s="24">
        <f t="shared" si="7"/>
        <v>800.5</v>
      </c>
    </row>
    <row r="216" spans="1:6" s="1" customFormat="1" ht="15.45" customHeight="1">
      <c r="A216" s="16" t="s">
        <v>253</v>
      </c>
      <c r="B216" s="17">
        <v>3817</v>
      </c>
      <c r="C216" s="24">
        <v>4</v>
      </c>
      <c r="D216" s="24">
        <v>1</v>
      </c>
      <c r="E216" s="24">
        <f t="shared" si="6"/>
        <v>954.25</v>
      </c>
      <c r="F216" s="24">
        <f t="shared" si="7"/>
        <v>954.25</v>
      </c>
    </row>
    <row r="217" spans="1:6" s="1" customFormat="1" ht="15.45" customHeight="1">
      <c r="A217" s="16" t="s">
        <v>58</v>
      </c>
      <c r="B217" s="17">
        <v>4385</v>
      </c>
      <c r="C217" s="24">
        <v>4</v>
      </c>
      <c r="D217" s="24">
        <v>1</v>
      </c>
      <c r="E217" s="24">
        <f t="shared" si="6"/>
        <v>1096.25</v>
      </c>
      <c r="F217" s="24">
        <f t="shared" si="7"/>
        <v>1096.25</v>
      </c>
    </row>
    <row r="218" spans="1:6" s="1" customFormat="1" ht="15.45" customHeight="1">
      <c r="A218" s="16" t="s">
        <v>131</v>
      </c>
      <c r="B218" s="17">
        <v>3170</v>
      </c>
      <c r="C218" s="24">
        <v>4</v>
      </c>
      <c r="D218" s="24">
        <v>1</v>
      </c>
      <c r="E218" s="24">
        <f t="shared" si="6"/>
        <v>792.5</v>
      </c>
      <c r="F218" s="24">
        <f t="shared" si="7"/>
        <v>792.5</v>
      </c>
    </row>
    <row r="219" spans="1:6" s="1" customFormat="1" ht="15.45" customHeight="1">
      <c r="A219" s="16" t="s">
        <v>65</v>
      </c>
      <c r="B219" s="17">
        <v>4241</v>
      </c>
      <c r="C219" s="24">
        <v>4</v>
      </c>
      <c r="D219" s="24">
        <v>1</v>
      </c>
      <c r="E219" s="24">
        <f t="shared" si="6"/>
        <v>1060.25</v>
      </c>
      <c r="F219" s="24">
        <f t="shared" si="7"/>
        <v>1060.25</v>
      </c>
    </row>
    <row r="220" spans="1:6" s="1" customFormat="1" ht="15.45" customHeight="1">
      <c r="A220" s="16" t="s">
        <v>130</v>
      </c>
      <c r="B220" s="17">
        <v>2795</v>
      </c>
      <c r="C220" s="24">
        <v>4</v>
      </c>
      <c r="D220" s="24">
        <v>1</v>
      </c>
      <c r="E220" s="24">
        <f t="shared" si="6"/>
        <v>698.75</v>
      </c>
      <c r="F220" s="24">
        <f t="shared" si="7"/>
        <v>698.75</v>
      </c>
    </row>
    <row r="221" spans="1:6" s="1" customFormat="1" ht="15.45" customHeight="1">
      <c r="A221" s="16" t="s">
        <v>71</v>
      </c>
      <c r="B221" s="17">
        <v>3801</v>
      </c>
      <c r="C221" s="24">
        <v>4</v>
      </c>
      <c r="D221" s="24">
        <v>1</v>
      </c>
      <c r="E221" s="24">
        <f t="shared" si="6"/>
        <v>950.25</v>
      </c>
      <c r="F221" s="24">
        <f t="shared" si="7"/>
        <v>950.25</v>
      </c>
    </row>
    <row r="222" spans="1:6" s="1" customFormat="1" ht="15.45" customHeight="1">
      <c r="A222" s="16" t="s">
        <v>246</v>
      </c>
      <c r="B222" s="17">
        <v>1292</v>
      </c>
      <c r="C222" s="24">
        <v>4</v>
      </c>
      <c r="D222" s="24">
        <v>1</v>
      </c>
      <c r="E222" s="24">
        <f t="shared" si="6"/>
        <v>323</v>
      </c>
      <c r="F222" s="24">
        <f t="shared" si="7"/>
        <v>323</v>
      </c>
    </row>
    <row r="223" spans="1:6" s="1" customFormat="1" ht="15.45" customHeight="1">
      <c r="A223" s="16" t="s">
        <v>242</v>
      </c>
      <c r="B223" s="17">
        <v>2946</v>
      </c>
      <c r="C223" s="24">
        <v>4</v>
      </c>
      <c r="D223" s="24">
        <v>1</v>
      </c>
      <c r="E223" s="24">
        <f t="shared" si="6"/>
        <v>736.5</v>
      </c>
      <c r="F223" s="24">
        <f t="shared" si="7"/>
        <v>736.5</v>
      </c>
    </row>
    <row r="224" spans="1:6" s="1" customFormat="1" ht="15.45" customHeight="1">
      <c r="A224" s="16" t="s">
        <v>229</v>
      </c>
      <c r="B224" s="17">
        <v>2112</v>
      </c>
      <c r="C224" s="24">
        <v>4</v>
      </c>
      <c r="D224" s="24">
        <v>1</v>
      </c>
      <c r="E224" s="24">
        <f t="shared" si="6"/>
        <v>528</v>
      </c>
      <c r="F224" s="24">
        <f t="shared" si="7"/>
        <v>528</v>
      </c>
    </row>
    <row r="225" spans="1:6" s="1" customFormat="1" ht="15.45" customHeight="1">
      <c r="A225" s="16" t="s">
        <v>92</v>
      </c>
      <c r="B225" s="17">
        <v>3249</v>
      </c>
      <c r="C225" s="24">
        <v>4</v>
      </c>
      <c r="D225" s="24">
        <v>1</v>
      </c>
      <c r="E225" s="24">
        <f t="shared" si="6"/>
        <v>812.25</v>
      </c>
      <c r="F225" s="24">
        <f t="shared" si="7"/>
        <v>812.25</v>
      </c>
    </row>
    <row r="226" spans="1:6" s="1" customFormat="1" ht="15.45" customHeight="1">
      <c r="A226" s="16" t="s">
        <v>63</v>
      </c>
      <c r="B226" s="17">
        <v>4389</v>
      </c>
      <c r="C226" s="24">
        <v>4</v>
      </c>
      <c r="D226" s="24">
        <v>1</v>
      </c>
      <c r="E226" s="24">
        <f t="shared" si="6"/>
        <v>1097.25</v>
      </c>
      <c r="F226" s="24">
        <f t="shared" si="7"/>
        <v>1097.25</v>
      </c>
    </row>
    <row r="227" spans="1:6" s="1" customFormat="1" ht="15.45" customHeight="1">
      <c r="A227" s="16" t="s">
        <v>104</v>
      </c>
      <c r="B227" s="17">
        <v>4196</v>
      </c>
      <c r="C227" s="24">
        <v>4</v>
      </c>
      <c r="D227" s="24">
        <v>1</v>
      </c>
      <c r="E227" s="24">
        <f t="shared" si="6"/>
        <v>1049</v>
      </c>
      <c r="F227" s="24">
        <f t="shared" si="7"/>
        <v>1049</v>
      </c>
    </row>
    <row r="228" spans="1:6" s="1" customFormat="1" ht="15.45" customHeight="1">
      <c r="A228" s="16" t="s">
        <v>215</v>
      </c>
      <c r="B228" s="17">
        <v>2494</v>
      </c>
      <c r="C228" s="24">
        <v>4</v>
      </c>
      <c r="D228" s="24">
        <v>1</v>
      </c>
      <c r="E228" s="24">
        <f t="shared" si="6"/>
        <v>623.5</v>
      </c>
      <c r="F228" s="24">
        <f t="shared" si="7"/>
        <v>623.5</v>
      </c>
    </row>
    <row r="229" spans="1:6" s="1" customFormat="1" ht="15.45" customHeight="1">
      <c r="A229" s="16" t="s">
        <v>217</v>
      </c>
      <c r="B229" s="17">
        <v>2371</v>
      </c>
      <c r="C229" s="24">
        <v>4</v>
      </c>
      <c r="D229" s="24">
        <v>1</v>
      </c>
      <c r="E229" s="24">
        <f t="shared" si="6"/>
        <v>592.75</v>
      </c>
      <c r="F229" s="24">
        <f t="shared" si="7"/>
        <v>592.75</v>
      </c>
    </row>
    <row r="230" spans="1:6" s="1" customFormat="1" ht="15.45" customHeight="1">
      <c r="A230" s="16" t="s">
        <v>9</v>
      </c>
      <c r="B230" s="17">
        <v>13571</v>
      </c>
      <c r="C230" s="24">
        <v>4</v>
      </c>
      <c r="D230" s="24">
        <v>1</v>
      </c>
      <c r="E230" s="24">
        <f t="shared" si="6"/>
        <v>3392.75</v>
      </c>
      <c r="F230" s="24">
        <f t="shared" si="7"/>
        <v>3392.75</v>
      </c>
    </row>
    <row r="231" spans="1:6" s="1" customFormat="1" ht="15.45" customHeight="1">
      <c r="A231" s="16" t="s">
        <v>144</v>
      </c>
      <c r="B231" s="17">
        <v>4066</v>
      </c>
      <c r="C231" s="24">
        <v>4</v>
      </c>
      <c r="D231" s="24">
        <v>1</v>
      </c>
      <c r="E231" s="24">
        <f t="shared" si="6"/>
        <v>1016.5</v>
      </c>
      <c r="F231" s="24">
        <f t="shared" si="7"/>
        <v>1016.5</v>
      </c>
    </row>
    <row r="232" spans="1:6" s="1" customFormat="1" ht="15.45" customHeight="1">
      <c r="A232" s="16" t="s">
        <v>36</v>
      </c>
      <c r="B232" s="17">
        <v>5024</v>
      </c>
      <c r="C232" s="24">
        <v>4</v>
      </c>
      <c r="D232" s="24">
        <v>0</v>
      </c>
      <c r="E232" s="24">
        <f t="shared" si="6"/>
        <v>1256</v>
      </c>
      <c r="F232" s="24">
        <f t="shared" si="7"/>
        <v>0</v>
      </c>
    </row>
    <row r="233" spans="1:6" s="1" customFormat="1" ht="15.45" customHeight="1">
      <c r="A233" s="16" t="s">
        <v>189</v>
      </c>
      <c r="B233" s="17">
        <v>1734</v>
      </c>
      <c r="C233" s="24">
        <v>4</v>
      </c>
      <c r="D233" s="24">
        <v>1</v>
      </c>
      <c r="E233" s="24">
        <f t="shared" si="6"/>
        <v>433.5</v>
      </c>
      <c r="F233" s="24">
        <f t="shared" si="7"/>
        <v>433.5</v>
      </c>
    </row>
    <row r="234" spans="1:6" s="1" customFormat="1" ht="15.45" customHeight="1">
      <c r="A234" s="16" t="s">
        <v>190</v>
      </c>
      <c r="B234" s="17">
        <v>2584</v>
      </c>
      <c r="C234" s="24">
        <v>4</v>
      </c>
      <c r="D234" s="24">
        <v>1</v>
      </c>
      <c r="E234" s="24">
        <f t="shared" si="6"/>
        <v>646</v>
      </c>
      <c r="F234" s="24">
        <f t="shared" si="7"/>
        <v>646</v>
      </c>
    </row>
    <row r="235" spans="1:6" s="1" customFormat="1" ht="15.45" customHeight="1">
      <c r="A235" s="16" t="s">
        <v>100</v>
      </c>
      <c r="B235" s="17">
        <v>3313</v>
      </c>
      <c r="C235" s="24">
        <v>4</v>
      </c>
      <c r="D235" s="24">
        <v>1</v>
      </c>
      <c r="E235" s="24">
        <f t="shared" si="6"/>
        <v>828.25</v>
      </c>
      <c r="F235" s="24">
        <f t="shared" si="7"/>
        <v>828.25</v>
      </c>
    </row>
    <row r="236" spans="1:6" s="1" customFormat="1" ht="15.45" customHeight="1">
      <c r="A236" s="16" t="s">
        <v>49</v>
      </c>
      <c r="B236" s="17">
        <v>5701</v>
      </c>
      <c r="C236" s="24">
        <v>4</v>
      </c>
      <c r="D236" s="24">
        <v>1</v>
      </c>
      <c r="E236" s="24">
        <f t="shared" si="6"/>
        <v>1425.25</v>
      </c>
      <c r="F236" s="24">
        <f t="shared" si="7"/>
        <v>1425.25</v>
      </c>
    </row>
    <row r="237" spans="1:6" s="1" customFormat="1" ht="15.45" customHeight="1">
      <c r="A237" s="16" t="s">
        <v>21</v>
      </c>
      <c r="B237" s="17">
        <v>6349</v>
      </c>
      <c r="C237" s="24">
        <v>4</v>
      </c>
      <c r="D237" s="24">
        <v>1</v>
      </c>
      <c r="E237" s="24">
        <f t="shared" si="6"/>
        <v>1587.25</v>
      </c>
      <c r="F237" s="24">
        <f t="shared" si="7"/>
        <v>1587.25</v>
      </c>
    </row>
    <row r="238" spans="1:6" s="1" customFormat="1" ht="15.45" customHeight="1">
      <c r="A238" s="16" t="s">
        <v>243</v>
      </c>
      <c r="B238" s="17">
        <v>4575</v>
      </c>
      <c r="C238" s="24">
        <v>4</v>
      </c>
      <c r="D238" s="24">
        <v>1</v>
      </c>
      <c r="E238" s="24">
        <f t="shared" si="6"/>
        <v>1143.75</v>
      </c>
      <c r="F238" s="24">
        <f t="shared" si="7"/>
        <v>1143.75</v>
      </c>
    </row>
    <row r="239" spans="1:6" s="1" customFormat="1" ht="15.45" customHeight="1">
      <c r="A239" s="16" t="s">
        <v>28</v>
      </c>
      <c r="B239" s="17">
        <v>5136</v>
      </c>
      <c r="C239" s="24">
        <v>4</v>
      </c>
      <c r="D239" s="24">
        <v>1</v>
      </c>
      <c r="E239" s="24">
        <f t="shared" si="6"/>
        <v>1284</v>
      </c>
      <c r="F239" s="24">
        <f t="shared" si="7"/>
        <v>1284</v>
      </c>
    </row>
    <row r="240" spans="1:6" s="1" customFormat="1" ht="15.45" customHeight="1">
      <c r="A240" s="16" t="s">
        <v>120</v>
      </c>
      <c r="B240" s="17">
        <v>4041</v>
      </c>
      <c r="C240" s="24">
        <v>4</v>
      </c>
      <c r="D240" s="24">
        <v>1</v>
      </c>
      <c r="E240" s="24">
        <f t="shared" si="6"/>
        <v>1010.25</v>
      </c>
      <c r="F240" s="24">
        <f t="shared" si="7"/>
        <v>1010.25</v>
      </c>
    </row>
    <row r="241" spans="1:6" s="1" customFormat="1" ht="15.45" customHeight="1">
      <c r="A241" s="16" t="s">
        <v>281</v>
      </c>
      <c r="B241" s="17">
        <v>1500</v>
      </c>
      <c r="C241" s="24">
        <v>4</v>
      </c>
      <c r="D241" s="24">
        <v>0</v>
      </c>
      <c r="E241" s="24">
        <f t="shared" si="6"/>
        <v>375</v>
      </c>
      <c r="F241" s="24">
        <f t="shared" si="7"/>
        <v>0</v>
      </c>
    </row>
    <row r="242" spans="1:6" s="1" customFormat="1" ht="15.45" customHeight="1">
      <c r="A242" s="16" t="s">
        <v>115</v>
      </c>
      <c r="B242" s="17">
        <v>2708</v>
      </c>
      <c r="C242" s="24">
        <v>4</v>
      </c>
      <c r="D242" s="24">
        <v>1</v>
      </c>
      <c r="E242" s="24">
        <f t="shared" si="6"/>
        <v>677</v>
      </c>
      <c r="F242" s="24">
        <f t="shared" si="7"/>
        <v>677</v>
      </c>
    </row>
    <row r="243" spans="1:6" s="1" customFormat="1" ht="15.45" customHeight="1">
      <c r="A243" s="16" t="s">
        <v>238</v>
      </c>
      <c r="B243" s="17">
        <v>1520</v>
      </c>
      <c r="C243" s="24">
        <v>4</v>
      </c>
      <c r="D243" s="24">
        <v>1</v>
      </c>
      <c r="E243" s="24">
        <f t="shared" si="6"/>
        <v>380</v>
      </c>
      <c r="F243" s="24">
        <f t="shared" si="7"/>
        <v>380</v>
      </c>
    </row>
    <row r="244" spans="1:6" s="1" customFormat="1" ht="15.45" customHeight="1">
      <c r="A244" s="16" t="s">
        <v>158</v>
      </c>
      <c r="B244" s="17">
        <v>2071</v>
      </c>
      <c r="C244" s="24">
        <v>4</v>
      </c>
      <c r="D244" s="24">
        <v>1</v>
      </c>
      <c r="E244" s="24">
        <f t="shared" si="6"/>
        <v>517.75</v>
      </c>
      <c r="F244" s="24">
        <f t="shared" si="7"/>
        <v>517.75</v>
      </c>
    </row>
    <row r="245" spans="1:6" s="1" customFormat="1" ht="15.45" customHeight="1">
      <c r="A245" s="16" t="s">
        <v>20</v>
      </c>
      <c r="B245" s="17">
        <v>5972</v>
      </c>
      <c r="C245" s="24">
        <v>4</v>
      </c>
      <c r="D245" s="24">
        <v>1</v>
      </c>
      <c r="E245" s="24">
        <f t="shared" si="6"/>
        <v>1493</v>
      </c>
      <c r="F245" s="24">
        <f t="shared" si="7"/>
        <v>1493</v>
      </c>
    </row>
    <row r="246" spans="1:6" s="1" customFormat="1" ht="15.45" customHeight="1">
      <c r="A246" s="16" t="s">
        <v>224</v>
      </c>
      <c r="B246" s="17">
        <v>1538</v>
      </c>
      <c r="C246" s="24">
        <v>4</v>
      </c>
      <c r="D246" s="24">
        <v>1</v>
      </c>
      <c r="E246" s="24">
        <f t="shared" si="6"/>
        <v>384.5</v>
      </c>
      <c r="F246" s="24">
        <f t="shared" si="7"/>
        <v>384.5</v>
      </c>
    </row>
    <row r="247" spans="1:6" s="1" customFormat="1" ht="15.45" customHeight="1">
      <c r="A247" s="16" t="s">
        <v>35</v>
      </c>
      <c r="B247" s="17">
        <v>8593</v>
      </c>
      <c r="C247" s="24">
        <v>4</v>
      </c>
      <c r="D247" s="24">
        <v>1</v>
      </c>
      <c r="E247" s="24">
        <f t="shared" si="6"/>
        <v>2148.25</v>
      </c>
      <c r="F247" s="24">
        <f t="shared" si="7"/>
        <v>2148.25</v>
      </c>
    </row>
    <row r="248" spans="1:6" s="1" customFormat="1" ht="15.45" customHeight="1">
      <c r="A248" s="16" t="s">
        <v>143</v>
      </c>
      <c r="B248" s="17">
        <v>2386</v>
      </c>
      <c r="C248" s="24">
        <v>4</v>
      </c>
      <c r="D248" s="24">
        <v>1</v>
      </c>
      <c r="E248" s="24">
        <f t="shared" si="6"/>
        <v>596.5</v>
      </c>
      <c r="F248" s="24">
        <f t="shared" si="7"/>
        <v>596.5</v>
      </c>
    </row>
    <row r="249" spans="1:6" s="1" customFormat="1" ht="15.45" customHeight="1">
      <c r="A249" s="16" t="s">
        <v>13</v>
      </c>
      <c r="B249" s="17">
        <v>7634</v>
      </c>
      <c r="C249" s="24">
        <v>4</v>
      </c>
      <c r="D249" s="24">
        <v>1</v>
      </c>
      <c r="E249" s="24">
        <f t="shared" si="6"/>
        <v>1908.5</v>
      </c>
      <c r="F249" s="24">
        <f t="shared" si="7"/>
        <v>1908.5</v>
      </c>
    </row>
    <row r="250" spans="1:6" s="1" customFormat="1" ht="15.45" customHeight="1">
      <c r="A250" s="16" t="s">
        <v>187</v>
      </c>
      <c r="B250" s="17">
        <v>2067</v>
      </c>
      <c r="C250" s="24">
        <v>4</v>
      </c>
      <c r="D250" s="24">
        <v>1</v>
      </c>
      <c r="E250" s="24">
        <f t="shared" si="6"/>
        <v>516.75</v>
      </c>
      <c r="F250" s="24">
        <f t="shared" si="7"/>
        <v>516.75</v>
      </c>
    </row>
    <row r="251" spans="1:6" s="1" customFormat="1" ht="15.45" customHeight="1">
      <c r="A251" s="16" t="s">
        <v>256</v>
      </c>
      <c r="B251" s="17">
        <v>830</v>
      </c>
      <c r="C251" s="24">
        <v>4</v>
      </c>
      <c r="D251" s="24">
        <v>1</v>
      </c>
      <c r="E251" s="24">
        <f t="shared" si="6"/>
        <v>207.5</v>
      </c>
      <c r="F251" s="24">
        <f t="shared" si="7"/>
        <v>207.5</v>
      </c>
    </row>
    <row r="252" spans="1:6" s="1" customFormat="1" ht="15.45" customHeight="1">
      <c r="A252" s="16" t="s">
        <v>18</v>
      </c>
      <c r="B252" s="17">
        <v>7204</v>
      </c>
      <c r="C252" s="24">
        <v>4</v>
      </c>
      <c r="D252" s="24">
        <v>1</v>
      </c>
      <c r="E252" s="24">
        <f t="shared" si="6"/>
        <v>1801</v>
      </c>
      <c r="F252" s="24">
        <f t="shared" si="7"/>
        <v>1801</v>
      </c>
    </row>
    <row r="253" spans="1:6" s="1" customFormat="1" ht="15.45" customHeight="1">
      <c r="A253" s="16" t="s">
        <v>11</v>
      </c>
      <c r="B253" s="17">
        <v>8249</v>
      </c>
      <c r="C253" s="24">
        <v>4</v>
      </c>
      <c r="D253" s="24">
        <v>1</v>
      </c>
      <c r="E253" s="24">
        <f t="shared" ref="E253:E280" si="8">B253/C253</f>
        <v>2062.25</v>
      </c>
      <c r="F253" s="24">
        <f t="shared" si="7"/>
        <v>2062.25</v>
      </c>
    </row>
    <row r="254" spans="1:6" s="1" customFormat="1" ht="15.45" customHeight="1">
      <c r="A254" s="16" t="s">
        <v>181</v>
      </c>
      <c r="B254" s="17">
        <v>2780</v>
      </c>
      <c r="C254" s="24">
        <v>4</v>
      </c>
      <c r="D254" s="24">
        <v>1</v>
      </c>
      <c r="E254" s="24">
        <f t="shared" si="8"/>
        <v>695</v>
      </c>
      <c r="F254" s="24">
        <f t="shared" ref="F254:F280" si="9">D254*E254</f>
        <v>695</v>
      </c>
    </row>
    <row r="255" spans="1:6" s="1" customFormat="1" ht="15.45" customHeight="1">
      <c r="A255" s="16" t="s">
        <v>125</v>
      </c>
      <c r="B255" s="17">
        <v>4005</v>
      </c>
      <c r="C255" s="24">
        <v>4</v>
      </c>
      <c r="D255" s="24">
        <v>1</v>
      </c>
      <c r="E255" s="24">
        <f t="shared" si="8"/>
        <v>1001.25</v>
      </c>
      <c r="F255" s="24">
        <f t="shared" si="9"/>
        <v>1001.25</v>
      </c>
    </row>
    <row r="256" spans="1:6" s="1" customFormat="1" ht="15.45" customHeight="1">
      <c r="A256" s="16" t="s">
        <v>227</v>
      </c>
      <c r="B256" s="17">
        <v>1246</v>
      </c>
      <c r="C256" s="24">
        <v>4</v>
      </c>
      <c r="D256" s="24">
        <v>1</v>
      </c>
      <c r="E256" s="24">
        <f t="shared" si="8"/>
        <v>311.5</v>
      </c>
      <c r="F256" s="24">
        <f t="shared" si="9"/>
        <v>311.5</v>
      </c>
    </row>
    <row r="257" spans="1:6" s="1" customFormat="1" ht="15.45" customHeight="1">
      <c r="A257" s="16" t="s">
        <v>164</v>
      </c>
      <c r="B257" s="17">
        <v>3172</v>
      </c>
      <c r="C257" s="24">
        <v>4</v>
      </c>
      <c r="D257" s="24">
        <v>1</v>
      </c>
      <c r="E257" s="24">
        <f t="shared" si="8"/>
        <v>793</v>
      </c>
      <c r="F257" s="24">
        <f t="shared" si="9"/>
        <v>793</v>
      </c>
    </row>
    <row r="258" spans="1:6" s="1" customFormat="1" ht="15.45" customHeight="1">
      <c r="A258" s="16" t="s">
        <v>172</v>
      </c>
      <c r="B258" s="17">
        <v>3183</v>
      </c>
      <c r="C258" s="24">
        <v>4</v>
      </c>
      <c r="D258" s="24">
        <v>1</v>
      </c>
      <c r="E258" s="24">
        <f t="shared" si="8"/>
        <v>795.75</v>
      </c>
      <c r="F258" s="24">
        <f t="shared" si="9"/>
        <v>795.75</v>
      </c>
    </row>
    <row r="259" spans="1:6" s="1" customFormat="1" ht="15.45" customHeight="1">
      <c r="A259" s="16" t="s">
        <v>198</v>
      </c>
      <c r="B259" s="17">
        <v>1755</v>
      </c>
      <c r="C259" s="24">
        <v>4</v>
      </c>
      <c r="D259" s="24">
        <v>1</v>
      </c>
      <c r="E259" s="24">
        <f t="shared" si="8"/>
        <v>438.75</v>
      </c>
      <c r="F259" s="24">
        <f t="shared" si="9"/>
        <v>438.75</v>
      </c>
    </row>
    <row r="260" spans="1:6" s="1" customFormat="1" ht="15.45" customHeight="1">
      <c r="A260" s="16" t="s">
        <v>155</v>
      </c>
      <c r="B260" s="17">
        <v>3462</v>
      </c>
      <c r="C260" s="24">
        <v>4</v>
      </c>
      <c r="D260" s="24">
        <v>1</v>
      </c>
      <c r="E260" s="24">
        <f t="shared" si="8"/>
        <v>865.5</v>
      </c>
      <c r="F260" s="24">
        <f t="shared" si="9"/>
        <v>865.5</v>
      </c>
    </row>
    <row r="261" spans="1:6" s="1" customFormat="1" ht="15.45" customHeight="1">
      <c r="A261" s="16" t="s">
        <v>175</v>
      </c>
      <c r="B261" s="17">
        <v>3975</v>
      </c>
      <c r="C261" s="24">
        <v>4</v>
      </c>
      <c r="D261" s="24">
        <v>1</v>
      </c>
      <c r="E261" s="24">
        <f t="shared" si="8"/>
        <v>993.75</v>
      </c>
      <c r="F261" s="24">
        <f t="shared" si="9"/>
        <v>993.75</v>
      </c>
    </row>
    <row r="262" spans="1:6" s="1" customFormat="1" ht="15.45" customHeight="1">
      <c r="A262" s="16" t="s">
        <v>80</v>
      </c>
      <c r="B262" s="17">
        <v>3787</v>
      </c>
      <c r="C262" s="24">
        <v>4</v>
      </c>
      <c r="D262" s="24">
        <v>1</v>
      </c>
      <c r="E262" s="24">
        <f t="shared" si="8"/>
        <v>946.75</v>
      </c>
      <c r="F262" s="24">
        <f t="shared" si="9"/>
        <v>946.75</v>
      </c>
    </row>
    <row r="263" spans="1:6" s="1" customFormat="1" ht="15.45" customHeight="1">
      <c r="A263" s="16" t="s">
        <v>210</v>
      </c>
      <c r="B263" s="17">
        <v>1677</v>
      </c>
      <c r="C263" s="24">
        <v>4</v>
      </c>
      <c r="D263" s="24">
        <v>1</v>
      </c>
      <c r="E263" s="24">
        <f t="shared" si="8"/>
        <v>419.25</v>
      </c>
      <c r="F263" s="24">
        <f t="shared" si="9"/>
        <v>419.25</v>
      </c>
    </row>
    <row r="264" spans="1:6" s="1" customFormat="1" ht="15.45" customHeight="1">
      <c r="A264" s="16" t="s">
        <v>221</v>
      </c>
      <c r="B264" s="17">
        <v>1375</v>
      </c>
      <c r="C264" s="24">
        <v>4</v>
      </c>
      <c r="D264" s="24">
        <v>1</v>
      </c>
      <c r="E264" s="24">
        <f t="shared" si="8"/>
        <v>343.75</v>
      </c>
      <c r="F264" s="24">
        <f t="shared" si="9"/>
        <v>343.75</v>
      </c>
    </row>
    <row r="265" spans="1:6" s="1" customFormat="1" ht="15.45" customHeight="1">
      <c r="A265" s="16" t="s">
        <v>66</v>
      </c>
      <c r="B265" s="17">
        <v>3897</v>
      </c>
      <c r="C265" s="24">
        <v>4</v>
      </c>
      <c r="D265" s="24">
        <v>1</v>
      </c>
      <c r="E265" s="24">
        <f t="shared" si="8"/>
        <v>974.25</v>
      </c>
      <c r="F265" s="24">
        <f t="shared" si="9"/>
        <v>974.25</v>
      </c>
    </row>
    <row r="266" spans="1:6" s="1" customFormat="1" ht="15.45" customHeight="1">
      <c r="A266" s="16" t="s">
        <v>75</v>
      </c>
      <c r="B266" s="17">
        <v>5977</v>
      </c>
      <c r="C266" s="24">
        <v>4</v>
      </c>
      <c r="D266" s="24">
        <v>1</v>
      </c>
      <c r="E266" s="24">
        <f t="shared" si="8"/>
        <v>1494.25</v>
      </c>
      <c r="F266" s="24">
        <f t="shared" si="9"/>
        <v>1494.25</v>
      </c>
    </row>
    <row r="267" spans="1:6" s="1" customFormat="1" ht="15.45" customHeight="1">
      <c r="A267" s="16" t="s">
        <v>23</v>
      </c>
      <c r="B267" s="17">
        <v>5937</v>
      </c>
      <c r="C267" s="24">
        <v>4</v>
      </c>
      <c r="D267" s="24">
        <v>1</v>
      </c>
      <c r="E267" s="24">
        <f t="shared" si="8"/>
        <v>1484.25</v>
      </c>
      <c r="F267" s="24">
        <f t="shared" si="9"/>
        <v>1484.25</v>
      </c>
    </row>
    <row r="268" spans="1:6" s="1" customFormat="1" ht="15.45" customHeight="1">
      <c r="A268" s="16" t="s">
        <v>53</v>
      </c>
      <c r="B268" s="17">
        <v>6127</v>
      </c>
      <c r="C268" s="24">
        <v>4</v>
      </c>
      <c r="D268" s="24">
        <v>1</v>
      </c>
      <c r="E268" s="24">
        <f t="shared" si="8"/>
        <v>1531.75</v>
      </c>
      <c r="F268" s="24">
        <f t="shared" si="9"/>
        <v>1531.75</v>
      </c>
    </row>
    <row r="269" spans="1:6" s="1" customFormat="1" ht="15.45" customHeight="1">
      <c r="A269" s="16" t="s">
        <v>77</v>
      </c>
      <c r="B269" s="17">
        <v>3806</v>
      </c>
      <c r="C269" s="24">
        <v>4</v>
      </c>
      <c r="D269" s="24">
        <v>1</v>
      </c>
      <c r="E269" s="24">
        <f t="shared" si="8"/>
        <v>951.5</v>
      </c>
      <c r="F269" s="24">
        <f t="shared" si="9"/>
        <v>951.5</v>
      </c>
    </row>
    <row r="270" spans="1:6" s="1" customFormat="1" ht="15.45" customHeight="1">
      <c r="A270" s="16" t="s">
        <v>212</v>
      </c>
      <c r="B270" s="17">
        <v>2285</v>
      </c>
      <c r="C270" s="24">
        <v>4</v>
      </c>
      <c r="D270" s="24">
        <v>1</v>
      </c>
      <c r="E270" s="24">
        <f t="shared" si="8"/>
        <v>571.25</v>
      </c>
      <c r="F270" s="24">
        <f t="shared" si="9"/>
        <v>571.25</v>
      </c>
    </row>
    <row r="271" spans="1:6" s="1" customFormat="1" ht="15.45" customHeight="1">
      <c r="A271" s="16" t="s">
        <v>54</v>
      </c>
      <c r="B271" s="17">
        <v>6132</v>
      </c>
      <c r="C271" s="24">
        <v>4</v>
      </c>
      <c r="D271" s="24">
        <v>1</v>
      </c>
      <c r="E271" s="24">
        <f t="shared" si="8"/>
        <v>1533</v>
      </c>
      <c r="F271" s="24">
        <f t="shared" si="9"/>
        <v>1533</v>
      </c>
    </row>
    <row r="272" spans="1:6" s="1" customFormat="1" ht="15.45" customHeight="1">
      <c r="A272" s="16" t="s">
        <v>228</v>
      </c>
      <c r="B272" s="17">
        <v>1923</v>
      </c>
      <c r="C272" s="24">
        <v>4</v>
      </c>
      <c r="D272" s="24">
        <v>1</v>
      </c>
      <c r="E272" s="24">
        <f t="shared" si="8"/>
        <v>480.75</v>
      </c>
      <c r="F272" s="24">
        <f t="shared" si="9"/>
        <v>480.75</v>
      </c>
    </row>
    <row r="273" spans="1:6" s="1" customFormat="1" ht="15.45" customHeight="1">
      <c r="A273" s="16" t="s">
        <v>166</v>
      </c>
      <c r="B273" s="17">
        <v>2337</v>
      </c>
      <c r="C273" s="24">
        <v>4</v>
      </c>
      <c r="D273" s="24">
        <v>1</v>
      </c>
      <c r="E273" s="24">
        <f t="shared" si="8"/>
        <v>584.25</v>
      </c>
      <c r="F273" s="24">
        <f t="shared" si="9"/>
        <v>584.25</v>
      </c>
    </row>
    <row r="274" spans="1:6" s="1" customFormat="1" ht="15.45" customHeight="1">
      <c r="A274" s="16" t="s">
        <v>70</v>
      </c>
      <c r="B274" s="17">
        <v>4032</v>
      </c>
      <c r="C274" s="24">
        <v>4</v>
      </c>
      <c r="D274" s="24">
        <v>1</v>
      </c>
      <c r="E274" s="24">
        <f t="shared" si="8"/>
        <v>1008</v>
      </c>
      <c r="F274" s="24">
        <f t="shared" si="9"/>
        <v>1008</v>
      </c>
    </row>
    <row r="275" spans="1:6" s="1" customFormat="1" ht="15.45" customHeight="1">
      <c r="A275" s="16" t="s">
        <v>193</v>
      </c>
      <c r="B275" s="17">
        <v>2438</v>
      </c>
      <c r="C275" s="24">
        <v>4</v>
      </c>
      <c r="D275" s="24">
        <v>1</v>
      </c>
      <c r="E275" s="24">
        <f t="shared" si="8"/>
        <v>609.5</v>
      </c>
      <c r="F275" s="24">
        <f t="shared" si="9"/>
        <v>609.5</v>
      </c>
    </row>
    <row r="276" spans="1:6" s="1" customFormat="1" ht="15.45" customHeight="1">
      <c r="A276" s="16" t="s">
        <v>103</v>
      </c>
      <c r="B276" s="17">
        <v>3667</v>
      </c>
      <c r="C276" s="24">
        <v>4</v>
      </c>
      <c r="D276" s="24">
        <v>1</v>
      </c>
      <c r="E276" s="24">
        <f t="shared" si="8"/>
        <v>916.75</v>
      </c>
      <c r="F276" s="24">
        <f t="shared" si="9"/>
        <v>916.75</v>
      </c>
    </row>
    <row r="277" spans="1:6" s="1" customFormat="1" ht="15.45" customHeight="1">
      <c r="A277" s="16" t="s">
        <v>182</v>
      </c>
      <c r="B277" s="17">
        <v>2977</v>
      </c>
      <c r="C277" s="24">
        <v>4</v>
      </c>
      <c r="D277" s="24">
        <v>1</v>
      </c>
      <c r="E277" s="24">
        <f t="shared" si="8"/>
        <v>744.25</v>
      </c>
      <c r="F277" s="24">
        <f t="shared" si="9"/>
        <v>744.25</v>
      </c>
    </row>
    <row r="278" spans="1:6" s="1" customFormat="1" ht="15.45" customHeight="1">
      <c r="A278" s="16" t="s">
        <v>240</v>
      </c>
      <c r="B278" s="17">
        <v>2597</v>
      </c>
      <c r="C278" s="24">
        <v>4</v>
      </c>
      <c r="D278" s="24">
        <v>1</v>
      </c>
      <c r="E278" s="24">
        <f t="shared" si="8"/>
        <v>649.25</v>
      </c>
      <c r="F278" s="24">
        <f t="shared" si="9"/>
        <v>649.25</v>
      </c>
    </row>
    <row r="279" spans="1:6" s="1" customFormat="1" ht="15.45" customHeight="1">
      <c r="A279" s="16" t="s">
        <v>139</v>
      </c>
      <c r="B279" s="17">
        <v>3849</v>
      </c>
      <c r="C279" s="24">
        <v>4</v>
      </c>
      <c r="D279" s="24">
        <v>1</v>
      </c>
      <c r="E279" s="24">
        <f t="shared" si="8"/>
        <v>962.25</v>
      </c>
      <c r="F279" s="24">
        <f t="shared" si="9"/>
        <v>962.25</v>
      </c>
    </row>
    <row r="280" spans="1:6" s="1" customFormat="1" ht="15.45" customHeight="1">
      <c r="A280" s="16" t="s">
        <v>260</v>
      </c>
      <c r="B280" s="17">
        <v>772</v>
      </c>
      <c r="C280" s="24">
        <v>4</v>
      </c>
      <c r="D280" s="24">
        <v>1</v>
      </c>
      <c r="E280" s="24">
        <f t="shared" si="8"/>
        <v>193</v>
      </c>
      <c r="F280" s="24">
        <f t="shared" si="9"/>
        <v>193</v>
      </c>
    </row>
    <row r="281" spans="1:6" s="1" customFormat="1" ht="15.45" customHeight="1">
      <c r="A281" s="75"/>
      <c r="B281" s="76">
        <f>SUM(B2:B280)</f>
        <v>1085807</v>
      </c>
      <c r="C281" s="30"/>
      <c r="D281" s="30"/>
      <c r="E281" s="29"/>
      <c r="F281" s="41">
        <f>SUM(F2:F280)</f>
        <v>255234.25</v>
      </c>
    </row>
    <row r="282" spans="1:6" s="1" customFormat="1" ht="28.65" customHeight="1">
      <c r="A282" s="61"/>
      <c r="B282" s="62"/>
      <c r="C282" s="30"/>
      <c r="D282" s="30"/>
      <c r="E282" s="11"/>
      <c r="F282" s="30"/>
    </row>
    <row r="283" spans="1:6">
      <c r="A283" s="61"/>
      <c r="B283" s="62"/>
      <c r="C283" s="30"/>
      <c r="D283" s="30"/>
      <c r="F283" s="30"/>
    </row>
    <row r="284" spans="1:6">
      <c r="A284" s="61"/>
      <c r="B284" s="62"/>
      <c r="C284" s="30"/>
      <c r="F284" s="30"/>
    </row>
  </sheetData>
  <sheetProtection algorithmName="SHA-512" hashValue="HR9x8rEXguXm/oZSy5Wmxk6mDr2sUuXxm3Ga9BFG8zJWJHofWjDIhuiUhIYqXLHAVjJSYUUl3ngYZ9x6jBS7+g==" saltValue="+f/b9IPD7PriFi3Q/uHxUg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F99C-653A-4BE4-B31A-E78D1B47E6A3}">
  <dimension ref="A1:L285"/>
  <sheetViews>
    <sheetView workbookViewId="0">
      <pane ySplit="1" topLeftCell="A2" activePane="bottomLeft" state="frozen"/>
      <selection pane="bottomLeft" activeCell="A282" sqref="A282"/>
    </sheetView>
  </sheetViews>
  <sheetFormatPr defaultRowHeight="13.2"/>
  <cols>
    <col min="1" max="1" width="51.33203125" customWidth="1"/>
    <col min="2" max="2" width="9.109375" bestFit="1" customWidth="1"/>
    <col min="3" max="3" width="9.109375" customWidth="1"/>
    <col min="4" max="4" width="9.88671875" bestFit="1" customWidth="1"/>
    <col min="5" max="5" width="14.109375" bestFit="1" customWidth="1"/>
    <col min="6" max="6" width="9" customWidth="1"/>
    <col min="7" max="7" width="12.44140625" bestFit="1" customWidth="1"/>
    <col min="8" max="8" width="14" bestFit="1" customWidth="1"/>
    <col min="9" max="9" width="10.6640625" bestFit="1" customWidth="1"/>
    <col min="10" max="10" width="7.88671875" bestFit="1" customWidth="1"/>
    <col min="11" max="11" width="13.33203125" customWidth="1"/>
    <col min="12" max="12" width="13.6640625" bestFit="1" customWidth="1"/>
  </cols>
  <sheetData>
    <row r="1" spans="1:12" s="1" customFormat="1" ht="39.9" customHeight="1">
      <c r="A1" s="3" t="s">
        <v>0</v>
      </c>
      <c r="B1" s="3" t="s">
        <v>1</v>
      </c>
      <c r="C1" s="3" t="s">
        <v>296</v>
      </c>
      <c r="D1" s="3" t="s">
        <v>283</v>
      </c>
      <c r="E1" s="3" t="s">
        <v>297</v>
      </c>
      <c r="F1" s="83" t="s">
        <v>285</v>
      </c>
      <c r="G1" s="83" t="s">
        <v>7</v>
      </c>
      <c r="H1" s="3" t="s">
        <v>286</v>
      </c>
      <c r="I1" s="3" t="s">
        <v>287</v>
      </c>
      <c r="J1" s="3" t="s">
        <v>288</v>
      </c>
      <c r="K1" s="83" t="s">
        <v>289</v>
      </c>
      <c r="L1" s="83" t="s">
        <v>290</v>
      </c>
    </row>
    <row r="2" spans="1:12" s="1" customFormat="1" ht="18" customHeight="1">
      <c r="A2" s="16" t="s">
        <v>84</v>
      </c>
      <c r="B2" s="17">
        <v>4410</v>
      </c>
      <c r="C2" s="77">
        <f>B2/I2</f>
        <v>1102.5</v>
      </c>
      <c r="D2" s="42">
        <v>1.25</v>
      </c>
      <c r="E2" s="43">
        <f>B2*D2</f>
        <v>5512.5</v>
      </c>
      <c r="F2" s="10">
        <v>1.25</v>
      </c>
      <c r="G2" s="23">
        <f>B2*F2</f>
        <v>5512.5</v>
      </c>
      <c r="H2" s="24">
        <f>E2-G2</f>
        <v>0</v>
      </c>
      <c r="I2" s="24">
        <v>4</v>
      </c>
      <c r="J2" s="24">
        <f>F2/1.25</f>
        <v>1</v>
      </c>
      <c r="K2" s="23">
        <f t="shared" ref="K2:K65" si="0">J2*$H$285</f>
        <v>2.4086075210050204</v>
      </c>
      <c r="L2" s="10">
        <f>K2*C2</f>
        <v>2655.4897919080349</v>
      </c>
    </row>
    <row r="3" spans="1:12" s="1" customFormat="1" ht="15.45" customHeight="1">
      <c r="A3" s="16" t="s">
        <v>259</v>
      </c>
      <c r="B3" s="17">
        <v>428</v>
      </c>
      <c r="C3" s="77">
        <f t="shared" ref="C3:C66" si="1">B3/I3</f>
        <v>107</v>
      </c>
      <c r="D3" s="42">
        <v>1.25</v>
      </c>
      <c r="E3" s="43">
        <f t="shared" ref="E3:E66" si="2">B3*D3</f>
        <v>535</v>
      </c>
      <c r="F3" s="10">
        <v>1.25</v>
      </c>
      <c r="G3" s="23">
        <f t="shared" ref="G3:G66" si="3">B3*F3</f>
        <v>535</v>
      </c>
      <c r="H3" s="24">
        <f t="shared" ref="H3:H66" si="4">E3-G3</f>
        <v>0</v>
      </c>
      <c r="I3" s="24">
        <v>4</v>
      </c>
      <c r="J3" s="24">
        <f t="shared" ref="J3:J66" si="5">F3/1.25</f>
        <v>1</v>
      </c>
      <c r="K3" s="23">
        <f t="shared" si="0"/>
        <v>2.4086075210050204</v>
      </c>
      <c r="L3" s="10">
        <f t="shared" ref="L3:L66" si="6">K3*C3</f>
        <v>257.72100474753717</v>
      </c>
    </row>
    <row r="4" spans="1:12" s="1" customFormat="1" ht="15.45" customHeight="1">
      <c r="A4" s="16" t="s">
        <v>94</v>
      </c>
      <c r="B4" s="17">
        <v>4543</v>
      </c>
      <c r="C4" s="77">
        <f t="shared" si="1"/>
        <v>1135.75</v>
      </c>
      <c r="D4" s="10">
        <v>1.25</v>
      </c>
      <c r="E4" s="43">
        <f t="shared" si="2"/>
        <v>5678.75</v>
      </c>
      <c r="F4" s="10">
        <v>0</v>
      </c>
      <c r="G4" s="23">
        <f t="shared" si="3"/>
        <v>0</v>
      </c>
      <c r="H4" s="24">
        <f t="shared" si="4"/>
        <v>5678.75</v>
      </c>
      <c r="I4" s="24">
        <v>4</v>
      </c>
      <c r="J4" s="24">
        <f t="shared" si="5"/>
        <v>0</v>
      </c>
      <c r="K4" s="23">
        <f t="shared" si="0"/>
        <v>0</v>
      </c>
      <c r="L4" s="10">
        <f t="shared" si="6"/>
        <v>0</v>
      </c>
    </row>
    <row r="5" spans="1:12" s="1" customFormat="1" ht="15.45" customHeight="1">
      <c r="A5" s="16" t="s">
        <v>10</v>
      </c>
      <c r="B5" s="17">
        <v>8271</v>
      </c>
      <c r="C5" s="77">
        <f t="shared" si="1"/>
        <v>2067.75</v>
      </c>
      <c r="D5" s="10">
        <v>1.25</v>
      </c>
      <c r="E5" s="43">
        <f t="shared" si="2"/>
        <v>10338.75</v>
      </c>
      <c r="F5" s="10">
        <v>1.25</v>
      </c>
      <c r="G5" s="23">
        <f t="shared" si="3"/>
        <v>10338.75</v>
      </c>
      <c r="H5" s="24">
        <f t="shared" si="4"/>
        <v>0</v>
      </c>
      <c r="I5" s="24">
        <v>4</v>
      </c>
      <c r="J5" s="24">
        <f t="shared" si="5"/>
        <v>1</v>
      </c>
      <c r="K5" s="23">
        <f t="shared" si="0"/>
        <v>2.4086075210050204</v>
      </c>
      <c r="L5" s="10">
        <f t="shared" si="6"/>
        <v>4980.3982015581305</v>
      </c>
    </row>
    <row r="6" spans="1:12" s="1" customFormat="1" ht="15.45" customHeight="1">
      <c r="A6" s="16" t="s">
        <v>50</v>
      </c>
      <c r="B6" s="17">
        <v>6719</v>
      </c>
      <c r="C6" s="77">
        <f t="shared" si="1"/>
        <v>1679.75</v>
      </c>
      <c r="D6" s="10">
        <v>1.25</v>
      </c>
      <c r="E6" s="43">
        <f t="shared" si="2"/>
        <v>8398.75</v>
      </c>
      <c r="F6" s="10">
        <v>1.25</v>
      </c>
      <c r="G6" s="23">
        <f t="shared" si="3"/>
        <v>8398.75</v>
      </c>
      <c r="H6" s="24">
        <f t="shared" si="4"/>
        <v>0</v>
      </c>
      <c r="I6" s="24">
        <v>4</v>
      </c>
      <c r="J6" s="24">
        <f t="shared" si="5"/>
        <v>1</v>
      </c>
      <c r="K6" s="23">
        <f t="shared" si="0"/>
        <v>2.4086075210050204</v>
      </c>
      <c r="L6" s="10">
        <f t="shared" si="6"/>
        <v>4045.858483408183</v>
      </c>
    </row>
    <row r="7" spans="1:12" s="1" customFormat="1" ht="15.45" customHeight="1">
      <c r="A7" s="16" t="s">
        <v>214</v>
      </c>
      <c r="B7" s="17">
        <v>2207</v>
      </c>
      <c r="C7" s="77">
        <f t="shared" si="1"/>
        <v>551.75</v>
      </c>
      <c r="D7" s="10">
        <v>1.25</v>
      </c>
      <c r="E7" s="43">
        <f t="shared" si="2"/>
        <v>2758.75</v>
      </c>
      <c r="F7" s="10">
        <v>1.25</v>
      </c>
      <c r="G7" s="23">
        <f t="shared" si="3"/>
        <v>2758.75</v>
      </c>
      <c r="H7" s="24">
        <f t="shared" si="4"/>
        <v>0</v>
      </c>
      <c r="I7" s="24">
        <v>4</v>
      </c>
      <c r="J7" s="24">
        <f t="shared" si="5"/>
        <v>1</v>
      </c>
      <c r="K7" s="23">
        <f t="shared" si="0"/>
        <v>2.4086075210050204</v>
      </c>
      <c r="L7" s="10">
        <f t="shared" si="6"/>
        <v>1328.9491997145201</v>
      </c>
    </row>
    <row r="8" spans="1:12" s="1" customFormat="1" ht="15.45" customHeight="1">
      <c r="A8" s="16" t="s">
        <v>83</v>
      </c>
      <c r="B8" s="17">
        <v>5201</v>
      </c>
      <c r="C8" s="77">
        <f t="shared" si="1"/>
        <v>1300.25</v>
      </c>
      <c r="D8" s="10">
        <v>1.25</v>
      </c>
      <c r="E8" s="43">
        <f t="shared" si="2"/>
        <v>6501.25</v>
      </c>
      <c r="F8" s="10">
        <v>0</v>
      </c>
      <c r="G8" s="23">
        <f t="shared" si="3"/>
        <v>0</v>
      </c>
      <c r="H8" s="24">
        <f t="shared" si="4"/>
        <v>6501.25</v>
      </c>
      <c r="I8" s="24">
        <v>4</v>
      </c>
      <c r="J8" s="24">
        <f t="shared" si="5"/>
        <v>0</v>
      </c>
      <c r="K8" s="23">
        <f t="shared" si="0"/>
        <v>0</v>
      </c>
      <c r="L8" s="10">
        <f t="shared" si="6"/>
        <v>0</v>
      </c>
    </row>
    <row r="9" spans="1:12" s="1" customFormat="1" ht="15.45" customHeight="1">
      <c r="A9" s="16" t="s">
        <v>195</v>
      </c>
      <c r="B9" s="17">
        <v>3611</v>
      </c>
      <c r="C9" s="77">
        <f t="shared" si="1"/>
        <v>902.75</v>
      </c>
      <c r="D9" s="10">
        <v>1.25</v>
      </c>
      <c r="E9" s="43">
        <f t="shared" si="2"/>
        <v>4513.75</v>
      </c>
      <c r="F9" s="10">
        <v>1.25</v>
      </c>
      <c r="G9" s="23">
        <f t="shared" si="3"/>
        <v>4513.75</v>
      </c>
      <c r="H9" s="24">
        <f t="shared" si="4"/>
        <v>0</v>
      </c>
      <c r="I9" s="24">
        <v>4</v>
      </c>
      <c r="J9" s="24">
        <f t="shared" si="5"/>
        <v>1</v>
      </c>
      <c r="K9" s="23">
        <f t="shared" si="0"/>
        <v>2.4086075210050204</v>
      </c>
      <c r="L9" s="10">
        <f t="shared" si="6"/>
        <v>2174.3704395872824</v>
      </c>
    </row>
    <row r="10" spans="1:12" s="1" customFormat="1" ht="15.45" customHeight="1">
      <c r="A10" s="16" t="s">
        <v>278</v>
      </c>
      <c r="B10" s="17">
        <v>2258</v>
      </c>
      <c r="C10" s="77">
        <f t="shared" si="1"/>
        <v>564.5</v>
      </c>
      <c r="D10" s="10">
        <v>1.25</v>
      </c>
      <c r="E10" s="43">
        <f t="shared" si="2"/>
        <v>2822.5</v>
      </c>
      <c r="F10" s="10">
        <v>0</v>
      </c>
      <c r="G10" s="23">
        <f t="shared" si="3"/>
        <v>0</v>
      </c>
      <c r="H10" s="24">
        <f t="shared" si="4"/>
        <v>2822.5</v>
      </c>
      <c r="I10" s="24">
        <v>4</v>
      </c>
      <c r="J10" s="24">
        <f t="shared" si="5"/>
        <v>0</v>
      </c>
      <c r="K10" s="23">
        <f t="shared" si="0"/>
        <v>0</v>
      </c>
      <c r="L10" s="10">
        <f t="shared" si="6"/>
        <v>0</v>
      </c>
    </row>
    <row r="11" spans="1:12" s="1" customFormat="1" ht="15.45" customHeight="1">
      <c r="A11" s="16" t="s">
        <v>135</v>
      </c>
      <c r="B11" s="17">
        <v>6188</v>
      </c>
      <c r="C11" s="77">
        <f t="shared" si="1"/>
        <v>1547</v>
      </c>
      <c r="D11" s="10">
        <v>1.25</v>
      </c>
      <c r="E11" s="43">
        <f t="shared" si="2"/>
        <v>7735</v>
      </c>
      <c r="F11" s="10">
        <v>0</v>
      </c>
      <c r="G11" s="23">
        <f t="shared" si="3"/>
        <v>0</v>
      </c>
      <c r="H11" s="24">
        <f t="shared" si="4"/>
        <v>7735</v>
      </c>
      <c r="I11" s="24">
        <v>4</v>
      </c>
      <c r="J11" s="24">
        <f t="shared" si="5"/>
        <v>0</v>
      </c>
      <c r="K11" s="23">
        <f t="shared" si="0"/>
        <v>0</v>
      </c>
      <c r="L11" s="10">
        <f t="shared" si="6"/>
        <v>0</v>
      </c>
    </row>
    <row r="12" spans="1:12" s="1" customFormat="1" ht="15.45" customHeight="1">
      <c r="A12" s="16" t="s">
        <v>233</v>
      </c>
      <c r="B12" s="17">
        <v>2137</v>
      </c>
      <c r="C12" s="77">
        <f t="shared" si="1"/>
        <v>534.25</v>
      </c>
      <c r="D12" s="10">
        <v>1.25</v>
      </c>
      <c r="E12" s="43">
        <f t="shared" si="2"/>
        <v>2671.25</v>
      </c>
      <c r="F12" s="10">
        <v>1.25</v>
      </c>
      <c r="G12" s="23">
        <f t="shared" si="3"/>
        <v>2671.25</v>
      </c>
      <c r="H12" s="24">
        <f t="shared" si="4"/>
        <v>0</v>
      </c>
      <c r="I12" s="24">
        <v>4</v>
      </c>
      <c r="J12" s="24">
        <f t="shared" si="5"/>
        <v>1</v>
      </c>
      <c r="K12" s="23">
        <f t="shared" si="0"/>
        <v>2.4086075210050204</v>
      </c>
      <c r="L12" s="10">
        <f t="shared" si="6"/>
        <v>1286.7985680969321</v>
      </c>
    </row>
    <row r="13" spans="1:12" s="1" customFormat="1" ht="15.45" customHeight="1">
      <c r="A13" s="16" t="s">
        <v>24</v>
      </c>
      <c r="B13" s="17">
        <v>5822</v>
      </c>
      <c r="C13" s="77">
        <f t="shared" si="1"/>
        <v>1455.5</v>
      </c>
      <c r="D13" s="10">
        <v>1.25</v>
      </c>
      <c r="E13" s="43">
        <f t="shared" si="2"/>
        <v>7277.5</v>
      </c>
      <c r="F13" s="10">
        <v>0</v>
      </c>
      <c r="G13" s="23">
        <f t="shared" si="3"/>
        <v>0</v>
      </c>
      <c r="H13" s="24">
        <f t="shared" si="4"/>
        <v>7277.5</v>
      </c>
      <c r="I13" s="24">
        <v>4</v>
      </c>
      <c r="J13" s="24">
        <f t="shared" si="5"/>
        <v>0</v>
      </c>
      <c r="K13" s="23">
        <f t="shared" si="0"/>
        <v>0</v>
      </c>
      <c r="L13" s="10">
        <f t="shared" si="6"/>
        <v>0</v>
      </c>
    </row>
    <row r="14" spans="1:12" s="1" customFormat="1" ht="15.45" customHeight="1">
      <c r="A14" s="16" t="s">
        <v>121</v>
      </c>
      <c r="B14" s="17">
        <v>3969</v>
      </c>
      <c r="C14" s="77">
        <f t="shared" si="1"/>
        <v>992.25</v>
      </c>
      <c r="D14" s="10">
        <v>1.25</v>
      </c>
      <c r="E14" s="43">
        <f t="shared" si="2"/>
        <v>4961.25</v>
      </c>
      <c r="F14" s="10">
        <v>1.25</v>
      </c>
      <c r="G14" s="23">
        <f t="shared" si="3"/>
        <v>4961.25</v>
      </c>
      <c r="H14" s="24">
        <f t="shared" si="4"/>
        <v>0</v>
      </c>
      <c r="I14" s="24">
        <v>4</v>
      </c>
      <c r="J14" s="24">
        <f t="shared" si="5"/>
        <v>1</v>
      </c>
      <c r="K14" s="23">
        <f t="shared" si="0"/>
        <v>2.4086075210050204</v>
      </c>
      <c r="L14" s="10">
        <f t="shared" si="6"/>
        <v>2389.9408127172314</v>
      </c>
    </row>
    <row r="15" spans="1:12" s="1" customFormat="1" ht="15.45" customHeight="1">
      <c r="A15" s="16" t="s">
        <v>133</v>
      </c>
      <c r="B15" s="17">
        <v>13</v>
      </c>
      <c r="C15" s="77">
        <f t="shared" si="1"/>
        <v>3.25</v>
      </c>
      <c r="D15" s="10">
        <v>1.25</v>
      </c>
      <c r="E15" s="43">
        <f t="shared" si="2"/>
        <v>16.25</v>
      </c>
      <c r="F15" s="10">
        <v>1.25</v>
      </c>
      <c r="G15" s="23">
        <f t="shared" si="3"/>
        <v>16.25</v>
      </c>
      <c r="H15" s="24">
        <f t="shared" si="4"/>
        <v>0</v>
      </c>
      <c r="I15" s="24">
        <v>4</v>
      </c>
      <c r="J15" s="24">
        <f t="shared" si="5"/>
        <v>1</v>
      </c>
      <c r="K15" s="23">
        <f t="shared" si="0"/>
        <v>2.4086075210050204</v>
      </c>
      <c r="L15" s="10">
        <f t="shared" si="6"/>
        <v>7.8279744432663163</v>
      </c>
    </row>
    <row r="16" spans="1:12" s="1" customFormat="1" ht="15.45" customHeight="1">
      <c r="A16" s="16" t="s">
        <v>257</v>
      </c>
      <c r="B16" s="17">
        <v>3254</v>
      </c>
      <c r="C16" s="77">
        <f t="shared" si="1"/>
        <v>813.5</v>
      </c>
      <c r="D16" s="10">
        <v>1.25</v>
      </c>
      <c r="E16" s="43">
        <f t="shared" si="2"/>
        <v>4067.5</v>
      </c>
      <c r="F16" s="10">
        <v>0</v>
      </c>
      <c r="G16" s="23">
        <f t="shared" si="3"/>
        <v>0</v>
      </c>
      <c r="H16" s="24">
        <f t="shared" si="4"/>
        <v>4067.5</v>
      </c>
      <c r="I16" s="24">
        <v>4</v>
      </c>
      <c r="J16" s="24">
        <f t="shared" si="5"/>
        <v>0</v>
      </c>
      <c r="K16" s="23">
        <f t="shared" si="0"/>
        <v>0</v>
      </c>
      <c r="L16" s="10">
        <f t="shared" si="6"/>
        <v>0</v>
      </c>
    </row>
    <row r="17" spans="1:12" s="1" customFormat="1" ht="15.45" customHeight="1">
      <c r="A17" s="16" t="s">
        <v>74</v>
      </c>
      <c r="B17" s="17">
        <v>3160</v>
      </c>
      <c r="C17" s="77">
        <f t="shared" si="1"/>
        <v>790</v>
      </c>
      <c r="D17" s="10">
        <v>1.25</v>
      </c>
      <c r="E17" s="43">
        <f t="shared" si="2"/>
        <v>3950</v>
      </c>
      <c r="F17" s="10">
        <v>1.25</v>
      </c>
      <c r="G17" s="23">
        <f t="shared" si="3"/>
        <v>3950</v>
      </c>
      <c r="H17" s="24">
        <f t="shared" si="4"/>
        <v>0</v>
      </c>
      <c r="I17" s="24">
        <v>4</v>
      </c>
      <c r="J17" s="24">
        <f t="shared" si="5"/>
        <v>1</v>
      </c>
      <c r="K17" s="23">
        <f t="shared" si="0"/>
        <v>2.4086075210050204</v>
      </c>
      <c r="L17" s="10">
        <f t="shared" si="6"/>
        <v>1902.7999415939662</v>
      </c>
    </row>
    <row r="18" spans="1:12" s="1" customFormat="1" ht="15.45" customHeight="1">
      <c r="A18" s="16" t="s">
        <v>219</v>
      </c>
      <c r="B18" s="17">
        <v>2372</v>
      </c>
      <c r="C18" s="77">
        <f t="shared" si="1"/>
        <v>593</v>
      </c>
      <c r="D18" s="10">
        <v>1.25</v>
      </c>
      <c r="E18" s="43">
        <f t="shared" si="2"/>
        <v>2965</v>
      </c>
      <c r="F18" s="10">
        <v>0</v>
      </c>
      <c r="G18" s="23">
        <f t="shared" si="3"/>
        <v>0</v>
      </c>
      <c r="H18" s="24">
        <f t="shared" si="4"/>
        <v>2965</v>
      </c>
      <c r="I18" s="24">
        <v>4</v>
      </c>
      <c r="J18" s="24">
        <f t="shared" si="5"/>
        <v>0</v>
      </c>
      <c r="K18" s="23">
        <f t="shared" si="0"/>
        <v>0</v>
      </c>
      <c r="L18" s="10">
        <f t="shared" si="6"/>
        <v>0</v>
      </c>
    </row>
    <row r="19" spans="1:12" s="1" customFormat="1" ht="15.45" customHeight="1">
      <c r="A19" s="16" t="s">
        <v>266</v>
      </c>
      <c r="B19" s="17">
        <v>3804</v>
      </c>
      <c r="C19" s="77">
        <f t="shared" si="1"/>
        <v>951</v>
      </c>
      <c r="D19" s="10">
        <v>1.25</v>
      </c>
      <c r="E19" s="43">
        <f t="shared" si="2"/>
        <v>4755</v>
      </c>
      <c r="F19" s="10">
        <v>0</v>
      </c>
      <c r="G19" s="23">
        <f t="shared" si="3"/>
        <v>0</v>
      </c>
      <c r="H19" s="24">
        <f t="shared" si="4"/>
        <v>4755</v>
      </c>
      <c r="I19" s="24">
        <v>4</v>
      </c>
      <c r="J19" s="24">
        <f t="shared" si="5"/>
        <v>0</v>
      </c>
      <c r="K19" s="23">
        <f t="shared" si="0"/>
        <v>0</v>
      </c>
      <c r="L19" s="10">
        <f t="shared" si="6"/>
        <v>0</v>
      </c>
    </row>
    <row r="20" spans="1:12" s="1" customFormat="1" ht="15.45" customHeight="1">
      <c r="A20" s="16" t="s">
        <v>40</v>
      </c>
      <c r="B20" s="17">
        <v>4596</v>
      </c>
      <c r="C20" s="77">
        <f t="shared" si="1"/>
        <v>1149</v>
      </c>
      <c r="D20" s="10">
        <v>1.25</v>
      </c>
      <c r="E20" s="43">
        <f t="shared" si="2"/>
        <v>5745</v>
      </c>
      <c r="F20" s="10">
        <v>1.25</v>
      </c>
      <c r="G20" s="23">
        <f t="shared" si="3"/>
        <v>5745</v>
      </c>
      <c r="H20" s="24">
        <f t="shared" si="4"/>
        <v>0</v>
      </c>
      <c r="I20" s="24">
        <v>4</v>
      </c>
      <c r="J20" s="24">
        <f t="shared" si="5"/>
        <v>1</v>
      </c>
      <c r="K20" s="23">
        <f t="shared" si="0"/>
        <v>2.4086075210050204</v>
      </c>
      <c r="L20" s="10">
        <f t="shared" si="6"/>
        <v>2767.4900416347687</v>
      </c>
    </row>
    <row r="21" spans="1:12" s="1" customFormat="1" ht="15.45" customHeight="1">
      <c r="A21" s="16" t="s">
        <v>226</v>
      </c>
      <c r="B21" s="17">
        <v>2659</v>
      </c>
      <c r="C21" s="77">
        <f t="shared" si="1"/>
        <v>664.75</v>
      </c>
      <c r="D21" s="10">
        <v>1.25</v>
      </c>
      <c r="E21" s="43">
        <f t="shared" si="2"/>
        <v>3323.75</v>
      </c>
      <c r="F21" s="10">
        <v>1.25</v>
      </c>
      <c r="G21" s="23">
        <f t="shared" si="3"/>
        <v>3323.75</v>
      </c>
      <c r="H21" s="24">
        <f t="shared" si="4"/>
        <v>0</v>
      </c>
      <c r="I21" s="24">
        <v>4</v>
      </c>
      <c r="J21" s="24">
        <f t="shared" si="5"/>
        <v>1</v>
      </c>
      <c r="K21" s="23">
        <f t="shared" si="0"/>
        <v>2.4086075210050204</v>
      </c>
      <c r="L21" s="10">
        <f t="shared" si="6"/>
        <v>1601.1218495880873</v>
      </c>
    </row>
    <row r="22" spans="1:12" s="1" customFormat="1" ht="15.45" customHeight="1">
      <c r="A22" s="16" t="s">
        <v>237</v>
      </c>
      <c r="B22" s="17">
        <v>2608</v>
      </c>
      <c r="C22" s="77">
        <f t="shared" si="1"/>
        <v>652</v>
      </c>
      <c r="D22" s="10">
        <v>1.25</v>
      </c>
      <c r="E22" s="43">
        <f t="shared" si="2"/>
        <v>3260</v>
      </c>
      <c r="F22" s="10">
        <v>1.25</v>
      </c>
      <c r="G22" s="23">
        <f t="shared" si="3"/>
        <v>3260</v>
      </c>
      <c r="H22" s="24">
        <f t="shared" si="4"/>
        <v>0</v>
      </c>
      <c r="I22" s="24">
        <v>4</v>
      </c>
      <c r="J22" s="24">
        <f t="shared" si="5"/>
        <v>1</v>
      </c>
      <c r="K22" s="23">
        <f t="shared" si="0"/>
        <v>2.4086075210050204</v>
      </c>
      <c r="L22" s="10">
        <f t="shared" si="6"/>
        <v>1570.4121036952733</v>
      </c>
    </row>
    <row r="23" spans="1:12" s="1" customFormat="1" ht="15.45" customHeight="1">
      <c r="A23" s="16" t="s">
        <v>250</v>
      </c>
      <c r="B23" s="17">
        <v>1891</v>
      </c>
      <c r="C23" s="77">
        <f t="shared" si="1"/>
        <v>472.75</v>
      </c>
      <c r="D23" s="10">
        <v>1.25</v>
      </c>
      <c r="E23" s="43">
        <f t="shared" si="2"/>
        <v>2363.75</v>
      </c>
      <c r="F23" s="10">
        <v>1.25</v>
      </c>
      <c r="G23" s="23">
        <f t="shared" si="3"/>
        <v>2363.75</v>
      </c>
      <c r="H23" s="24">
        <f t="shared" si="4"/>
        <v>0</v>
      </c>
      <c r="I23" s="24">
        <v>4</v>
      </c>
      <c r="J23" s="24">
        <f t="shared" si="5"/>
        <v>1</v>
      </c>
      <c r="K23" s="23">
        <f t="shared" si="0"/>
        <v>2.4086075210050204</v>
      </c>
      <c r="L23" s="10">
        <f t="shared" si="6"/>
        <v>1138.6692055551234</v>
      </c>
    </row>
    <row r="24" spans="1:12" s="1" customFormat="1" ht="15.45" customHeight="1">
      <c r="A24" s="16" t="s">
        <v>79</v>
      </c>
      <c r="B24" s="17">
        <v>4027</v>
      </c>
      <c r="C24" s="77">
        <f t="shared" si="1"/>
        <v>1006.75</v>
      </c>
      <c r="D24" s="10">
        <v>1.25</v>
      </c>
      <c r="E24" s="43">
        <f t="shared" si="2"/>
        <v>5033.75</v>
      </c>
      <c r="F24" s="10">
        <v>1.25</v>
      </c>
      <c r="G24" s="23">
        <f t="shared" si="3"/>
        <v>5033.75</v>
      </c>
      <c r="H24" s="24">
        <f t="shared" si="4"/>
        <v>0</v>
      </c>
      <c r="I24" s="24">
        <v>4</v>
      </c>
      <c r="J24" s="24">
        <f t="shared" si="5"/>
        <v>1</v>
      </c>
      <c r="K24" s="23">
        <f t="shared" si="0"/>
        <v>2.4086075210050204</v>
      </c>
      <c r="L24" s="10">
        <f t="shared" si="6"/>
        <v>2424.8656217718044</v>
      </c>
    </row>
    <row r="25" spans="1:12" s="1" customFormat="1" ht="15.45" customHeight="1">
      <c r="A25" s="16" t="s">
        <v>91</v>
      </c>
      <c r="B25" s="17">
        <v>4806</v>
      </c>
      <c r="C25" s="77">
        <f t="shared" si="1"/>
        <v>1201.5</v>
      </c>
      <c r="D25" s="10">
        <v>1.25</v>
      </c>
      <c r="E25" s="43">
        <f t="shared" si="2"/>
        <v>6007.5</v>
      </c>
      <c r="F25" s="10">
        <v>0</v>
      </c>
      <c r="G25" s="23">
        <f t="shared" si="3"/>
        <v>0</v>
      </c>
      <c r="H25" s="24">
        <f t="shared" si="4"/>
        <v>6007.5</v>
      </c>
      <c r="I25" s="24">
        <v>4</v>
      </c>
      <c r="J25" s="24">
        <f t="shared" si="5"/>
        <v>0</v>
      </c>
      <c r="K25" s="23">
        <f t="shared" si="0"/>
        <v>0</v>
      </c>
      <c r="L25" s="10">
        <f t="shared" si="6"/>
        <v>0</v>
      </c>
    </row>
    <row r="26" spans="1:12" s="1" customFormat="1" ht="15.45" customHeight="1">
      <c r="A26" s="16" t="s">
        <v>185</v>
      </c>
      <c r="B26" s="17">
        <v>4067</v>
      </c>
      <c r="C26" s="77">
        <f t="shared" si="1"/>
        <v>1016.75</v>
      </c>
      <c r="D26" s="10">
        <v>1.25</v>
      </c>
      <c r="E26" s="43">
        <f t="shared" si="2"/>
        <v>5083.75</v>
      </c>
      <c r="F26" s="10">
        <v>1.25</v>
      </c>
      <c r="G26" s="23">
        <f t="shared" si="3"/>
        <v>5083.75</v>
      </c>
      <c r="H26" s="24">
        <f t="shared" si="4"/>
        <v>0</v>
      </c>
      <c r="I26" s="24">
        <v>4</v>
      </c>
      <c r="J26" s="24">
        <f t="shared" si="5"/>
        <v>1</v>
      </c>
      <c r="K26" s="23">
        <f t="shared" si="0"/>
        <v>2.4086075210050204</v>
      </c>
      <c r="L26" s="10">
        <f t="shared" si="6"/>
        <v>2448.9516969818546</v>
      </c>
    </row>
    <row r="27" spans="1:12" s="1" customFormat="1" ht="15.45" customHeight="1">
      <c r="A27" s="16" t="s">
        <v>165</v>
      </c>
      <c r="B27" s="17">
        <v>2394</v>
      </c>
      <c r="C27" s="77">
        <f t="shared" si="1"/>
        <v>598.5</v>
      </c>
      <c r="D27" s="10">
        <v>1.25</v>
      </c>
      <c r="E27" s="43">
        <f t="shared" si="2"/>
        <v>2992.5</v>
      </c>
      <c r="F27" s="10">
        <v>1.25</v>
      </c>
      <c r="G27" s="23">
        <f t="shared" si="3"/>
        <v>2992.5</v>
      </c>
      <c r="H27" s="24">
        <f t="shared" si="4"/>
        <v>0</v>
      </c>
      <c r="I27" s="24">
        <v>4</v>
      </c>
      <c r="J27" s="24">
        <f t="shared" si="5"/>
        <v>1</v>
      </c>
      <c r="K27" s="23">
        <f t="shared" si="0"/>
        <v>2.4086075210050204</v>
      </c>
      <c r="L27" s="10">
        <f t="shared" si="6"/>
        <v>1441.5516013215047</v>
      </c>
    </row>
    <row r="28" spans="1:12" s="1" customFormat="1" ht="15.45" customHeight="1">
      <c r="A28" s="16" t="s">
        <v>149</v>
      </c>
      <c r="B28" s="17">
        <v>3661</v>
      </c>
      <c r="C28" s="77">
        <f t="shared" si="1"/>
        <v>915.25</v>
      </c>
      <c r="D28" s="10">
        <v>1.25</v>
      </c>
      <c r="E28" s="43">
        <f t="shared" si="2"/>
        <v>4576.25</v>
      </c>
      <c r="F28" s="10">
        <v>0</v>
      </c>
      <c r="G28" s="23">
        <f t="shared" si="3"/>
        <v>0</v>
      </c>
      <c r="H28" s="24">
        <f t="shared" si="4"/>
        <v>4576.25</v>
      </c>
      <c r="I28" s="24">
        <v>4</v>
      </c>
      <c r="J28" s="24">
        <f t="shared" si="5"/>
        <v>0</v>
      </c>
      <c r="K28" s="23">
        <f t="shared" si="0"/>
        <v>0</v>
      </c>
      <c r="L28" s="10">
        <f t="shared" si="6"/>
        <v>0</v>
      </c>
    </row>
    <row r="29" spans="1:12" s="1" customFormat="1" ht="15.45" customHeight="1">
      <c r="A29" s="16" t="s">
        <v>178</v>
      </c>
      <c r="B29" s="17">
        <v>4858</v>
      </c>
      <c r="C29" s="77">
        <f t="shared" si="1"/>
        <v>1214.5</v>
      </c>
      <c r="D29" s="10">
        <v>1.25</v>
      </c>
      <c r="E29" s="43">
        <f t="shared" si="2"/>
        <v>6072.5</v>
      </c>
      <c r="F29" s="10">
        <v>1.25</v>
      </c>
      <c r="G29" s="23">
        <f t="shared" si="3"/>
        <v>6072.5</v>
      </c>
      <c r="H29" s="24">
        <f t="shared" si="4"/>
        <v>0</v>
      </c>
      <c r="I29" s="24">
        <v>4</v>
      </c>
      <c r="J29" s="24">
        <f t="shared" si="5"/>
        <v>1</v>
      </c>
      <c r="K29" s="23">
        <f t="shared" si="0"/>
        <v>2.4086075210050204</v>
      </c>
      <c r="L29" s="10">
        <f t="shared" si="6"/>
        <v>2925.2538342605972</v>
      </c>
    </row>
    <row r="30" spans="1:12" s="1" customFormat="1" ht="15.45" customHeight="1">
      <c r="A30" s="16" t="s">
        <v>51</v>
      </c>
      <c r="B30" s="17">
        <v>5842</v>
      </c>
      <c r="C30" s="77">
        <f t="shared" si="1"/>
        <v>1460.5</v>
      </c>
      <c r="D30" s="10">
        <v>1.25</v>
      </c>
      <c r="E30" s="43">
        <f t="shared" si="2"/>
        <v>7302.5</v>
      </c>
      <c r="F30" s="10">
        <v>1.25</v>
      </c>
      <c r="G30" s="23">
        <f t="shared" si="3"/>
        <v>7302.5</v>
      </c>
      <c r="H30" s="24">
        <f t="shared" si="4"/>
        <v>0</v>
      </c>
      <c r="I30" s="24">
        <v>4</v>
      </c>
      <c r="J30" s="24">
        <f t="shared" si="5"/>
        <v>1</v>
      </c>
      <c r="K30" s="23">
        <f t="shared" si="0"/>
        <v>2.4086075210050204</v>
      </c>
      <c r="L30" s="10">
        <f t="shared" si="6"/>
        <v>3517.7712844278321</v>
      </c>
    </row>
    <row r="31" spans="1:12" s="1" customFormat="1" ht="15.45" customHeight="1">
      <c r="A31" s="16" t="s">
        <v>269</v>
      </c>
      <c r="B31" s="17">
        <v>4103</v>
      </c>
      <c r="C31" s="77">
        <f t="shared" si="1"/>
        <v>1025.75</v>
      </c>
      <c r="D31" s="10">
        <v>1.25</v>
      </c>
      <c r="E31" s="43">
        <f t="shared" si="2"/>
        <v>5128.75</v>
      </c>
      <c r="F31" s="10">
        <v>0</v>
      </c>
      <c r="G31" s="23">
        <f t="shared" si="3"/>
        <v>0</v>
      </c>
      <c r="H31" s="24">
        <f t="shared" si="4"/>
        <v>5128.75</v>
      </c>
      <c r="I31" s="24">
        <v>4</v>
      </c>
      <c r="J31" s="24">
        <f t="shared" si="5"/>
        <v>0</v>
      </c>
      <c r="K31" s="23">
        <f t="shared" si="0"/>
        <v>0</v>
      </c>
      <c r="L31" s="10">
        <f t="shared" si="6"/>
        <v>0</v>
      </c>
    </row>
    <row r="32" spans="1:12" s="1" customFormat="1" ht="15.45" customHeight="1">
      <c r="A32" s="16" t="s">
        <v>108</v>
      </c>
      <c r="B32" s="17">
        <v>2866</v>
      </c>
      <c r="C32" s="77">
        <f t="shared" si="1"/>
        <v>716.5</v>
      </c>
      <c r="D32" s="10">
        <v>1.25</v>
      </c>
      <c r="E32" s="43">
        <f t="shared" si="2"/>
        <v>3582.5</v>
      </c>
      <c r="F32" s="10">
        <v>1.25</v>
      </c>
      <c r="G32" s="23">
        <f t="shared" si="3"/>
        <v>3582.5</v>
      </c>
      <c r="H32" s="24">
        <f t="shared" si="4"/>
        <v>0</v>
      </c>
      <c r="I32" s="24">
        <v>4</v>
      </c>
      <c r="J32" s="24">
        <f t="shared" si="5"/>
        <v>1</v>
      </c>
      <c r="K32" s="23">
        <f t="shared" si="0"/>
        <v>2.4086075210050204</v>
      </c>
      <c r="L32" s="10">
        <f t="shared" si="6"/>
        <v>1725.767288800097</v>
      </c>
    </row>
    <row r="33" spans="1:12" s="1" customFormat="1" ht="15.45" customHeight="1">
      <c r="A33" s="16" t="s">
        <v>43</v>
      </c>
      <c r="B33" s="17">
        <v>6418</v>
      </c>
      <c r="C33" s="77">
        <f t="shared" si="1"/>
        <v>1604.5</v>
      </c>
      <c r="D33" s="10">
        <v>1.25</v>
      </c>
      <c r="E33" s="43">
        <f t="shared" si="2"/>
        <v>8022.5</v>
      </c>
      <c r="F33" s="10">
        <v>1.25</v>
      </c>
      <c r="G33" s="23">
        <f t="shared" si="3"/>
        <v>8022.5</v>
      </c>
      <c r="H33" s="24">
        <f t="shared" si="4"/>
        <v>0</v>
      </c>
      <c r="I33" s="24">
        <v>4</v>
      </c>
      <c r="J33" s="24">
        <f t="shared" si="5"/>
        <v>1</v>
      </c>
      <c r="K33" s="23">
        <f t="shared" si="0"/>
        <v>2.4086075210050204</v>
      </c>
      <c r="L33" s="10">
        <f t="shared" si="6"/>
        <v>3864.6107674525551</v>
      </c>
    </row>
    <row r="34" spans="1:12" s="1" customFormat="1" ht="15.45" customHeight="1">
      <c r="A34" s="16" t="s">
        <v>194</v>
      </c>
      <c r="B34" s="17">
        <v>5109</v>
      </c>
      <c r="C34" s="77">
        <f t="shared" si="1"/>
        <v>1277.25</v>
      </c>
      <c r="D34" s="10">
        <v>1.25</v>
      </c>
      <c r="E34" s="43">
        <f t="shared" si="2"/>
        <v>6386.25</v>
      </c>
      <c r="F34" s="10">
        <v>0</v>
      </c>
      <c r="G34" s="23">
        <f t="shared" si="3"/>
        <v>0</v>
      </c>
      <c r="H34" s="24">
        <f t="shared" si="4"/>
        <v>6386.25</v>
      </c>
      <c r="I34" s="24">
        <v>4</v>
      </c>
      <c r="J34" s="24">
        <f t="shared" si="5"/>
        <v>0</v>
      </c>
      <c r="K34" s="23">
        <f t="shared" si="0"/>
        <v>0</v>
      </c>
      <c r="L34" s="10">
        <f t="shared" si="6"/>
        <v>0</v>
      </c>
    </row>
    <row r="35" spans="1:12" s="1" customFormat="1" ht="15.45" customHeight="1">
      <c r="A35" s="16" t="s">
        <v>62</v>
      </c>
      <c r="B35" s="17">
        <v>3858</v>
      </c>
      <c r="C35" s="77">
        <f t="shared" si="1"/>
        <v>964.5</v>
      </c>
      <c r="D35" s="10">
        <v>1.25</v>
      </c>
      <c r="E35" s="43">
        <f t="shared" si="2"/>
        <v>4822.5</v>
      </c>
      <c r="F35" s="10">
        <v>1.25</v>
      </c>
      <c r="G35" s="23">
        <f t="shared" si="3"/>
        <v>4822.5</v>
      </c>
      <c r="H35" s="24">
        <f t="shared" si="4"/>
        <v>0</v>
      </c>
      <c r="I35" s="24">
        <v>4</v>
      </c>
      <c r="J35" s="24">
        <f t="shared" si="5"/>
        <v>1</v>
      </c>
      <c r="K35" s="23">
        <f t="shared" si="0"/>
        <v>2.4086075210050204</v>
      </c>
      <c r="L35" s="10">
        <f t="shared" si="6"/>
        <v>2323.1019540093421</v>
      </c>
    </row>
    <row r="36" spans="1:12" s="1" customFormat="1" ht="15.45" customHeight="1">
      <c r="A36" s="16" t="s">
        <v>47</v>
      </c>
      <c r="B36" s="17">
        <v>4028</v>
      </c>
      <c r="C36" s="77">
        <f t="shared" si="1"/>
        <v>1007</v>
      </c>
      <c r="D36" s="10">
        <v>1.25</v>
      </c>
      <c r="E36" s="43">
        <f t="shared" si="2"/>
        <v>5035</v>
      </c>
      <c r="F36" s="10">
        <v>1.25</v>
      </c>
      <c r="G36" s="23">
        <f t="shared" si="3"/>
        <v>5035</v>
      </c>
      <c r="H36" s="24">
        <f t="shared" si="4"/>
        <v>0</v>
      </c>
      <c r="I36" s="24">
        <v>4</v>
      </c>
      <c r="J36" s="24">
        <f t="shared" si="5"/>
        <v>1</v>
      </c>
      <c r="K36" s="23">
        <f t="shared" si="0"/>
        <v>2.4086075210050204</v>
      </c>
      <c r="L36" s="10">
        <f t="shared" si="6"/>
        <v>2425.4677736520557</v>
      </c>
    </row>
    <row r="37" spans="1:12" s="1" customFormat="1" ht="15.45" customHeight="1">
      <c r="A37" s="16" t="s">
        <v>199</v>
      </c>
      <c r="B37" s="17">
        <v>3630</v>
      </c>
      <c r="C37" s="77">
        <f t="shared" si="1"/>
        <v>907.5</v>
      </c>
      <c r="D37" s="10">
        <v>1.25</v>
      </c>
      <c r="E37" s="43">
        <f t="shared" si="2"/>
        <v>4537.5</v>
      </c>
      <c r="F37" s="10">
        <v>1.25</v>
      </c>
      <c r="G37" s="23">
        <f t="shared" si="3"/>
        <v>4537.5</v>
      </c>
      <c r="H37" s="24">
        <f t="shared" si="4"/>
        <v>0</v>
      </c>
      <c r="I37" s="24">
        <v>4</v>
      </c>
      <c r="J37" s="24">
        <f t="shared" si="5"/>
        <v>1</v>
      </c>
      <c r="K37" s="23">
        <f t="shared" si="0"/>
        <v>2.4086075210050204</v>
      </c>
      <c r="L37" s="10">
        <f t="shared" si="6"/>
        <v>2185.8113253120559</v>
      </c>
    </row>
    <row r="38" spans="1:12" s="1" customFormat="1" ht="15.45" customHeight="1">
      <c r="A38" s="16" t="s">
        <v>17</v>
      </c>
      <c r="B38" s="17">
        <v>6575</v>
      </c>
      <c r="C38" s="77">
        <f t="shared" si="1"/>
        <v>1643.75</v>
      </c>
      <c r="D38" s="10">
        <v>1.25</v>
      </c>
      <c r="E38" s="43">
        <f t="shared" si="2"/>
        <v>8218.75</v>
      </c>
      <c r="F38" s="10">
        <v>1.25</v>
      </c>
      <c r="G38" s="23">
        <f t="shared" si="3"/>
        <v>8218.75</v>
      </c>
      <c r="H38" s="24">
        <f t="shared" si="4"/>
        <v>0</v>
      </c>
      <c r="I38" s="24">
        <v>4</v>
      </c>
      <c r="J38" s="24">
        <f t="shared" si="5"/>
        <v>1</v>
      </c>
      <c r="K38" s="23">
        <f t="shared" si="0"/>
        <v>2.4086075210050204</v>
      </c>
      <c r="L38" s="10">
        <f t="shared" si="6"/>
        <v>3959.1486126520022</v>
      </c>
    </row>
    <row r="39" spans="1:12" s="1" customFormat="1" ht="15.45" customHeight="1">
      <c r="A39" s="16" t="s">
        <v>270</v>
      </c>
      <c r="B39" s="17">
        <v>3648</v>
      </c>
      <c r="C39" s="77">
        <f t="shared" si="1"/>
        <v>912</v>
      </c>
      <c r="D39" s="10">
        <v>1.25</v>
      </c>
      <c r="E39" s="43">
        <f t="shared" si="2"/>
        <v>4560</v>
      </c>
      <c r="F39" s="10">
        <v>0</v>
      </c>
      <c r="G39" s="23">
        <f t="shared" si="3"/>
        <v>0</v>
      </c>
      <c r="H39" s="24">
        <f t="shared" si="4"/>
        <v>4560</v>
      </c>
      <c r="I39" s="24">
        <v>4</v>
      </c>
      <c r="J39" s="24">
        <f t="shared" si="5"/>
        <v>0</v>
      </c>
      <c r="K39" s="23">
        <f t="shared" si="0"/>
        <v>0</v>
      </c>
      <c r="L39" s="10">
        <f t="shared" si="6"/>
        <v>0</v>
      </c>
    </row>
    <row r="40" spans="1:12" s="1" customFormat="1" ht="15.45" customHeight="1">
      <c r="A40" s="16" t="s">
        <v>204</v>
      </c>
      <c r="B40" s="17">
        <v>4450</v>
      </c>
      <c r="C40" s="77">
        <f t="shared" si="1"/>
        <v>1112.5</v>
      </c>
      <c r="D40" s="10">
        <v>1.25</v>
      </c>
      <c r="E40" s="43">
        <f t="shared" si="2"/>
        <v>5562.5</v>
      </c>
      <c r="F40" s="10">
        <v>1.25</v>
      </c>
      <c r="G40" s="23">
        <f t="shared" si="3"/>
        <v>5562.5</v>
      </c>
      <c r="H40" s="24">
        <f t="shared" si="4"/>
        <v>0</v>
      </c>
      <c r="I40" s="24">
        <v>4</v>
      </c>
      <c r="J40" s="24">
        <f t="shared" si="5"/>
        <v>1</v>
      </c>
      <c r="K40" s="23">
        <f t="shared" si="0"/>
        <v>2.4086075210050204</v>
      </c>
      <c r="L40" s="10">
        <f t="shared" si="6"/>
        <v>2679.5758671180852</v>
      </c>
    </row>
    <row r="41" spans="1:12" s="1" customFormat="1" ht="15.45" customHeight="1">
      <c r="A41" s="16" t="s">
        <v>203</v>
      </c>
      <c r="B41" s="17">
        <v>3647</v>
      </c>
      <c r="C41" s="77">
        <f t="shared" si="1"/>
        <v>911.75</v>
      </c>
      <c r="D41" s="10">
        <v>1.25</v>
      </c>
      <c r="E41" s="43">
        <f t="shared" si="2"/>
        <v>4558.75</v>
      </c>
      <c r="F41" s="10">
        <v>0</v>
      </c>
      <c r="G41" s="23">
        <f t="shared" si="3"/>
        <v>0</v>
      </c>
      <c r="H41" s="24">
        <f t="shared" si="4"/>
        <v>4558.75</v>
      </c>
      <c r="I41" s="24">
        <v>4</v>
      </c>
      <c r="J41" s="24">
        <f t="shared" si="5"/>
        <v>0</v>
      </c>
      <c r="K41" s="23">
        <f t="shared" si="0"/>
        <v>0</v>
      </c>
      <c r="L41" s="10">
        <f t="shared" si="6"/>
        <v>0</v>
      </c>
    </row>
    <row r="42" spans="1:12" s="1" customFormat="1" ht="15.45" customHeight="1">
      <c r="A42" s="16" t="s">
        <v>93</v>
      </c>
      <c r="B42" s="17">
        <v>5810</v>
      </c>
      <c r="C42" s="77">
        <f t="shared" si="1"/>
        <v>1452.5</v>
      </c>
      <c r="D42" s="10">
        <v>1.25</v>
      </c>
      <c r="E42" s="43">
        <f t="shared" si="2"/>
        <v>7262.5</v>
      </c>
      <c r="F42" s="10">
        <v>1.25</v>
      </c>
      <c r="G42" s="23">
        <f t="shared" si="3"/>
        <v>7262.5</v>
      </c>
      <c r="H42" s="24">
        <f t="shared" si="4"/>
        <v>0</v>
      </c>
      <c r="I42" s="24">
        <v>4</v>
      </c>
      <c r="J42" s="24">
        <f t="shared" si="5"/>
        <v>1</v>
      </c>
      <c r="K42" s="23">
        <f t="shared" si="0"/>
        <v>2.4086075210050204</v>
      </c>
      <c r="L42" s="10">
        <f t="shared" si="6"/>
        <v>3498.502424259792</v>
      </c>
    </row>
    <row r="43" spans="1:12" s="1" customFormat="1" ht="15.45" customHeight="1">
      <c r="A43" s="16" t="s">
        <v>277</v>
      </c>
      <c r="B43" s="17">
        <v>2416</v>
      </c>
      <c r="C43" s="77">
        <f t="shared" si="1"/>
        <v>604</v>
      </c>
      <c r="D43" s="10">
        <v>1.25</v>
      </c>
      <c r="E43" s="43">
        <f t="shared" si="2"/>
        <v>3020</v>
      </c>
      <c r="F43" s="10">
        <v>0</v>
      </c>
      <c r="G43" s="23">
        <f t="shared" si="3"/>
        <v>0</v>
      </c>
      <c r="H43" s="24">
        <f t="shared" si="4"/>
        <v>3020</v>
      </c>
      <c r="I43" s="24">
        <v>4</v>
      </c>
      <c r="J43" s="24">
        <f t="shared" si="5"/>
        <v>0</v>
      </c>
      <c r="K43" s="23">
        <f t="shared" si="0"/>
        <v>0</v>
      </c>
      <c r="L43" s="10">
        <f t="shared" si="6"/>
        <v>0</v>
      </c>
    </row>
    <row r="44" spans="1:12" s="1" customFormat="1" ht="15.45" customHeight="1">
      <c r="A44" s="16" t="s">
        <v>261</v>
      </c>
      <c r="B44" s="17">
        <v>583</v>
      </c>
      <c r="C44" s="77">
        <f t="shared" si="1"/>
        <v>145.75</v>
      </c>
      <c r="D44" s="10">
        <v>1.25</v>
      </c>
      <c r="E44" s="43">
        <f t="shared" si="2"/>
        <v>728.75</v>
      </c>
      <c r="F44" s="10">
        <v>0</v>
      </c>
      <c r="G44" s="23">
        <f t="shared" si="3"/>
        <v>0</v>
      </c>
      <c r="H44" s="24">
        <f t="shared" si="4"/>
        <v>728.75</v>
      </c>
      <c r="I44" s="24">
        <v>4</v>
      </c>
      <c r="J44" s="24">
        <f t="shared" si="5"/>
        <v>0</v>
      </c>
      <c r="K44" s="23">
        <f t="shared" si="0"/>
        <v>0</v>
      </c>
      <c r="L44" s="10">
        <f t="shared" si="6"/>
        <v>0</v>
      </c>
    </row>
    <row r="45" spans="1:12" s="1" customFormat="1" ht="15.45" customHeight="1">
      <c r="A45" s="16" t="s">
        <v>268</v>
      </c>
      <c r="B45" s="17">
        <v>3847</v>
      </c>
      <c r="C45" s="77">
        <f t="shared" si="1"/>
        <v>961.75</v>
      </c>
      <c r="D45" s="10">
        <v>1.25</v>
      </c>
      <c r="E45" s="43">
        <f t="shared" si="2"/>
        <v>4808.75</v>
      </c>
      <c r="F45" s="10">
        <v>0</v>
      </c>
      <c r="G45" s="23">
        <f t="shared" si="3"/>
        <v>0</v>
      </c>
      <c r="H45" s="24">
        <f t="shared" si="4"/>
        <v>4808.75</v>
      </c>
      <c r="I45" s="24">
        <v>4</v>
      </c>
      <c r="J45" s="24">
        <f t="shared" si="5"/>
        <v>0</v>
      </c>
      <c r="K45" s="23">
        <f t="shared" si="0"/>
        <v>0</v>
      </c>
      <c r="L45" s="10">
        <f t="shared" si="6"/>
        <v>0</v>
      </c>
    </row>
    <row r="46" spans="1:12" s="1" customFormat="1" ht="15.45" customHeight="1">
      <c r="A46" s="16" t="s">
        <v>267</v>
      </c>
      <c r="B46" s="17">
        <v>4241</v>
      </c>
      <c r="C46" s="77">
        <f t="shared" si="1"/>
        <v>1060.25</v>
      </c>
      <c r="D46" s="10">
        <v>1.25</v>
      </c>
      <c r="E46" s="43">
        <f t="shared" si="2"/>
        <v>5301.25</v>
      </c>
      <c r="F46" s="10">
        <v>1.25</v>
      </c>
      <c r="G46" s="23">
        <f t="shared" si="3"/>
        <v>5301.25</v>
      </c>
      <c r="H46" s="24">
        <f t="shared" si="4"/>
        <v>0</v>
      </c>
      <c r="I46" s="24">
        <v>4</v>
      </c>
      <c r="J46" s="24">
        <f t="shared" si="5"/>
        <v>1</v>
      </c>
      <c r="K46" s="23">
        <f t="shared" si="0"/>
        <v>2.4086075210050204</v>
      </c>
      <c r="L46" s="10">
        <f t="shared" si="6"/>
        <v>2553.7261241455731</v>
      </c>
    </row>
    <row r="47" spans="1:12" s="1" customFormat="1" ht="15.45" customHeight="1">
      <c r="A47" s="16" t="s">
        <v>170</v>
      </c>
      <c r="B47" s="17">
        <v>3661</v>
      </c>
      <c r="C47" s="77">
        <f t="shared" si="1"/>
        <v>915.25</v>
      </c>
      <c r="D47" s="10">
        <v>1.25</v>
      </c>
      <c r="E47" s="43">
        <f t="shared" si="2"/>
        <v>4576.25</v>
      </c>
      <c r="F47" s="10">
        <v>1.25</v>
      </c>
      <c r="G47" s="23">
        <f t="shared" si="3"/>
        <v>4576.25</v>
      </c>
      <c r="H47" s="24">
        <f t="shared" si="4"/>
        <v>0</v>
      </c>
      <c r="I47" s="24">
        <v>4</v>
      </c>
      <c r="J47" s="24">
        <f t="shared" si="5"/>
        <v>1</v>
      </c>
      <c r="K47" s="23">
        <f t="shared" si="0"/>
        <v>2.4086075210050204</v>
      </c>
      <c r="L47" s="10">
        <f t="shared" si="6"/>
        <v>2204.4780335998448</v>
      </c>
    </row>
    <row r="48" spans="1:12" s="1" customFormat="1" ht="15.45" customHeight="1">
      <c r="A48" s="16" t="s">
        <v>205</v>
      </c>
      <c r="B48" s="17">
        <v>2178</v>
      </c>
      <c r="C48" s="77">
        <f t="shared" si="1"/>
        <v>544.5</v>
      </c>
      <c r="D48" s="10">
        <v>1.25</v>
      </c>
      <c r="E48" s="43">
        <f t="shared" si="2"/>
        <v>2722.5</v>
      </c>
      <c r="F48" s="10">
        <v>0</v>
      </c>
      <c r="G48" s="23">
        <f t="shared" si="3"/>
        <v>0</v>
      </c>
      <c r="H48" s="24">
        <f t="shared" si="4"/>
        <v>2722.5</v>
      </c>
      <c r="I48" s="24">
        <v>4</v>
      </c>
      <c r="J48" s="24">
        <f t="shared" si="5"/>
        <v>0</v>
      </c>
      <c r="K48" s="23">
        <f t="shared" si="0"/>
        <v>0</v>
      </c>
      <c r="L48" s="10">
        <f t="shared" si="6"/>
        <v>0</v>
      </c>
    </row>
    <row r="49" spans="1:12" s="1" customFormat="1" ht="15.45" customHeight="1">
      <c r="A49" s="16" t="s">
        <v>76</v>
      </c>
      <c r="B49" s="17">
        <v>6260</v>
      </c>
      <c r="C49" s="77">
        <f t="shared" si="1"/>
        <v>1565</v>
      </c>
      <c r="D49" s="10">
        <v>1.25</v>
      </c>
      <c r="E49" s="43">
        <f t="shared" si="2"/>
        <v>7825</v>
      </c>
      <c r="F49" s="10">
        <v>1.25</v>
      </c>
      <c r="G49" s="23">
        <f t="shared" si="3"/>
        <v>7825</v>
      </c>
      <c r="H49" s="24">
        <f t="shared" si="4"/>
        <v>0</v>
      </c>
      <c r="I49" s="24">
        <v>4</v>
      </c>
      <c r="J49" s="24">
        <f t="shared" si="5"/>
        <v>1</v>
      </c>
      <c r="K49" s="23">
        <f t="shared" si="0"/>
        <v>2.4086075210050204</v>
      </c>
      <c r="L49" s="10">
        <f t="shared" si="6"/>
        <v>3769.4707703728568</v>
      </c>
    </row>
    <row r="50" spans="1:12" s="1" customFormat="1" ht="15.45" customHeight="1">
      <c r="A50" s="16" t="s">
        <v>208</v>
      </c>
      <c r="B50" s="17">
        <v>1984</v>
      </c>
      <c r="C50" s="77">
        <f t="shared" si="1"/>
        <v>496</v>
      </c>
      <c r="D50" s="10">
        <v>1.25</v>
      </c>
      <c r="E50" s="43">
        <f t="shared" si="2"/>
        <v>2480</v>
      </c>
      <c r="F50" s="10">
        <v>1.25</v>
      </c>
      <c r="G50" s="23">
        <f t="shared" si="3"/>
        <v>2480</v>
      </c>
      <c r="H50" s="24">
        <f t="shared" si="4"/>
        <v>0</v>
      </c>
      <c r="I50" s="24">
        <v>4</v>
      </c>
      <c r="J50" s="24">
        <f t="shared" si="5"/>
        <v>1</v>
      </c>
      <c r="K50" s="23">
        <f t="shared" si="0"/>
        <v>2.4086075210050204</v>
      </c>
      <c r="L50" s="10">
        <f t="shared" si="6"/>
        <v>1194.6693304184901</v>
      </c>
    </row>
    <row r="51" spans="1:12" s="1" customFormat="1" ht="15.45" customHeight="1">
      <c r="A51" s="16" t="s">
        <v>248</v>
      </c>
      <c r="B51" s="17">
        <v>1144</v>
      </c>
      <c r="C51" s="77">
        <f t="shared" si="1"/>
        <v>286</v>
      </c>
      <c r="D51" s="10">
        <v>1.25</v>
      </c>
      <c r="E51" s="43">
        <f t="shared" si="2"/>
        <v>1430</v>
      </c>
      <c r="F51" s="10">
        <v>1.25</v>
      </c>
      <c r="G51" s="23">
        <f t="shared" si="3"/>
        <v>1430</v>
      </c>
      <c r="H51" s="24">
        <f t="shared" si="4"/>
        <v>0</v>
      </c>
      <c r="I51" s="24">
        <v>4</v>
      </c>
      <c r="J51" s="24">
        <f t="shared" si="5"/>
        <v>1</v>
      </c>
      <c r="K51" s="23">
        <f t="shared" si="0"/>
        <v>2.4086075210050204</v>
      </c>
      <c r="L51" s="10">
        <f t="shared" si="6"/>
        <v>688.86175100743583</v>
      </c>
    </row>
    <row r="52" spans="1:12" s="1" customFormat="1" ht="15.45" customHeight="1">
      <c r="A52" s="16" t="s">
        <v>106</v>
      </c>
      <c r="B52" s="17">
        <v>3061</v>
      </c>
      <c r="C52" s="77">
        <f t="shared" si="1"/>
        <v>765.25</v>
      </c>
      <c r="D52" s="10">
        <v>1.25</v>
      </c>
      <c r="E52" s="43">
        <f t="shared" si="2"/>
        <v>3826.25</v>
      </c>
      <c r="F52" s="10">
        <v>0</v>
      </c>
      <c r="G52" s="23">
        <f t="shared" si="3"/>
        <v>0</v>
      </c>
      <c r="H52" s="24">
        <f t="shared" si="4"/>
        <v>3826.25</v>
      </c>
      <c r="I52" s="24">
        <v>4</v>
      </c>
      <c r="J52" s="24">
        <f t="shared" si="5"/>
        <v>0</v>
      </c>
      <c r="K52" s="23">
        <f t="shared" si="0"/>
        <v>0</v>
      </c>
      <c r="L52" s="10">
        <f t="shared" si="6"/>
        <v>0</v>
      </c>
    </row>
    <row r="53" spans="1:12" s="1" customFormat="1" ht="15.45" customHeight="1">
      <c r="A53" s="16" t="s">
        <v>211</v>
      </c>
      <c r="B53" s="17">
        <v>3276</v>
      </c>
      <c r="C53" s="77">
        <f t="shared" si="1"/>
        <v>819</v>
      </c>
      <c r="D53" s="10">
        <v>1.25</v>
      </c>
      <c r="E53" s="43">
        <f t="shared" si="2"/>
        <v>4095</v>
      </c>
      <c r="F53" s="10">
        <v>1.25</v>
      </c>
      <c r="G53" s="23">
        <f t="shared" si="3"/>
        <v>4095</v>
      </c>
      <c r="H53" s="24">
        <f t="shared" si="4"/>
        <v>0</v>
      </c>
      <c r="I53" s="24">
        <v>4</v>
      </c>
      <c r="J53" s="24">
        <f t="shared" si="5"/>
        <v>1</v>
      </c>
      <c r="K53" s="23">
        <f t="shared" si="0"/>
        <v>2.4086075210050204</v>
      </c>
      <c r="L53" s="10">
        <f t="shared" si="6"/>
        <v>1972.6495597031117</v>
      </c>
    </row>
    <row r="54" spans="1:12" s="1" customFormat="1" ht="15.45" customHeight="1">
      <c r="A54" s="16" t="s">
        <v>55</v>
      </c>
      <c r="B54" s="17">
        <v>4166</v>
      </c>
      <c r="C54" s="77">
        <f t="shared" si="1"/>
        <v>1041.5</v>
      </c>
      <c r="D54" s="10">
        <v>1.25</v>
      </c>
      <c r="E54" s="43">
        <f t="shared" si="2"/>
        <v>5207.5</v>
      </c>
      <c r="F54" s="10">
        <v>1.25</v>
      </c>
      <c r="G54" s="23">
        <f t="shared" si="3"/>
        <v>5207.5</v>
      </c>
      <c r="H54" s="24">
        <f t="shared" si="4"/>
        <v>0</v>
      </c>
      <c r="I54" s="24">
        <v>4</v>
      </c>
      <c r="J54" s="24">
        <f t="shared" si="5"/>
        <v>1</v>
      </c>
      <c r="K54" s="23">
        <f t="shared" si="0"/>
        <v>2.4086075210050204</v>
      </c>
      <c r="L54" s="10">
        <f t="shared" si="6"/>
        <v>2508.5647331267287</v>
      </c>
    </row>
    <row r="55" spans="1:12" s="1" customFormat="1" ht="15.45" customHeight="1">
      <c r="A55" s="16" t="s">
        <v>303</v>
      </c>
      <c r="B55" s="17">
        <v>4669</v>
      </c>
      <c r="C55" s="77">
        <f t="shared" si="1"/>
        <v>1167.25</v>
      </c>
      <c r="D55" s="10">
        <v>1.25</v>
      </c>
      <c r="E55" s="43">
        <f t="shared" si="2"/>
        <v>5836.25</v>
      </c>
      <c r="F55" s="10">
        <v>1.25</v>
      </c>
      <c r="G55" s="23">
        <f t="shared" si="3"/>
        <v>5836.25</v>
      </c>
      <c r="H55" s="24">
        <f t="shared" si="4"/>
        <v>0</v>
      </c>
      <c r="I55" s="24">
        <v>4</v>
      </c>
      <c r="J55" s="24">
        <f t="shared" si="5"/>
        <v>1</v>
      </c>
      <c r="K55" s="23">
        <f t="shared" si="0"/>
        <v>2.4086075210050204</v>
      </c>
      <c r="L55" s="10">
        <f t="shared" si="6"/>
        <v>2811.4471288931099</v>
      </c>
    </row>
    <row r="56" spans="1:12" s="1" customFormat="1" ht="15.45" customHeight="1">
      <c r="A56" s="16" t="s">
        <v>90</v>
      </c>
      <c r="B56" s="17">
        <v>3253</v>
      </c>
      <c r="C56" s="77">
        <f t="shared" si="1"/>
        <v>813.25</v>
      </c>
      <c r="D56" s="10">
        <v>1.25</v>
      </c>
      <c r="E56" s="43">
        <f t="shared" si="2"/>
        <v>4066.25</v>
      </c>
      <c r="F56" s="10">
        <v>1.25</v>
      </c>
      <c r="G56" s="23">
        <f t="shared" si="3"/>
        <v>4066.25</v>
      </c>
      <c r="H56" s="24">
        <f t="shared" si="4"/>
        <v>0</v>
      </c>
      <c r="I56" s="24">
        <v>4</v>
      </c>
      <c r="J56" s="24">
        <f t="shared" si="5"/>
        <v>1</v>
      </c>
      <c r="K56" s="23">
        <f t="shared" si="0"/>
        <v>2.4086075210050204</v>
      </c>
      <c r="L56" s="10">
        <f t="shared" si="6"/>
        <v>1958.8000664573328</v>
      </c>
    </row>
    <row r="57" spans="1:12" s="1" customFormat="1" ht="15.45" customHeight="1">
      <c r="A57" s="16" t="s">
        <v>110</v>
      </c>
      <c r="B57" s="17">
        <v>3203</v>
      </c>
      <c r="C57" s="77">
        <f t="shared" si="1"/>
        <v>800.75</v>
      </c>
      <c r="D57" s="10">
        <v>1.25</v>
      </c>
      <c r="E57" s="43">
        <f t="shared" si="2"/>
        <v>4003.75</v>
      </c>
      <c r="F57" s="10">
        <v>1.25</v>
      </c>
      <c r="G57" s="23">
        <f t="shared" si="3"/>
        <v>4003.75</v>
      </c>
      <c r="H57" s="24">
        <f t="shared" si="4"/>
        <v>0</v>
      </c>
      <c r="I57" s="24">
        <v>4</v>
      </c>
      <c r="J57" s="24">
        <f t="shared" si="5"/>
        <v>1</v>
      </c>
      <c r="K57" s="23">
        <f t="shared" si="0"/>
        <v>2.4086075210050204</v>
      </c>
      <c r="L57" s="10">
        <f t="shared" si="6"/>
        <v>1928.6924724447701</v>
      </c>
    </row>
    <row r="58" spans="1:12" s="1" customFormat="1" ht="15.45" customHeight="1">
      <c r="A58" s="16" t="s">
        <v>99</v>
      </c>
      <c r="B58" s="17">
        <v>3154</v>
      </c>
      <c r="C58" s="77">
        <f t="shared" si="1"/>
        <v>788.5</v>
      </c>
      <c r="D58" s="10">
        <v>1.25</v>
      </c>
      <c r="E58" s="43">
        <f t="shared" si="2"/>
        <v>3942.5</v>
      </c>
      <c r="F58" s="10">
        <v>1.25</v>
      </c>
      <c r="G58" s="23">
        <f t="shared" si="3"/>
        <v>3942.5</v>
      </c>
      <c r="H58" s="24">
        <f t="shared" si="4"/>
        <v>0</v>
      </c>
      <c r="I58" s="24">
        <v>4</v>
      </c>
      <c r="J58" s="24">
        <f t="shared" si="5"/>
        <v>1</v>
      </c>
      <c r="K58" s="23">
        <f t="shared" si="0"/>
        <v>2.4086075210050204</v>
      </c>
      <c r="L58" s="10">
        <f t="shared" si="6"/>
        <v>1899.1870303124585</v>
      </c>
    </row>
    <row r="59" spans="1:12" s="1" customFormat="1" ht="15.45" customHeight="1">
      <c r="A59" s="16" t="s">
        <v>154</v>
      </c>
      <c r="B59" s="17">
        <v>2970</v>
      </c>
      <c r="C59" s="77">
        <f t="shared" si="1"/>
        <v>742.5</v>
      </c>
      <c r="D59" s="10">
        <v>1.25</v>
      </c>
      <c r="E59" s="43">
        <f t="shared" si="2"/>
        <v>3712.5</v>
      </c>
      <c r="F59" s="10">
        <v>0</v>
      </c>
      <c r="G59" s="23">
        <f t="shared" si="3"/>
        <v>0</v>
      </c>
      <c r="H59" s="24">
        <f t="shared" si="4"/>
        <v>3712.5</v>
      </c>
      <c r="I59" s="24">
        <v>4</v>
      </c>
      <c r="J59" s="24">
        <f t="shared" si="5"/>
        <v>0</v>
      </c>
      <c r="K59" s="23">
        <f t="shared" si="0"/>
        <v>0</v>
      </c>
      <c r="L59" s="10">
        <f t="shared" si="6"/>
        <v>0</v>
      </c>
    </row>
    <row r="60" spans="1:12" s="1" customFormat="1" ht="15.45" customHeight="1">
      <c r="A60" s="16" t="s">
        <v>184</v>
      </c>
      <c r="B60" s="17">
        <v>6549</v>
      </c>
      <c r="C60" s="77">
        <f t="shared" si="1"/>
        <v>1637.25</v>
      </c>
      <c r="D60" s="10">
        <v>1.25</v>
      </c>
      <c r="E60" s="43">
        <f t="shared" si="2"/>
        <v>8186.25</v>
      </c>
      <c r="F60" s="10">
        <v>1.25</v>
      </c>
      <c r="G60" s="23">
        <f t="shared" si="3"/>
        <v>8186.25</v>
      </c>
      <c r="H60" s="24">
        <f t="shared" si="4"/>
        <v>0</v>
      </c>
      <c r="I60" s="24">
        <v>4</v>
      </c>
      <c r="J60" s="24">
        <f t="shared" si="5"/>
        <v>1</v>
      </c>
      <c r="K60" s="23">
        <f t="shared" si="0"/>
        <v>2.4086075210050204</v>
      </c>
      <c r="L60" s="10">
        <f t="shared" si="6"/>
        <v>3943.4926637654698</v>
      </c>
    </row>
    <row r="61" spans="1:12" s="1" customFormat="1" ht="15.45" customHeight="1">
      <c r="A61" s="16" t="s">
        <v>116</v>
      </c>
      <c r="B61" s="17">
        <v>2914</v>
      </c>
      <c r="C61" s="77">
        <f t="shared" si="1"/>
        <v>728.5</v>
      </c>
      <c r="D61" s="10">
        <v>1.25</v>
      </c>
      <c r="E61" s="43">
        <f t="shared" si="2"/>
        <v>3642.5</v>
      </c>
      <c r="F61" s="10">
        <v>1.25</v>
      </c>
      <c r="G61" s="23">
        <f t="shared" si="3"/>
        <v>3642.5</v>
      </c>
      <c r="H61" s="24">
        <f t="shared" si="4"/>
        <v>0</v>
      </c>
      <c r="I61" s="24">
        <v>4</v>
      </c>
      <c r="J61" s="24">
        <f t="shared" si="5"/>
        <v>1</v>
      </c>
      <c r="K61" s="23">
        <f t="shared" si="0"/>
        <v>2.4086075210050204</v>
      </c>
      <c r="L61" s="10">
        <f t="shared" si="6"/>
        <v>1754.6705790521573</v>
      </c>
    </row>
    <row r="62" spans="1:12" s="1" customFormat="1" ht="15.45" customHeight="1">
      <c r="A62" s="16" t="s">
        <v>112</v>
      </c>
      <c r="B62" s="17">
        <v>5025</v>
      </c>
      <c r="C62" s="77">
        <f t="shared" si="1"/>
        <v>1256.25</v>
      </c>
      <c r="D62" s="10">
        <v>1.25</v>
      </c>
      <c r="E62" s="43">
        <f t="shared" si="2"/>
        <v>6281.25</v>
      </c>
      <c r="F62" s="10">
        <v>1.25</v>
      </c>
      <c r="G62" s="23">
        <f t="shared" si="3"/>
        <v>6281.25</v>
      </c>
      <c r="H62" s="24">
        <f t="shared" si="4"/>
        <v>0</v>
      </c>
      <c r="I62" s="24">
        <v>4</v>
      </c>
      <c r="J62" s="24">
        <f t="shared" si="5"/>
        <v>1</v>
      </c>
      <c r="K62" s="23">
        <f t="shared" si="0"/>
        <v>2.4086075210050204</v>
      </c>
      <c r="L62" s="10">
        <f t="shared" si="6"/>
        <v>3025.8131982625569</v>
      </c>
    </row>
    <row r="63" spans="1:12" s="1" customFormat="1" ht="15.45" customHeight="1">
      <c r="A63" s="16" t="s">
        <v>160</v>
      </c>
      <c r="B63" s="17">
        <v>2955</v>
      </c>
      <c r="C63" s="77">
        <f t="shared" si="1"/>
        <v>738.75</v>
      </c>
      <c r="D63" s="10">
        <v>1.25</v>
      </c>
      <c r="E63" s="43">
        <f t="shared" si="2"/>
        <v>3693.75</v>
      </c>
      <c r="F63" s="10">
        <v>0</v>
      </c>
      <c r="G63" s="23">
        <f t="shared" si="3"/>
        <v>0</v>
      </c>
      <c r="H63" s="24">
        <f t="shared" si="4"/>
        <v>3693.75</v>
      </c>
      <c r="I63" s="24">
        <v>4</v>
      </c>
      <c r="J63" s="24">
        <f t="shared" si="5"/>
        <v>0</v>
      </c>
      <c r="K63" s="23">
        <f t="shared" si="0"/>
        <v>0</v>
      </c>
      <c r="L63" s="10">
        <f t="shared" si="6"/>
        <v>0</v>
      </c>
    </row>
    <row r="64" spans="1:12" s="1" customFormat="1" ht="15.45" customHeight="1">
      <c r="A64" s="16" t="s">
        <v>245</v>
      </c>
      <c r="B64" s="17">
        <v>2148</v>
      </c>
      <c r="C64" s="77">
        <f t="shared" si="1"/>
        <v>537</v>
      </c>
      <c r="D64" s="10">
        <v>1.25</v>
      </c>
      <c r="E64" s="43">
        <f t="shared" si="2"/>
        <v>2685</v>
      </c>
      <c r="F64" s="10">
        <v>1.25</v>
      </c>
      <c r="G64" s="23">
        <f t="shared" si="3"/>
        <v>2685</v>
      </c>
      <c r="H64" s="24">
        <f t="shared" si="4"/>
        <v>0</v>
      </c>
      <c r="I64" s="24">
        <v>4</v>
      </c>
      <c r="J64" s="24">
        <f t="shared" si="5"/>
        <v>1</v>
      </c>
      <c r="K64" s="23">
        <f t="shared" si="0"/>
        <v>2.4086075210050204</v>
      </c>
      <c r="L64" s="10">
        <f t="shared" si="6"/>
        <v>1293.422238779696</v>
      </c>
    </row>
    <row r="65" spans="1:12" s="1" customFormat="1" ht="15.45" customHeight="1">
      <c r="A65" s="16" t="s">
        <v>127</v>
      </c>
      <c r="B65" s="17">
        <v>3084</v>
      </c>
      <c r="C65" s="77">
        <f t="shared" si="1"/>
        <v>771</v>
      </c>
      <c r="D65" s="10">
        <v>1.25</v>
      </c>
      <c r="E65" s="43">
        <f t="shared" si="2"/>
        <v>3855</v>
      </c>
      <c r="F65" s="10">
        <v>1.25</v>
      </c>
      <c r="G65" s="23">
        <f t="shared" si="3"/>
        <v>3855</v>
      </c>
      <c r="H65" s="24">
        <f t="shared" si="4"/>
        <v>0</v>
      </c>
      <c r="I65" s="24">
        <v>4</v>
      </c>
      <c r="J65" s="24">
        <f t="shared" si="5"/>
        <v>1</v>
      </c>
      <c r="K65" s="23">
        <f t="shared" si="0"/>
        <v>2.4086075210050204</v>
      </c>
      <c r="L65" s="10">
        <f t="shared" si="6"/>
        <v>1857.0363986948707</v>
      </c>
    </row>
    <row r="66" spans="1:12" s="1" customFormat="1" ht="15.45" customHeight="1">
      <c r="A66" s="16" t="s">
        <v>223</v>
      </c>
      <c r="B66" s="17">
        <v>3881</v>
      </c>
      <c r="C66" s="77">
        <f t="shared" si="1"/>
        <v>970.25</v>
      </c>
      <c r="D66" s="10">
        <v>1.25</v>
      </c>
      <c r="E66" s="43">
        <f t="shared" si="2"/>
        <v>4851.25</v>
      </c>
      <c r="F66" s="10">
        <v>1.25</v>
      </c>
      <c r="G66" s="23">
        <f t="shared" si="3"/>
        <v>4851.25</v>
      </c>
      <c r="H66" s="24">
        <f t="shared" si="4"/>
        <v>0</v>
      </c>
      <c r="I66" s="24">
        <v>4</v>
      </c>
      <c r="J66" s="24">
        <f t="shared" si="5"/>
        <v>1</v>
      </c>
      <c r="K66" s="23">
        <f t="shared" ref="K66:K129" si="7">J66*$H$285</f>
        <v>2.4086075210050204</v>
      </c>
      <c r="L66" s="10">
        <f t="shared" si="6"/>
        <v>2336.9514472551209</v>
      </c>
    </row>
    <row r="67" spans="1:12" s="1" customFormat="1" ht="15.45" customHeight="1">
      <c r="A67" s="16" t="s">
        <v>136</v>
      </c>
      <c r="B67" s="17">
        <v>4033</v>
      </c>
      <c r="C67" s="77">
        <f t="shared" ref="C67:C129" si="8">B67/I67</f>
        <v>1008.25</v>
      </c>
      <c r="D67" s="10">
        <v>1.25</v>
      </c>
      <c r="E67" s="43">
        <f t="shared" ref="E67:E129" si="9">B67*D67</f>
        <v>5041.25</v>
      </c>
      <c r="F67" s="10">
        <v>0</v>
      </c>
      <c r="G67" s="23">
        <f t="shared" ref="G67:G129" si="10">B67*F67</f>
        <v>0</v>
      </c>
      <c r="H67" s="24">
        <f t="shared" ref="H67:H129" si="11">E67-G67</f>
        <v>5041.25</v>
      </c>
      <c r="I67" s="24">
        <v>4</v>
      </c>
      <c r="J67" s="24">
        <f t="shared" ref="J67:J129" si="12">F67/1.25</f>
        <v>0</v>
      </c>
      <c r="K67" s="23">
        <f t="shared" si="7"/>
        <v>0</v>
      </c>
      <c r="L67" s="10">
        <f t="shared" ref="L67:L129" si="13">K67*C67</f>
        <v>0</v>
      </c>
    </row>
    <row r="68" spans="1:12" s="1" customFormat="1" ht="15.45" customHeight="1">
      <c r="A68" s="16" t="s">
        <v>34</v>
      </c>
      <c r="B68" s="17">
        <v>5414</v>
      </c>
      <c r="C68" s="77">
        <f t="shared" si="8"/>
        <v>1353.5</v>
      </c>
      <c r="D68" s="10">
        <v>1.25</v>
      </c>
      <c r="E68" s="43">
        <f t="shared" si="9"/>
        <v>6767.5</v>
      </c>
      <c r="F68" s="10">
        <v>1.25</v>
      </c>
      <c r="G68" s="23">
        <f t="shared" si="10"/>
        <v>6767.5</v>
      </c>
      <c r="H68" s="24">
        <f t="shared" si="11"/>
        <v>0</v>
      </c>
      <c r="I68" s="24">
        <v>4</v>
      </c>
      <c r="J68" s="24">
        <f t="shared" si="12"/>
        <v>1</v>
      </c>
      <c r="K68" s="23">
        <f t="shared" si="7"/>
        <v>2.4086075210050204</v>
      </c>
      <c r="L68" s="10">
        <f t="shared" si="13"/>
        <v>3260.0502796802953</v>
      </c>
    </row>
    <row r="69" spans="1:12" s="1" customFormat="1" ht="15.45" customHeight="1">
      <c r="A69" s="16" t="s">
        <v>69</v>
      </c>
      <c r="B69" s="17">
        <v>4705</v>
      </c>
      <c r="C69" s="77">
        <f t="shared" si="8"/>
        <v>1176.25</v>
      </c>
      <c r="D69" s="10">
        <v>1.25</v>
      </c>
      <c r="E69" s="43">
        <f t="shared" si="9"/>
        <v>5881.25</v>
      </c>
      <c r="F69" s="10">
        <v>0</v>
      </c>
      <c r="G69" s="23">
        <f t="shared" si="10"/>
        <v>0</v>
      </c>
      <c r="H69" s="24">
        <f t="shared" si="11"/>
        <v>5881.25</v>
      </c>
      <c r="I69" s="24">
        <v>4</v>
      </c>
      <c r="J69" s="24">
        <f t="shared" si="12"/>
        <v>0</v>
      </c>
      <c r="K69" s="23">
        <f t="shared" si="7"/>
        <v>0</v>
      </c>
      <c r="L69" s="10">
        <f t="shared" si="13"/>
        <v>0</v>
      </c>
    </row>
    <row r="70" spans="1:12" s="1" customFormat="1" ht="15.45" customHeight="1">
      <c r="A70" s="16" t="s">
        <v>132</v>
      </c>
      <c r="B70" s="17">
        <v>5811</v>
      </c>
      <c r="C70" s="77">
        <f t="shared" si="8"/>
        <v>1452.75</v>
      </c>
      <c r="D70" s="10">
        <v>1.25</v>
      </c>
      <c r="E70" s="43">
        <f t="shared" si="9"/>
        <v>7263.75</v>
      </c>
      <c r="F70" s="10">
        <v>0</v>
      </c>
      <c r="G70" s="23">
        <f t="shared" si="10"/>
        <v>0</v>
      </c>
      <c r="H70" s="24">
        <f t="shared" si="11"/>
        <v>7263.75</v>
      </c>
      <c r="I70" s="24">
        <v>4</v>
      </c>
      <c r="J70" s="24">
        <f t="shared" si="12"/>
        <v>0</v>
      </c>
      <c r="K70" s="23">
        <f t="shared" si="7"/>
        <v>0</v>
      </c>
      <c r="L70" s="10">
        <f t="shared" si="13"/>
        <v>0</v>
      </c>
    </row>
    <row r="71" spans="1:12" s="1" customFormat="1" ht="15.45" customHeight="1">
      <c r="A71" s="16" t="s">
        <v>262</v>
      </c>
      <c r="B71" s="17">
        <v>384</v>
      </c>
      <c r="C71" s="77">
        <f t="shared" si="8"/>
        <v>96</v>
      </c>
      <c r="D71" s="10">
        <v>1.25</v>
      </c>
      <c r="E71" s="43">
        <f t="shared" si="9"/>
        <v>480</v>
      </c>
      <c r="F71" s="10">
        <v>0</v>
      </c>
      <c r="G71" s="23">
        <f t="shared" si="10"/>
        <v>0</v>
      </c>
      <c r="H71" s="24">
        <f t="shared" si="11"/>
        <v>480</v>
      </c>
      <c r="I71" s="24">
        <v>4</v>
      </c>
      <c r="J71" s="24">
        <f t="shared" si="12"/>
        <v>0</v>
      </c>
      <c r="K71" s="23">
        <f t="shared" si="7"/>
        <v>0</v>
      </c>
      <c r="L71" s="10">
        <f t="shared" si="13"/>
        <v>0</v>
      </c>
    </row>
    <row r="72" spans="1:12" s="1" customFormat="1" ht="15.45" customHeight="1">
      <c r="A72" s="16" t="s">
        <v>301</v>
      </c>
      <c r="B72" s="17">
        <v>5875</v>
      </c>
      <c r="C72" s="77">
        <f t="shared" si="8"/>
        <v>1468.75</v>
      </c>
      <c r="D72" s="10">
        <v>1.25</v>
      </c>
      <c r="E72" s="43">
        <f t="shared" si="9"/>
        <v>7343.75</v>
      </c>
      <c r="F72" s="10">
        <v>1.25</v>
      </c>
      <c r="G72" s="23">
        <f t="shared" si="10"/>
        <v>7343.75</v>
      </c>
      <c r="H72" s="24">
        <f t="shared" si="11"/>
        <v>0</v>
      </c>
      <c r="I72" s="24">
        <v>4</v>
      </c>
      <c r="J72" s="24">
        <f t="shared" si="12"/>
        <v>1</v>
      </c>
      <c r="K72" s="23">
        <f t="shared" si="7"/>
        <v>2.4086075210050204</v>
      </c>
      <c r="L72" s="10">
        <f t="shared" si="13"/>
        <v>3537.6422964761236</v>
      </c>
    </row>
    <row r="73" spans="1:12" s="1" customFormat="1" ht="15.45" customHeight="1">
      <c r="A73" s="16" t="s">
        <v>118</v>
      </c>
      <c r="B73" s="17">
        <v>5884</v>
      </c>
      <c r="C73" s="77">
        <f t="shared" si="8"/>
        <v>1471</v>
      </c>
      <c r="D73" s="10">
        <v>1.25</v>
      </c>
      <c r="E73" s="43">
        <f t="shared" si="9"/>
        <v>7355</v>
      </c>
      <c r="F73" s="10">
        <v>1.25</v>
      </c>
      <c r="G73" s="23">
        <f t="shared" si="10"/>
        <v>7355</v>
      </c>
      <c r="H73" s="24">
        <f t="shared" si="11"/>
        <v>0</v>
      </c>
      <c r="I73" s="24">
        <v>4</v>
      </c>
      <c r="J73" s="24">
        <f t="shared" si="12"/>
        <v>1</v>
      </c>
      <c r="K73" s="23">
        <f t="shared" si="7"/>
        <v>2.4086075210050204</v>
      </c>
      <c r="L73" s="10">
        <f t="shared" si="13"/>
        <v>3543.061663398385</v>
      </c>
    </row>
    <row r="74" spans="1:12" s="1" customFormat="1" ht="15.45" customHeight="1">
      <c r="A74" s="16" t="s">
        <v>85</v>
      </c>
      <c r="B74" s="17">
        <v>3831</v>
      </c>
      <c r="C74" s="77">
        <f t="shared" si="8"/>
        <v>957.75</v>
      </c>
      <c r="D74" s="10">
        <v>1.25</v>
      </c>
      <c r="E74" s="43">
        <f t="shared" si="9"/>
        <v>4788.75</v>
      </c>
      <c r="F74" s="10">
        <v>1.25</v>
      </c>
      <c r="G74" s="23">
        <f t="shared" si="10"/>
        <v>4788.75</v>
      </c>
      <c r="H74" s="24">
        <f t="shared" si="11"/>
        <v>0</v>
      </c>
      <c r="I74" s="24">
        <v>4</v>
      </c>
      <c r="J74" s="24">
        <f t="shared" si="12"/>
        <v>1</v>
      </c>
      <c r="K74" s="23">
        <f t="shared" si="7"/>
        <v>2.4086075210050204</v>
      </c>
      <c r="L74" s="10">
        <f t="shared" si="13"/>
        <v>2306.8438532425585</v>
      </c>
    </row>
    <row r="75" spans="1:12" s="1" customFormat="1" ht="15.45" customHeight="1">
      <c r="A75" s="16" t="s">
        <v>95</v>
      </c>
      <c r="B75" s="17">
        <v>3574</v>
      </c>
      <c r="C75" s="77">
        <f t="shared" si="8"/>
        <v>893.5</v>
      </c>
      <c r="D75" s="10">
        <v>1.25</v>
      </c>
      <c r="E75" s="43">
        <f t="shared" si="9"/>
        <v>4467.5</v>
      </c>
      <c r="F75" s="10">
        <v>1.25</v>
      </c>
      <c r="G75" s="23">
        <f t="shared" si="10"/>
        <v>4467.5</v>
      </c>
      <c r="H75" s="24">
        <f t="shared" si="11"/>
        <v>0</v>
      </c>
      <c r="I75" s="24">
        <v>4</v>
      </c>
      <c r="J75" s="24">
        <f t="shared" si="12"/>
        <v>1</v>
      </c>
      <c r="K75" s="23">
        <f t="shared" si="7"/>
        <v>2.4086075210050204</v>
      </c>
      <c r="L75" s="10">
        <f t="shared" si="13"/>
        <v>2152.0908200179856</v>
      </c>
    </row>
    <row r="76" spans="1:12" s="1" customFormat="1" ht="15.45" customHeight="1">
      <c r="A76" s="16" t="s">
        <v>252</v>
      </c>
      <c r="B76" s="17">
        <v>2055</v>
      </c>
      <c r="C76" s="77">
        <f t="shared" si="8"/>
        <v>513.75</v>
      </c>
      <c r="D76" s="10">
        <v>1.25</v>
      </c>
      <c r="E76" s="43">
        <f t="shared" si="9"/>
        <v>2568.75</v>
      </c>
      <c r="F76" s="10">
        <v>0</v>
      </c>
      <c r="G76" s="23">
        <f t="shared" si="10"/>
        <v>0</v>
      </c>
      <c r="H76" s="24">
        <f t="shared" si="11"/>
        <v>2568.75</v>
      </c>
      <c r="I76" s="24">
        <v>4</v>
      </c>
      <c r="J76" s="24">
        <f t="shared" si="12"/>
        <v>0</v>
      </c>
      <c r="K76" s="23">
        <f t="shared" si="7"/>
        <v>0</v>
      </c>
      <c r="L76" s="10">
        <f t="shared" si="13"/>
        <v>0</v>
      </c>
    </row>
    <row r="77" spans="1:12" s="1" customFormat="1" ht="15.45" customHeight="1">
      <c r="A77" s="16" t="s">
        <v>42</v>
      </c>
      <c r="B77" s="17">
        <v>6148</v>
      </c>
      <c r="C77" s="77">
        <f t="shared" si="8"/>
        <v>1537</v>
      </c>
      <c r="D77" s="10">
        <v>1.25</v>
      </c>
      <c r="E77" s="43">
        <f t="shared" si="9"/>
        <v>7685</v>
      </c>
      <c r="F77" s="10">
        <v>0</v>
      </c>
      <c r="G77" s="23">
        <f t="shared" si="10"/>
        <v>0</v>
      </c>
      <c r="H77" s="24">
        <f t="shared" si="11"/>
        <v>7685</v>
      </c>
      <c r="I77" s="24">
        <v>4</v>
      </c>
      <c r="J77" s="24">
        <f t="shared" si="12"/>
        <v>0</v>
      </c>
      <c r="K77" s="23">
        <f t="shared" si="7"/>
        <v>0</v>
      </c>
      <c r="L77" s="10">
        <f t="shared" si="13"/>
        <v>0</v>
      </c>
    </row>
    <row r="78" spans="1:12" s="1" customFormat="1" ht="15.45" customHeight="1">
      <c r="A78" s="16" t="s">
        <v>231</v>
      </c>
      <c r="B78" s="17">
        <v>3195</v>
      </c>
      <c r="C78" s="77">
        <f t="shared" si="8"/>
        <v>798.75</v>
      </c>
      <c r="D78" s="10">
        <v>1.25</v>
      </c>
      <c r="E78" s="43">
        <f t="shared" si="9"/>
        <v>3993.75</v>
      </c>
      <c r="F78" s="10">
        <v>1.25</v>
      </c>
      <c r="G78" s="23">
        <f t="shared" si="10"/>
        <v>3993.75</v>
      </c>
      <c r="H78" s="24">
        <f t="shared" si="11"/>
        <v>0</v>
      </c>
      <c r="I78" s="24">
        <v>4</v>
      </c>
      <c r="J78" s="24">
        <f t="shared" si="12"/>
        <v>1</v>
      </c>
      <c r="K78" s="23">
        <f t="shared" si="7"/>
        <v>2.4086075210050204</v>
      </c>
      <c r="L78" s="10">
        <f t="shared" si="13"/>
        <v>1923.8752574027601</v>
      </c>
    </row>
    <row r="79" spans="1:12" s="1" customFormat="1" ht="15.45" customHeight="1">
      <c r="A79" s="16" t="s">
        <v>68</v>
      </c>
      <c r="B79" s="17">
        <v>3902</v>
      </c>
      <c r="C79" s="77">
        <f t="shared" si="8"/>
        <v>975.5</v>
      </c>
      <c r="D79" s="10">
        <v>1.25</v>
      </c>
      <c r="E79" s="43">
        <f t="shared" si="9"/>
        <v>4877.5</v>
      </c>
      <c r="F79" s="10">
        <v>1.25</v>
      </c>
      <c r="G79" s="23">
        <f t="shared" si="10"/>
        <v>4877.5</v>
      </c>
      <c r="H79" s="24">
        <f t="shared" si="11"/>
        <v>0</v>
      </c>
      <c r="I79" s="24">
        <v>4</v>
      </c>
      <c r="J79" s="24">
        <f t="shared" si="12"/>
        <v>1</v>
      </c>
      <c r="K79" s="23">
        <f t="shared" si="7"/>
        <v>2.4086075210050204</v>
      </c>
      <c r="L79" s="10">
        <f t="shared" si="13"/>
        <v>2349.5966367403976</v>
      </c>
    </row>
    <row r="80" spans="1:12" s="1" customFormat="1" ht="15.45" customHeight="1">
      <c r="A80" s="16" t="s">
        <v>97</v>
      </c>
      <c r="B80" s="17">
        <v>3434</v>
      </c>
      <c r="C80" s="77">
        <f t="shared" si="8"/>
        <v>858.5</v>
      </c>
      <c r="D80" s="10">
        <v>1.25</v>
      </c>
      <c r="E80" s="43">
        <f t="shared" si="9"/>
        <v>4292.5</v>
      </c>
      <c r="F80" s="10">
        <v>0</v>
      </c>
      <c r="G80" s="23">
        <f t="shared" si="10"/>
        <v>0</v>
      </c>
      <c r="H80" s="24">
        <f t="shared" si="11"/>
        <v>4292.5</v>
      </c>
      <c r="I80" s="24">
        <v>4</v>
      </c>
      <c r="J80" s="24">
        <f t="shared" si="12"/>
        <v>0</v>
      </c>
      <c r="K80" s="23">
        <f t="shared" si="7"/>
        <v>0</v>
      </c>
      <c r="L80" s="10">
        <f t="shared" si="13"/>
        <v>0</v>
      </c>
    </row>
    <row r="81" spans="1:12" s="1" customFormat="1" ht="15.45" customHeight="1">
      <c r="A81" s="16" t="s">
        <v>113</v>
      </c>
      <c r="B81" s="17">
        <v>4294</v>
      </c>
      <c r="C81" s="77">
        <f t="shared" si="8"/>
        <v>1073.5</v>
      </c>
      <c r="D81" s="10">
        <v>1.25</v>
      </c>
      <c r="E81" s="43">
        <f t="shared" si="9"/>
        <v>5367.5</v>
      </c>
      <c r="F81" s="10">
        <v>0</v>
      </c>
      <c r="G81" s="23">
        <f t="shared" si="10"/>
        <v>0</v>
      </c>
      <c r="H81" s="24">
        <f t="shared" si="11"/>
        <v>5367.5</v>
      </c>
      <c r="I81" s="24">
        <v>4</v>
      </c>
      <c r="J81" s="24">
        <f t="shared" si="12"/>
        <v>0</v>
      </c>
      <c r="K81" s="23">
        <f t="shared" si="7"/>
        <v>0</v>
      </c>
      <c r="L81" s="10">
        <f t="shared" si="13"/>
        <v>0</v>
      </c>
    </row>
    <row r="82" spans="1:12" s="1" customFormat="1" ht="15.45" customHeight="1">
      <c r="A82" s="16" t="s">
        <v>101</v>
      </c>
      <c r="B82" s="17">
        <v>4588</v>
      </c>
      <c r="C82" s="77">
        <f t="shared" si="8"/>
        <v>1147</v>
      </c>
      <c r="D82" s="10">
        <v>1.25</v>
      </c>
      <c r="E82" s="43">
        <f t="shared" si="9"/>
        <v>5735</v>
      </c>
      <c r="F82" s="10">
        <v>1.25</v>
      </c>
      <c r="G82" s="23">
        <f t="shared" si="10"/>
        <v>5735</v>
      </c>
      <c r="H82" s="24">
        <f t="shared" si="11"/>
        <v>0</v>
      </c>
      <c r="I82" s="24">
        <v>4</v>
      </c>
      <c r="J82" s="24">
        <f t="shared" si="12"/>
        <v>1</v>
      </c>
      <c r="K82" s="23">
        <f t="shared" si="7"/>
        <v>2.4086075210050204</v>
      </c>
      <c r="L82" s="10">
        <f t="shared" si="13"/>
        <v>2762.6728265927586</v>
      </c>
    </row>
    <row r="83" spans="1:12" s="1" customFormat="1" ht="15.45" customHeight="1">
      <c r="A83" s="16" t="s">
        <v>206</v>
      </c>
      <c r="B83" s="17">
        <v>3657</v>
      </c>
      <c r="C83" s="77">
        <f t="shared" si="8"/>
        <v>914.25</v>
      </c>
      <c r="D83" s="10">
        <v>1.25</v>
      </c>
      <c r="E83" s="43">
        <f t="shared" si="9"/>
        <v>4571.25</v>
      </c>
      <c r="F83" s="10">
        <v>1.25</v>
      </c>
      <c r="G83" s="23">
        <f t="shared" si="10"/>
        <v>4571.25</v>
      </c>
      <c r="H83" s="24">
        <f t="shared" si="11"/>
        <v>0</v>
      </c>
      <c r="I83" s="24">
        <v>4</v>
      </c>
      <c r="J83" s="24">
        <f t="shared" si="12"/>
        <v>1</v>
      </c>
      <c r="K83" s="23">
        <f t="shared" si="7"/>
        <v>2.4086075210050204</v>
      </c>
      <c r="L83" s="10">
        <f t="shared" si="13"/>
        <v>2202.06942607884</v>
      </c>
    </row>
    <row r="84" spans="1:12" s="1" customFormat="1" ht="15.45" customHeight="1">
      <c r="A84" s="16" t="s">
        <v>37</v>
      </c>
      <c r="B84" s="17">
        <v>6385</v>
      </c>
      <c r="C84" s="77">
        <f t="shared" si="8"/>
        <v>1596.25</v>
      </c>
      <c r="D84" s="10">
        <v>1.25</v>
      </c>
      <c r="E84" s="43">
        <f t="shared" si="9"/>
        <v>7981.25</v>
      </c>
      <c r="F84" s="10">
        <v>0</v>
      </c>
      <c r="G84" s="23">
        <f t="shared" si="10"/>
        <v>0</v>
      </c>
      <c r="H84" s="24">
        <f t="shared" si="11"/>
        <v>7981.25</v>
      </c>
      <c r="I84" s="24">
        <v>4</v>
      </c>
      <c r="J84" s="24">
        <f t="shared" si="12"/>
        <v>0</v>
      </c>
      <c r="K84" s="23">
        <f t="shared" si="7"/>
        <v>0</v>
      </c>
      <c r="L84" s="10">
        <f t="shared" si="13"/>
        <v>0</v>
      </c>
    </row>
    <row r="85" spans="1:12" s="1" customFormat="1" ht="15.45" customHeight="1">
      <c r="A85" s="16" t="s">
        <v>230</v>
      </c>
      <c r="B85" s="17">
        <v>2670</v>
      </c>
      <c r="C85" s="77">
        <f t="shared" si="8"/>
        <v>667.5</v>
      </c>
      <c r="D85" s="10">
        <v>1.25</v>
      </c>
      <c r="E85" s="43">
        <f t="shared" si="9"/>
        <v>3337.5</v>
      </c>
      <c r="F85" s="10">
        <v>1.25</v>
      </c>
      <c r="G85" s="23">
        <f t="shared" si="10"/>
        <v>3337.5</v>
      </c>
      <c r="H85" s="24">
        <f t="shared" si="11"/>
        <v>0</v>
      </c>
      <c r="I85" s="24">
        <v>4</v>
      </c>
      <c r="J85" s="24">
        <f t="shared" si="12"/>
        <v>1</v>
      </c>
      <c r="K85" s="23">
        <f t="shared" si="7"/>
        <v>2.4086075210050204</v>
      </c>
      <c r="L85" s="10">
        <f t="shared" si="13"/>
        <v>1607.7455202708511</v>
      </c>
    </row>
    <row r="86" spans="1:12" s="1" customFormat="1" ht="15.45" customHeight="1">
      <c r="A86" s="16" t="s">
        <v>126</v>
      </c>
      <c r="B86" s="17">
        <v>3874</v>
      </c>
      <c r="C86" s="77">
        <f t="shared" si="8"/>
        <v>968.5</v>
      </c>
      <c r="D86" s="10">
        <v>1.25</v>
      </c>
      <c r="E86" s="43">
        <f t="shared" si="9"/>
        <v>4842.5</v>
      </c>
      <c r="F86" s="10">
        <v>1.25</v>
      </c>
      <c r="G86" s="23">
        <f t="shared" si="10"/>
        <v>4842.5</v>
      </c>
      <c r="H86" s="24">
        <f t="shared" si="11"/>
        <v>0</v>
      </c>
      <c r="I86" s="24">
        <v>4</v>
      </c>
      <c r="J86" s="24">
        <f t="shared" si="12"/>
        <v>1</v>
      </c>
      <c r="K86" s="23">
        <f t="shared" si="7"/>
        <v>2.4086075210050204</v>
      </c>
      <c r="L86" s="10">
        <f t="shared" si="13"/>
        <v>2332.7363840933622</v>
      </c>
    </row>
    <row r="87" spans="1:12" s="1" customFormat="1" ht="15.45" customHeight="1">
      <c r="A87" s="16" t="s">
        <v>247</v>
      </c>
      <c r="B87" s="17">
        <v>4182</v>
      </c>
      <c r="C87" s="77">
        <f t="shared" si="8"/>
        <v>1045.5</v>
      </c>
      <c r="D87" s="10">
        <v>1.25</v>
      </c>
      <c r="E87" s="43">
        <f t="shared" si="9"/>
        <v>5227.5</v>
      </c>
      <c r="F87" s="10">
        <v>1.25</v>
      </c>
      <c r="G87" s="23">
        <f t="shared" si="10"/>
        <v>5227.5</v>
      </c>
      <c r="H87" s="24">
        <f t="shared" si="11"/>
        <v>0</v>
      </c>
      <c r="I87" s="24">
        <v>4</v>
      </c>
      <c r="J87" s="24">
        <f t="shared" si="12"/>
        <v>1</v>
      </c>
      <c r="K87" s="23">
        <f t="shared" si="7"/>
        <v>2.4086075210050204</v>
      </c>
      <c r="L87" s="10">
        <f t="shared" si="13"/>
        <v>2518.1991632107488</v>
      </c>
    </row>
    <row r="88" spans="1:12" s="1" customFormat="1" ht="15.45" customHeight="1">
      <c r="A88" s="16" t="s">
        <v>67</v>
      </c>
      <c r="B88" s="17">
        <v>3996</v>
      </c>
      <c r="C88" s="77">
        <f t="shared" si="8"/>
        <v>999</v>
      </c>
      <c r="D88" s="10">
        <v>1.25</v>
      </c>
      <c r="E88" s="43">
        <f t="shared" si="9"/>
        <v>4995</v>
      </c>
      <c r="F88" s="10">
        <v>1.25</v>
      </c>
      <c r="G88" s="23">
        <f t="shared" si="10"/>
        <v>4995</v>
      </c>
      <c r="H88" s="24">
        <f t="shared" si="11"/>
        <v>0</v>
      </c>
      <c r="I88" s="24">
        <v>4</v>
      </c>
      <c r="J88" s="24">
        <f t="shared" si="12"/>
        <v>1</v>
      </c>
      <c r="K88" s="23">
        <f t="shared" si="7"/>
        <v>2.4086075210050204</v>
      </c>
      <c r="L88" s="10">
        <f t="shared" si="13"/>
        <v>2406.1989134840155</v>
      </c>
    </row>
    <row r="89" spans="1:12" s="1" customFormat="1" ht="15.45" customHeight="1">
      <c r="A89" s="16" t="s">
        <v>88</v>
      </c>
      <c r="B89" s="17">
        <v>6106</v>
      </c>
      <c r="C89" s="77">
        <f t="shared" si="8"/>
        <v>1526.5</v>
      </c>
      <c r="D89" s="10">
        <v>1.25</v>
      </c>
      <c r="E89" s="43">
        <f t="shared" si="9"/>
        <v>7632.5</v>
      </c>
      <c r="F89" s="10">
        <v>0</v>
      </c>
      <c r="G89" s="23">
        <f t="shared" si="10"/>
        <v>0</v>
      </c>
      <c r="H89" s="24">
        <f t="shared" si="11"/>
        <v>7632.5</v>
      </c>
      <c r="I89" s="24">
        <v>4</v>
      </c>
      <c r="J89" s="24">
        <f t="shared" si="12"/>
        <v>0</v>
      </c>
      <c r="K89" s="23">
        <f t="shared" si="7"/>
        <v>0</v>
      </c>
      <c r="L89" s="10">
        <f t="shared" si="13"/>
        <v>0</v>
      </c>
    </row>
    <row r="90" spans="1:12" s="1" customFormat="1" ht="15.45" customHeight="1">
      <c r="A90" s="16" t="s">
        <v>183</v>
      </c>
      <c r="B90" s="17">
        <v>4189</v>
      </c>
      <c r="C90" s="77">
        <f t="shared" si="8"/>
        <v>1047.25</v>
      </c>
      <c r="D90" s="10">
        <v>1.25</v>
      </c>
      <c r="E90" s="43">
        <f t="shared" si="9"/>
        <v>5236.25</v>
      </c>
      <c r="F90" s="10">
        <v>0</v>
      </c>
      <c r="G90" s="23">
        <f t="shared" si="10"/>
        <v>0</v>
      </c>
      <c r="H90" s="24">
        <f t="shared" si="11"/>
        <v>5236.25</v>
      </c>
      <c r="I90" s="24">
        <v>4</v>
      </c>
      <c r="J90" s="24">
        <f t="shared" si="12"/>
        <v>0</v>
      </c>
      <c r="K90" s="23">
        <f t="shared" si="7"/>
        <v>0</v>
      </c>
      <c r="L90" s="10">
        <f t="shared" si="13"/>
        <v>0</v>
      </c>
    </row>
    <row r="91" spans="1:12" s="1" customFormat="1" ht="15.45" customHeight="1">
      <c r="A91" s="16" t="s">
        <v>305</v>
      </c>
      <c r="B91" s="17">
        <v>1700</v>
      </c>
      <c r="C91" s="77">
        <f t="shared" si="8"/>
        <v>425</v>
      </c>
      <c r="D91" s="10">
        <v>1.25</v>
      </c>
      <c r="E91" s="43">
        <f t="shared" si="9"/>
        <v>2125</v>
      </c>
      <c r="F91" s="10">
        <v>0</v>
      </c>
      <c r="G91" s="23">
        <f t="shared" si="10"/>
        <v>0</v>
      </c>
      <c r="H91" s="24">
        <f t="shared" si="11"/>
        <v>2125</v>
      </c>
      <c r="I91" s="24">
        <v>4</v>
      </c>
      <c r="J91" s="24">
        <f t="shared" si="12"/>
        <v>0</v>
      </c>
      <c r="K91" s="23">
        <f t="shared" si="7"/>
        <v>0</v>
      </c>
      <c r="L91" s="10">
        <f t="shared" si="13"/>
        <v>0</v>
      </c>
    </row>
    <row r="92" spans="1:12" s="1" customFormat="1" ht="15.45" customHeight="1">
      <c r="A92" s="16" t="s">
        <v>236</v>
      </c>
      <c r="B92" s="17">
        <v>6303</v>
      </c>
      <c r="C92" s="77">
        <f t="shared" si="8"/>
        <v>1575.75</v>
      </c>
      <c r="D92" s="10">
        <v>1.25</v>
      </c>
      <c r="E92" s="43">
        <f t="shared" si="9"/>
        <v>7878.75</v>
      </c>
      <c r="F92" s="10">
        <v>0</v>
      </c>
      <c r="G92" s="23">
        <f t="shared" si="10"/>
        <v>0</v>
      </c>
      <c r="H92" s="24">
        <f t="shared" si="11"/>
        <v>7878.75</v>
      </c>
      <c r="I92" s="24">
        <v>4</v>
      </c>
      <c r="J92" s="24">
        <f t="shared" si="12"/>
        <v>0</v>
      </c>
      <c r="K92" s="23">
        <f t="shared" si="7"/>
        <v>0</v>
      </c>
      <c r="L92" s="10">
        <f t="shared" si="13"/>
        <v>0</v>
      </c>
    </row>
    <row r="93" spans="1:12" s="1" customFormat="1" ht="15.45" customHeight="1">
      <c r="A93" s="16" t="s">
        <v>306</v>
      </c>
      <c r="B93" s="17">
        <v>3762</v>
      </c>
      <c r="C93" s="77">
        <f t="shared" si="8"/>
        <v>940.5</v>
      </c>
      <c r="D93" s="10">
        <v>1.25</v>
      </c>
      <c r="E93" s="43">
        <f t="shared" si="9"/>
        <v>4702.5</v>
      </c>
      <c r="F93" s="10">
        <v>0</v>
      </c>
      <c r="G93" s="23">
        <f t="shared" si="10"/>
        <v>0</v>
      </c>
      <c r="H93" s="24">
        <f t="shared" si="11"/>
        <v>4702.5</v>
      </c>
      <c r="I93" s="24">
        <v>4</v>
      </c>
      <c r="J93" s="24">
        <f t="shared" si="12"/>
        <v>0</v>
      </c>
      <c r="K93" s="23">
        <f t="shared" si="7"/>
        <v>0</v>
      </c>
      <c r="L93" s="10">
        <f t="shared" si="13"/>
        <v>0</v>
      </c>
    </row>
    <row r="94" spans="1:12" s="1" customFormat="1" ht="15.45" customHeight="1">
      <c r="A94" s="16" t="s">
        <v>163</v>
      </c>
      <c r="B94" s="17">
        <v>2277</v>
      </c>
      <c r="C94" s="77">
        <f t="shared" si="8"/>
        <v>569.25</v>
      </c>
      <c r="D94" s="10">
        <v>1.25</v>
      </c>
      <c r="E94" s="43">
        <f t="shared" si="9"/>
        <v>2846.25</v>
      </c>
      <c r="F94" s="10">
        <v>0</v>
      </c>
      <c r="G94" s="23">
        <f t="shared" si="10"/>
        <v>0</v>
      </c>
      <c r="H94" s="24">
        <f t="shared" si="11"/>
        <v>2846.25</v>
      </c>
      <c r="I94" s="24">
        <v>4</v>
      </c>
      <c r="J94" s="24">
        <f t="shared" si="12"/>
        <v>0</v>
      </c>
      <c r="K94" s="23">
        <f t="shared" si="7"/>
        <v>0</v>
      </c>
      <c r="L94" s="10">
        <f t="shared" si="13"/>
        <v>0</v>
      </c>
    </row>
    <row r="95" spans="1:12" s="1" customFormat="1" ht="15.45" customHeight="1">
      <c r="A95" s="16" t="s">
        <v>147</v>
      </c>
      <c r="B95" s="17">
        <v>3266</v>
      </c>
      <c r="C95" s="77">
        <f t="shared" si="8"/>
        <v>816.5</v>
      </c>
      <c r="D95" s="10">
        <v>1.25</v>
      </c>
      <c r="E95" s="43">
        <f t="shared" si="9"/>
        <v>4082.5</v>
      </c>
      <c r="F95" s="10">
        <v>0</v>
      </c>
      <c r="G95" s="23">
        <f t="shared" si="10"/>
        <v>0</v>
      </c>
      <c r="H95" s="24">
        <f t="shared" si="11"/>
        <v>4082.5</v>
      </c>
      <c r="I95" s="24">
        <v>4</v>
      </c>
      <c r="J95" s="24">
        <f t="shared" si="12"/>
        <v>0</v>
      </c>
      <c r="K95" s="23">
        <f t="shared" si="7"/>
        <v>0</v>
      </c>
      <c r="L95" s="10">
        <f t="shared" si="13"/>
        <v>0</v>
      </c>
    </row>
    <row r="96" spans="1:12" s="1" customFormat="1" ht="15.45" customHeight="1">
      <c r="A96" s="16" t="s">
        <v>15</v>
      </c>
      <c r="B96" s="17">
        <v>7383</v>
      </c>
      <c r="C96" s="77">
        <f t="shared" si="8"/>
        <v>1845.75</v>
      </c>
      <c r="D96" s="10">
        <v>1.25</v>
      </c>
      <c r="E96" s="43">
        <f t="shared" si="9"/>
        <v>9228.75</v>
      </c>
      <c r="F96" s="10">
        <v>1.25</v>
      </c>
      <c r="G96" s="23">
        <f t="shared" si="10"/>
        <v>9228.75</v>
      </c>
      <c r="H96" s="24">
        <f t="shared" si="11"/>
        <v>0</v>
      </c>
      <c r="I96" s="24">
        <v>4</v>
      </c>
      <c r="J96" s="24">
        <f t="shared" si="12"/>
        <v>1</v>
      </c>
      <c r="K96" s="23">
        <f t="shared" si="7"/>
        <v>2.4086075210050204</v>
      </c>
      <c r="L96" s="10">
        <f t="shared" si="13"/>
        <v>4445.6873318950165</v>
      </c>
    </row>
    <row r="97" spans="1:12" s="1" customFormat="1" ht="15.45" customHeight="1">
      <c r="A97" s="16" t="s">
        <v>109</v>
      </c>
      <c r="B97" s="17">
        <v>4099</v>
      </c>
      <c r="C97" s="77">
        <f t="shared" si="8"/>
        <v>1024.75</v>
      </c>
      <c r="D97" s="10">
        <v>1.25</v>
      </c>
      <c r="E97" s="43">
        <f t="shared" si="9"/>
        <v>5123.75</v>
      </c>
      <c r="F97" s="10">
        <v>1.25</v>
      </c>
      <c r="G97" s="23">
        <f t="shared" si="10"/>
        <v>5123.75</v>
      </c>
      <c r="H97" s="24">
        <f t="shared" si="11"/>
        <v>0</v>
      </c>
      <c r="I97" s="24">
        <v>4</v>
      </c>
      <c r="J97" s="24">
        <f t="shared" si="12"/>
        <v>1</v>
      </c>
      <c r="K97" s="23">
        <f t="shared" si="7"/>
        <v>2.4086075210050204</v>
      </c>
      <c r="L97" s="10">
        <f t="shared" si="13"/>
        <v>2468.2205571498948</v>
      </c>
    </row>
    <row r="98" spans="1:12" s="1" customFormat="1" ht="15.45" customHeight="1">
      <c r="A98" s="16" t="s">
        <v>209</v>
      </c>
      <c r="B98" s="17">
        <v>3245</v>
      </c>
      <c r="C98" s="77">
        <f t="shared" si="8"/>
        <v>811.25</v>
      </c>
      <c r="D98" s="10">
        <v>1.25</v>
      </c>
      <c r="E98" s="43">
        <f t="shared" si="9"/>
        <v>4056.25</v>
      </c>
      <c r="F98" s="10">
        <v>0</v>
      </c>
      <c r="G98" s="23">
        <f t="shared" si="10"/>
        <v>0</v>
      </c>
      <c r="H98" s="24">
        <f t="shared" si="11"/>
        <v>4056.25</v>
      </c>
      <c r="I98" s="24">
        <v>4</v>
      </c>
      <c r="J98" s="24">
        <f t="shared" si="12"/>
        <v>0</v>
      </c>
      <c r="K98" s="23">
        <f t="shared" si="7"/>
        <v>0</v>
      </c>
      <c r="L98" s="10">
        <f t="shared" si="13"/>
        <v>0</v>
      </c>
    </row>
    <row r="99" spans="1:12" s="1" customFormat="1" ht="15.45" customHeight="1">
      <c r="A99" s="16" t="s">
        <v>81</v>
      </c>
      <c r="B99" s="17">
        <v>5099</v>
      </c>
      <c r="C99" s="77">
        <f t="shared" si="8"/>
        <v>1274.75</v>
      </c>
      <c r="D99" s="10">
        <v>1.25</v>
      </c>
      <c r="E99" s="43">
        <f t="shared" si="9"/>
        <v>6373.75</v>
      </c>
      <c r="F99" s="10">
        <v>0</v>
      </c>
      <c r="G99" s="23">
        <f t="shared" si="10"/>
        <v>0</v>
      </c>
      <c r="H99" s="24">
        <f t="shared" si="11"/>
        <v>6373.75</v>
      </c>
      <c r="I99" s="24">
        <v>4</v>
      </c>
      <c r="J99" s="24">
        <f t="shared" si="12"/>
        <v>0</v>
      </c>
      <c r="K99" s="23">
        <f t="shared" si="7"/>
        <v>0</v>
      </c>
      <c r="L99" s="10">
        <f t="shared" si="13"/>
        <v>0</v>
      </c>
    </row>
    <row r="100" spans="1:12" s="1" customFormat="1" ht="15.45" customHeight="1">
      <c r="A100" s="16" t="s">
        <v>152</v>
      </c>
      <c r="B100" s="17">
        <v>3411</v>
      </c>
      <c r="C100" s="77">
        <f t="shared" si="8"/>
        <v>852.75</v>
      </c>
      <c r="D100" s="10">
        <v>1.25</v>
      </c>
      <c r="E100" s="43">
        <f t="shared" si="9"/>
        <v>4263.75</v>
      </c>
      <c r="F100" s="10">
        <v>0</v>
      </c>
      <c r="G100" s="23">
        <f t="shared" si="10"/>
        <v>0</v>
      </c>
      <c r="H100" s="24">
        <f t="shared" si="11"/>
        <v>4263.75</v>
      </c>
      <c r="I100" s="24">
        <v>4</v>
      </c>
      <c r="J100" s="24">
        <f t="shared" si="12"/>
        <v>0</v>
      </c>
      <c r="K100" s="23">
        <f t="shared" si="7"/>
        <v>0</v>
      </c>
      <c r="L100" s="10">
        <f t="shared" si="13"/>
        <v>0</v>
      </c>
    </row>
    <row r="101" spans="1:12" s="1" customFormat="1" ht="15.45" customHeight="1">
      <c r="A101" s="16" t="s">
        <v>142</v>
      </c>
      <c r="B101" s="17">
        <v>3961</v>
      </c>
      <c r="C101" s="77">
        <f t="shared" si="8"/>
        <v>990.25</v>
      </c>
      <c r="D101" s="10">
        <v>1.25</v>
      </c>
      <c r="E101" s="43">
        <f t="shared" si="9"/>
        <v>4951.25</v>
      </c>
      <c r="F101" s="10">
        <v>0</v>
      </c>
      <c r="G101" s="23">
        <f t="shared" si="10"/>
        <v>0</v>
      </c>
      <c r="H101" s="24">
        <f t="shared" si="11"/>
        <v>4951.25</v>
      </c>
      <c r="I101" s="24">
        <v>4</v>
      </c>
      <c r="J101" s="24">
        <f t="shared" si="12"/>
        <v>0</v>
      </c>
      <c r="K101" s="23">
        <f t="shared" si="7"/>
        <v>0</v>
      </c>
      <c r="L101" s="10">
        <f t="shared" si="13"/>
        <v>0</v>
      </c>
    </row>
    <row r="102" spans="1:12" s="1" customFormat="1" ht="15.45" customHeight="1">
      <c r="A102" s="16" t="s">
        <v>148</v>
      </c>
      <c r="B102" s="17">
        <v>2691</v>
      </c>
      <c r="C102" s="77">
        <f t="shared" si="8"/>
        <v>672.75</v>
      </c>
      <c r="D102" s="10">
        <v>1.25</v>
      </c>
      <c r="E102" s="43">
        <f t="shared" si="9"/>
        <v>3363.75</v>
      </c>
      <c r="F102" s="10">
        <v>0</v>
      </c>
      <c r="G102" s="23">
        <f t="shared" si="10"/>
        <v>0</v>
      </c>
      <c r="H102" s="24">
        <f t="shared" si="11"/>
        <v>3363.75</v>
      </c>
      <c r="I102" s="24">
        <v>4</v>
      </c>
      <c r="J102" s="24">
        <f t="shared" si="12"/>
        <v>0</v>
      </c>
      <c r="K102" s="23">
        <f t="shared" si="7"/>
        <v>0</v>
      </c>
      <c r="L102" s="10">
        <f t="shared" si="13"/>
        <v>0</v>
      </c>
    </row>
    <row r="103" spans="1:12" s="1" customFormat="1" ht="15.45" customHeight="1">
      <c r="A103" s="16" t="s">
        <v>59</v>
      </c>
      <c r="B103" s="17">
        <v>5513</v>
      </c>
      <c r="C103" s="77">
        <f t="shared" si="8"/>
        <v>1378.25</v>
      </c>
      <c r="D103" s="10">
        <v>1.25</v>
      </c>
      <c r="E103" s="43">
        <f t="shared" si="9"/>
        <v>6891.25</v>
      </c>
      <c r="F103" s="10">
        <v>1.25</v>
      </c>
      <c r="G103" s="23">
        <f t="shared" si="10"/>
        <v>6891.25</v>
      </c>
      <c r="H103" s="24">
        <f t="shared" si="11"/>
        <v>0</v>
      </c>
      <c r="I103" s="24">
        <v>4</v>
      </c>
      <c r="J103" s="24">
        <f t="shared" si="12"/>
        <v>1</v>
      </c>
      <c r="K103" s="23">
        <f t="shared" si="7"/>
        <v>2.4086075210050204</v>
      </c>
      <c r="L103" s="10">
        <f t="shared" si="13"/>
        <v>3319.6633158251693</v>
      </c>
    </row>
    <row r="104" spans="1:12" s="1" customFormat="1" ht="15.45" customHeight="1">
      <c r="A104" s="16" t="s">
        <v>272</v>
      </c>
      <c r="B104" s="17">
        <v>2595</v>
      </c>
      <c r="C104" s="77">
        <f t="shared" si="8"/>
        <v>648.75</v>
      </c>
      <c r="D104" s="10">
        <v>1.25</v>
      </c>
      <c r="E104" s="43">
        <f t="shared" si="9"/>
        <v>3243.75</v>
      </c>
      <c r="F104" s="10">
        <v>0</v>
      </c>
      <c r="G104" s="23">
        <f t="shared" si="10"/>
        <v>0</v>
      </c>
      <c r="H104" s="24">
        <f t="shared" si="11"/>
        <v>3243.75</v>
      </c>
      <c r="I104" s="24">
        <v>4</v>
      </c>
      <c r="J104" s="24">
        <f t="shared" si="12"/>
        <v>0</v>
      </c>
      <c r="K104" s="23">
        <f t="shared" si="7"/>
        <v>0</v>
      </c>
      <c r="L104" s="10">
        <f t="shared" si="13"/>
        <v>0</v>
      </c>
    </row>
    <row r="105" spans="1:12" s="1" customFormat="1" ht="15.45" customHeight="1">
      <c r="A105" s="16" t="s">
        <v>31</v>
      </c>
      <c r="B105" s="17">
        <v>5668</v>
      </c>
      <c r="C105" s="77">
        <f t="shared" si="8"/>
        <v>1417</v>
      </c>
      <c r="D105" s="10">
        <v>1.25</v>
      </c>
      <c r="E105" s="43">
        <f t="shared" si="9"/>
        <v>7085</v>
      </c>
      <c r="F105" s="10">
        <v>1.25</v>
      </c>
      <c r="G105" s="23">
        <f t="shared" si="10"/>
        <v>7085</v>
      </c>
      <c r="H105" s="24">
        <f t="shared" si="11"/>
        <v>0</v>
      </c>
      <c r="I105" s="24">
        <v>4</v>
      </c>
      <c r="J105" s="24">
        <f t="shared" si="12"/>
        <v>1</v>
      </c>
      <c r="K105" s="23">
        <f t="shared" si="7"/>
        <v>2.4086075210050204</v>
      </c>
      <c r="L105" s="10">
        <f t="shared" si="13"/>
        <v>3412.9968572641137</v>
      </c>
    </row>
    <row r="106" spans="1:12" s="1" customFormat="1" ht="15.45" customHeight="1">
      <c r="A106" s="16" t="s">
        <v>16</v>
      </c>
      <c r="B106" s="17">
        <v>8378</v>
      </c>
      <c r="C106" s="77">
        <f t="shared" si="8"/>
        <v>2094.5</v>
      </c>
      <c r="D106" s="10">
        <v>1.25</v>
      </c>
      <c r="E106" s="43">
        <f t="shared" si="9"/>
        <v>10472.5</v>
      </c>
      <c r="F106" s="10">
        <v>1.25</v>
      </c>
      <c r="G106" s="23">
        <f t="shared" si="10"/>
        <v>10472.5</v>
      </c>
      <c r="H106" s="24">
        <f t="shared" si="11"/>
        <v>0</v>
      </c>
      <c r="I106" s="24">
        <v>4</v>
      </c>
      <c r="J106" s="24">
        <f t="shared" si="12"/>
        <v>1</v>
      </c>
      <c r="K106" s="23">
        <f t="shared" si="7"/>
        <v>2.4086075210050204</v>
      </c>
      <c r="L106" s="10">
        <f t="shared" si="13"/>
        <v>5044.8284527450151</v>
      </c>
    </row>
    <row r="107" spans="1:12" s="1" customFormat="1" ht="15.45" customHeight="1">
      <c r="A107" s="16" t="s">
        <v>276</v>
      </c>
      <c r="B107" s="17">
        <v>2408</v>
      </c>
      <c r="C107" s="77">
        <f t="shared" si="8"/>
        <v>602</v>
      </c>
      <c r="D107" s="10">
        <v>1.25</v>
      </c>
      <c r="E107" s="43">
        <f t="shared" si="9"/>
        <v>3010</v>
      </c>
      <c r="F107" s="10">
        <v>0</v>
      </c>
      <c r="G107" s="23">
        <f t="shared" si="10"/>
        <v>0</v>
      </c>
      <c r="H107" s="24">
        <f t="shared" si="11"/>
        <v>3010</v>
      </c>
      <c r="I107" s="24">
        <v>4</v>
      </c>
      <c r="J107" s="24">
        <f t="shared" si="12"/>
        <v>0</v>
      </c>
      <c r="K107" s="23">
        <f t="shared" si="7"/>
        <v>0</v>
      </c>
      <c r="L107" s="10">
        <f t="shared" si="13"/>
        <v>0</v>
      </c>
    </row>
    <row r="108" spans="1:12" s="1" customFormat="1" ht="15.45" customHeight="1">
      <c r="A108" s="16" t="s">
        <v>14</v>
      </c>
      <c r="B108" s="17">
        <v>9250</v>
      </c>
      <c r="C108" s="77">
        <f t="shared" si="8"/>
        <v>2312.5</v>
      </c>
      <c r="D108" s="10">
        <v>1.25</v>
      </c>
      <c r="E108" s="43">
        <f t="shared" si="9"/>
        <v>11562.5</v>
      </c>
      <c r="F108" s="10">
        <v>1.25</v>
      </c>
      <c r="G108" s="23">
        <f t="shared" si="10"/>
        <v>11562.5</v>
      </c>
      <c r="H108" s="24">
        <f t="shared" si="11"/>
        <v>0</v>
      </c>
      <c r="I108" s="24">
        <v>4</v>
      </c>
      <c r="J108" s="24">
        <f t="shared" si="12"/>
        <v>1</v>
      </c>
      <c r="K108" s="23">
        <f t="shared" si="7"/>
        <v>2.4086075210050204</v>
      </c>
      <c r="L108" s="10">
        <f t="shared" si="13"/>
        <v>5569.9048923241098</v>
      </c>
    </row>
    <row r="109" spans="1:12" s="1" customFormat="1" ht="15.45" customHeight="1">
      <c r="A109" s="16" t="s">
        <v>39</v>
      </c>
      <c r="B109" s="17">
        <v>4795</v>
      </c>
      <c r="C109" s="77">
        <f t="shared" si="8"/>
        <v>1198.75</v>
      </c>
      <c r="D109" s="10">
        <v>1.25</v>
      </c>
      <c r="E109" s="43">
        <f t="shared" si="9"/>
        <v>5993.75</v>
      </c>
      <c r="F109" s="10">
        <v>1.25</v>
      </c>
      <c r="G109" s="23">
        <f t="shared" si="10"/>
        <v>5993.75</v>
      </c>
      <c r="H109" s="24">
        <f t="shared" si="11"/>
        <v>0</v>
      </c>
      <c r="I109" s="24">
        <v>4</v>
      </c>
      <c r="J109" s="24">
        <f t="shared" si="12"/>
        <v>1</v>
      </c>
      <c r="K109" s="23">
        <f t="shared" si="7"/>
        <v>2.4086075210050204</v>
      </c>
      <c r="L109" s="10">
        <f t="shared" si="13"/>
        <v>2887.3182658047681</v>
      </c>
    </row>
    <row r="110" spans="1:12" s="1" customFormat="1" ht="15.45" customHeight="1">
      <c r="A110" s="16" t="s">
        <v>56</v>
      </c>
      <c r="B110" s="17">
        <v>5777</v>
      </c>
      <c r="C110" s="77">
        <f t="shared" si="8"/>
        <v>1444.25</v>
      </c>
      <c r="D110" s="10">
        <v>1.25</v>
      </c>
      <c r="E110" s="43">
        <f t="shared" si="9"/>
        <v>7221.25</v>
      </c>
      <c r="F110" s="10">
        <v>0</v>
      </c>
      <c r="G110" s="23">
        <f t="shared" si="10"/>
        <v>0</v>
      </c>
      <c r="H110" s="24">
        <f t="shared" si="11"/>
        <v>7221.25</v>
      </c>
      <c r="I110" s="24">
        <v>4</v>
      </c>
      <c r="J110" s="24">
        <f t="shared" si="12"/>
        <v>0</v>
      </c>
      <c r="K110" s="23">
        <f t="shared" si="7"/>
        <v>0</v>
      </c>
      <c r="L110" s="10">
        <f t="shared" si="13"/>
        <v>0</v>
      </c>
    </row>
    <row r="111" spans="1:12" s="1" customFormat="1" ht="15.45" customHeight="1">
      <c r="A111" s="16" t="s">
        <v>140</v>
      </c>
      <c r="B111" s="17">
        <v>2581</v>
      </c>
      <c r="C111" s="77">
        <f t="shared" si="8"/>
        <v>645.25</v>
      </c>
      <c r="D111" s="10">
        <v>1.25</v>
      </c>
      <c r="E111" s="43">
        <f t="shared" si="9"/>
        <v>3226.25</v>
      </c>
      <c r="F111" s="10">
        <v>1.25</v>
      </c>
      <c r="G111" s="23">
        <f t="shared" si="10"/>
        <v>3226.25</v>
      </c>
      <c r="H111" s="24">
        <f t="shared" si="11"/>
        <v>0</v>
      </c>
      <c r="I111" s="24">
        <v>4</v>
      </c>
      <c r="J111" s="24">
        <f t="shared" si="12"/>
        <v>1</v>
      </c>
      <c r="K111" s="23">
        <f t="shared" si="7"/>
        <v>2.4086075210050204</v>
      </c>
      <c r="L111" s="10">
        <f t="shared" si="13"/>
        <v>1554.1540029284895</v>
      </c>
    </row>
    <row r="112" spans="1:12" s="1" customFormat="1" ht="15.45" customHeight="1">
      <c r="A112" s="16" t="s">
        <v>32</v>
      </c>
      <c r="B112" s="17">
        <v>7518</v>
      </c>
      <c r="C112" s="77">
        <f t="shared" si="8"/>
        <v>1879.5</v>
      </c>
      <c r="D112" s="10">
        <v>1.25</v>
      </c>
      <c r="E112" s="43">
        <f t="shared" si="9"/>
        <v>9397.5</v>
      </c>
      <c r="F112" s="10">
        <v>1.25</v>
      </c>
      <c r="G112" s="23">
        <f t="shared" si="10"/>
        <v>9397.5</v>
      </c>
      <c r="H112" s="24">
        <f t="shared" si="11"/>
        <v>0</v>
      </c>
      <c r="I112" s="24">
        <v>4</v>
      </c>
      <c r="J112" s="24">
        <f t="shared" si="12"/>
        <v>1</v>
      </c>
      <c r="K112" s="23">
        <f t="shared" si="7"/>
        <v>2.4086075210050204</v>
      </c>
      <c r="L112" s="10">
        <f t="shared" si="13"/>
        <v>4526.977835728936</v>
      </c>
    </row>
    <row r="113" spans="1:12" s="1" customFormat="1" ht="15.45" customHeight="1">
      <c r="A113" s="16" t="s">
        <v>46</v>
      </c>
      <c r="B113" s="17">
        <v>4012</v>
      </c>
      <c r="C113" s="77">
        <f t="shared" si="8"/>
        <v>1003</v>
      </c>
      <c r="D113" s="10">
        <v>1.25</v>
      </c>
      <c r="E113" s="43">
        <f t="shared" si="9"/>
        <v>5015</v>
      </c>
      <c r="F113" s="10">
        <v>0</v>
      </c>
      <c r="G113" s="23">
        <f t="shared" si="10"/>
        <v>0</v>
      </c>
      <c r="H113" s="24">
        <f t="shared" si="11"/>
        <v>5015</v>
      </c>
      <c r="I113" s="24">
        <v>4</v>
      </c>
      <c r="J113" s="24">
        <f t="shared" si="12"/>
        <v>0</v>
      </c>
      <c r="K113" s="23">
        <f t="shared" si="7"/>
        <v>0</v>
      </c>
      <c r="L113" s="10">
        <f t="shared" si="13"/>
        <v>0</v>
      </c>
    </row>
    <row r="114" spans="1:12" s="1" customFormat="1" ht="15.45" customHeight="1">
      <c r="A114" s="16" t="s">
        <v>124</v>
      </c>
      <c r="B114" s="17">
        <v>5518</v>
      </c>
      <c r="C114" s="77">
        <f t="shared" si="8"/>
        <v>1379.5</v>
      </c>
      <c r="D114" s="10">
        <v>1.25</v>
      </c>
      <c r="E114" s="43">
        <f t="shared" si="9"/>
        <v>6897.5</v>
      </c>
      <c r="F114" s="10">
        <v>1.25</v>
      </c>
      <c r="G114" s="23">
        <f t="shared" si="10"/>
        <v>6897.5</v>
      </c>
      <c r="H114" s="24">
        <f t="shared" si="11"/>
        <v>0</v>
      </c>
      <c r="I114" s="24">
        <v>4</v>
      </c>
      <c r="J114" s="24">
        <f t="shared" si="12"/>
        <v>1</v>
      </c>
      <c r="K114" s="23">
        <f t="shared" si="7"/>
        <v>2.4086075210050204</v>
      </c>
      <c r="L114" s="10">
        <f t="shared" si="13"/>
        <v>3322.6740752264254</v>
      </c>
    </row>
    <row r="115" spans="1:12" s="1" customFormat="1" ht="15.45" customHeight="1">
      <c r="A115" s="16" t="s">
        <v>176</v>
      </c>
      <c r="B115" s="17">
        <v>4494</v>
      </c>
      <c r="C115" s="77">
        <f t="shared" si="8"/>
        <v>1123.5</v>
      </c>
      <c r="D115" s="10">
        <v>1.25</v>
      </c>
      <c r="E115" s="43">
        <f t="shared" si="9"/>
        <v>5617.5</v>
      </c>
      <c r="F115" s="10">
        <v>0</v>
      </c>
      <c r="G115" s="23">
        <f t="shared" si="10"/>
        <v>0</v>
      </c>
      <c r="H115" s="24">
        <f t="shared" si="11"/>
        <v>5617.5</v>
      </c>
      <c r="I115" s="24">
        <v>4</v>
      </c>
      <c r="J115" s="24">
        <f t="shared" si="12"/>
        <v>0</v>
      </c>
      <c r="K115" s="23">
        <f t="shared" si="7"/>
        <v>0</v>
      </c>
      <c r="L115" s="10">
        <f t="shared" si="13"/>
        <v>0</v>
      </c>
    </row>
    <row r="116" spans="1:12" s="1" customFormat="1" ht="15.45" customHeight="1">
      <c r="A116" s="16" t="s">
        <v>216</v>
      </c>
      <c r="B116" s="17">
        <v>3846</v>
      </c>
      <c r="C116" s="77">
        <f t="shared" si="8"/>
        <v>961.5</v>
      </c>
      <c r="D116" s="10">
        <v>1.25</v>
      </c>
      <c r="E116" s="43">
        <f t="shared" si="9"/>
        <v>4807.5</v>
      </c>
      <c r="F116" s="10">
        <v>1.25</v>
      </c>
      <c r="G116" s="23">
        <f t="shared" si="10"/>
        <v>4807.5</v>
      </c>
      <c r="H116" s="24">
        <f t="shared" si="11"/>
        <v>0</v>
      </c>
      <c r="I116" s="24">
        <v>4</v>
      </c>
      <c r="J116" s="24">
        <f t="shared" si="12"/>
        <v>1</v>
      </c>
      <c r="K116" s="23">
        <f t="shared" si="7"/>
        <v>2.4086075210050204</v>
      </c>
      <c r="L116" s="10">
        <f t="shared" si="13"/>
        <v>2315.8761314463272</v>
      </c>
    </row>
    <row r="117" spans="1:12" s="1" customFormat="1" ht="15.45" customHeight="1">
      <c r="A117" s="16" t="s">
        <v>162</v>
      </c>
      <c r="B117" s="17">
        <v>2738</v>
      </c>
      <c r="C117" s="77">
        <f t="shared" si="8"/>
        <v>684.5</v>
      </c>
      <c r="D117" s="10">
        <v>1.25</v>
      </c>
      <c r="E117" s="43">
        <f t="shared" si="9"/>
        <v>3422.5</v>
      </c>
      <c r="F117" s="10">
        <v>1.25</v>
      </c>
      <c r="G117" s="23">
        <f t="shared" si="10"/>
        <v>3422.5</v>
      </c>
      <c r="H117" s="24">
        <f t="shared" si="11"/>
        <v>0</v>
      </c>
      <c r="I117" s="24">
        <v>4</v>
      </c>
      <c r="J117" s="24">
        <f t="shared" si="12"/>
        <v>1</v>
      </c>
      <c r="K117" s="23">
        <f t="shared" si="7"/>
        <v>2.4086075210050204</v>
      </c>
      <c r="L117" s="10">
        <f t="shared" si="13"/>
        <v>1648.6918481279365</v>
      </c>
    </row>
    <row r="118" spans="1:12" s="1" customFormat="1" ht="15.45" customHeight="1">
      <c r="A118" s="16" t="s">
        <v>102</v>
      </c>
      <c r="B118" s="17">
        <v>6007</v>
      </c>
      <c r="C118" s="77">
        <f t="shared" si="8"/>
        <v>1501.75</v>
      </c>
      <c r="D118" s="10">
        <v>1.25</v>
      </c>
      <c r="E118" s="43">
        <f t="shared" si="9"/>
        <v>7508.75</v>
      </c>
      <c r="F118" s="10">
        <v>1.25</v>
      </c>
      <c r="G118" s="23">
        <f t="shared" si="10"/>
        <v>7508.75</v>
      </c>
      <c r="H118" s="24">
        <f t="shared" si="11"/>
        <v>0</v>
      </c>
      <c r="I118" s="24">
        <v>4</v>
      </c>
      <c r="J118" s="24">
        <f t="shared" si="12"/>
        <v>1</v>
      </c>
      <c r="K118" s="23">
        <f t="shared" si="7"/>
        <v>2.4086075210050204</v>
      </c>
      <c r="L118" s="10">
        <f t="shared" si="13"/>
        <v>3617.1263446692892</v>
      </c>
    </row>
    <row r="119" spans="1:12" s="1" customFormat="1" ht="15.45" customHeight="1">
      <c r="A119" s="16" t="s">
        <v>123</v>
      </c>
      <c r="B119" s="17">
        <v>2736</v>
      </c>
      <c r="C119" s="77">
        <f t="shared" si="8"/>
        <v>684</v>
      </c>
      <c r="D119" s="10">
        <v>1.25</v>
      </c>
      <c r="E119" s="43">
        <f t="shared" si="9"/>
        <v>3420</v>
      </c>
      <c r="F119" s="10">
        <v>1.25</v>
      </c>
      <c r="G119" s="23">
        <f t="shared" si="10"/>
        <v>3420</v>
      </c>
      <c r="H119" s="24">
        <f t="shared" si="11"/>
        <v>0</v>
      </c>
      <c r="I119" s="24">
        <v>4</v>
      </c>
      <c r="J119" s="24">
        <f t="shared" si="12"/>
        <v>1</v>
      </c>
      <c r="K119" s="23">
        <f t="shared" si="7"/>
        <v>2.4086075210050204</v>
      </c>
      <c r="L119" s="10">
        <f t="shared" si="13"/>
        <v>1647.4875443674339</v>
      </c>
    </row>
    <row r="120" spans="1:12" s="1" customFormat="1" ht="15.45" customHeight="1">
      <c r="A120" s="16" t="s">
        <v>201</v>
      </c>
      <c r="B120" s="17">
        <v>5373</v>
      </c>
      <c r="C120" s="77">
        <f t="shared" si="8"/>
        <v>1343.25</v>
      </c>
      <c r="D120" s="10">
        <v>1.25</v>
      </c>
      <c r="E120" s="43">
        <f t="shared" si="9"/>
        <v>6716.25</v>
      </c>
      <c r="F120" s="10">
        <v>1.25</v>
      </c>
      <c r="G120" s="23">
        <f t="shared" si="10"/>
        <v>6716.25</v>
      </c>
      <c r="H120" s="24">
        <f t="shared" si="11"/>
        <v>0</v>
      </c>
      <c r="I120" s="24">
        <v>4</v>
      </c>
      <c r="J120" s="24">
        <f t="shared" si="12"/>
        <v>1</v>
      </c>
      <c r="K120" s="23">
        <f t="shared" si="7"/>
        <v>2.4086075210050204</v>
      </c>
      <c r="L120" s="10">
        <f t="shared" si="13"/>
        <v>3235.3620525899937</v>
      </c>
    </row>
    <row r="121" spans="1:12" s="1" customFormat="1" ht="15.45" customHeight="1">
      <c r="A121" s="16" t="s">
        <v>41</v>
      </c>
      <c r="B121" s="17">
        <v>4270</v>
      </c>
      <c r="C121" s="77">
        <f t="shared" si="8"/>
        <v>1067.5</v>
      </c>
      <c r="D121" s="10">
        <v>1.25</v>
      </c>
      <c r="E121" s="43">
        <f t="shared" si="9"/>
        <v>5337.5</v>
      </c>
      <c r="F121" s="10">
        <v>1.25</v>
      </c>
      <c r="G121" s="23">
        <f t="shared" si="10"/>
        <v>5337.5</v>
      </c>
      <c r="H121" s="24">
        <f t="shared" si="11"/>
        <v>0</v>
      </c>
      <c r="I121" s="24">
        <v>4</v>
      </c>
      <c r="J121" s="24">
        <f t="shared" si="12"/>
        <v>1</v>
      </c>
      <c r="K121" s="23">
        <f t="shared" si="7"/>
        <v>2.4086075210050204</v>
      </c>
      <c r="L121" s="10">
        <f t="shared" si="13"/>
        <v>2571.1885286728593</v>
      </c>
    </row>
    <row r="122" spans="1:12" s="1" customFormat="1" ht="15.45" customHeight="1">
      <c r="A122" s="16" t="s">
        <v>213</v>
      </c>
      <c r="B122" s="17">
        <v>3581</v>
      </c>
      <c r="C122" s="77">
        <f t="shared" si="8"/>
        <v>895.25</v>
      </c>
      <c r="D122" s="10">
        <v>1.25</v>
      </c>
      <c r="E122" s="43">
        <f t="shared" si="9"/>
        <v>4476.25</v>
      </c>
      <c r="F122" s="10">
        <v>1.25</v>
      </c>
      <c r="G122" s="23">
        <f t="shared" si="10"/>
        <v>4476.25</v>
      </c>
      <c r="H122" s="24">
        <f t="shared" si="11"/>
        <v>0</v>
      </c>
      <c r="I122" s="24">
        <v>4</v>
      </c>
      <c r="J122" s="24">
        <f t="shared" si="12"/>
        <v>1</v>
      </c>
      <c r="K122" s="23">
        <f t="shared" si="7"/>
        <v>2.4086075210050204</v>
      </c>
      <c r="L122" s="10">
        <f t="shared" si="13"/>
        <v>2156.3058831797443</v>
      </c>
    </row>
    <row r="123" spans="1:12" s="1" customFormat="1" ht="15.45" customHeight="1">
      <c r="A123" s="16" t="s">
        <v>225</v>
      </c>
      <c r="B123" s="17">
        <v>1832</v>
      </c>
      <c r="C123" s="77">
        <f t="shared" si="8"/>
        <v>458</v>
      </c>
      <c r="D123" s="10">
        <v>1.25</v>
      </c>
      <c r="E123" s="43">
        <f t="shared" si="9"/>
        <v>2290</v>
      </c>
      <c r="F123" s="10">
        <v>1.25</v>
      </c>
      <c r="G123" s="23">
        <f t="shared" si="10"/>
        <v>2290</v>
      </c>
      <c r="H123" s="24">
        <f t="shared" si="11"/>
        <v>0</v>
      </c>
      <c r="I123" s="24">
        <v>4</v>
      </c>
      <c r="J123" s="24">
        <f t="shared" si="12"/>
        <v>1</v>
      </c>
      <c r="K123" s="23">
        <f t="shared" si="7"/>
        <v>2.4086075210050204</v>
      </c>
      <c r="L123" s="10">
        <f t="shared" si="13"/>
        <v>1103.1422446202994</v>
      </c>
    </row>
    <row r="124" spans="1:12" s="1" customFormat="1" ht="15.45" customHeight="1">
      <c r="A124" s="16" t="s">
        <v>251</v>
      </c>
      <c r="B124" s="17">
        <v>2732</v>
      </c>
      <c r="C124" s="77">
        <f t="shared" si="8"/>
        <v>683</v>
      </c>
      <c r="D124" s="10">
        <v>1.25</v>
      </c>
      <c r="E124" s="43">
        <f t="shared" si="9"/>
        <v>3415</v>
      </c>
      <c r="F124" s="10">
        <v>0</v>
      </c>
      <c r="G124" s="23">
        <f t="shared" si="10"/>
        <v>0</v>
      </c>
      <c r="H124" s="24">
        <f t="shared" si="11"/>
        <v>3415</v>
      </c>
      <c r="I124" s="24">
        <v>4</v>
      </c>
      <c r="J124" s="24">
        <f t="shared" si="12"/>
        <v>0</v>
      </c>
      <c r="K124" s="23">
        <f t="shared" si="7"/>
        <v>0</v>
      </c>
      <c r="L124" s="10">
        <f t="shared" si="13"/>
        <v>0</v>
      </c>
    </row>
    <row r="125" spans="1:12" s="1" customFormat="1" ht="15.45" customHeight="1">
      <c r="A125" s="16" t="s">
        <v>244</v>
      </c>
      <c r="B125" s="17">
        <v>2429</v>
      </c>
      <c r="C125" s="77">
        <f t="shared" si="8"/>
        <v>607.25</v>
      </c>
      <c r="D125" s="10">
        <v>1.25</v>
      </c>
      <c r="E125" s="43">
        <f t="shared" si="9"/>
        <v>3036.25</v>
      </c>
      <c r="F125" s="10">
        <v>0</v>
      </c>
      <c r="G125" s="23">
        <f t="shared" si="10"/>
        <v>0</v>
      </c>
      <c r="H125" s="24">
        <f t="shared" si="11"/>
        <v>3036.25</v>
      </c>
      <c r="I125" s="24">
        <v>4</v>
      </c>
      <c r="J125" s="24">
        <f t="shared" si="12"/>
        <v>0</v>
      </c>
      <c r="K125" s="23">
        <f t="shared" si="7"/>
        <v>0</v>
      </c>
      <c r="L125" s="10">
        <f t="shared" si="13"/>
        <v>0</v>
      </c>
    </row>
    <row r="126" spans="1:12" s="1" customFormat="1" ht="15.45" customHeight="1">
      <c r="A126" s="16" t="s">
        <v>86</v>
      </c>
      <c r="B126" s="17">
        <v>3665</v>
      </c>
      <c r="C126" s="77">
        <f t="shared" si="8"/>
        <v>916.25</v>
      </c>
      <c r="D126" s="10">
        <v>1.25</v>
      </c>
      <c r="E126" s="43">
        <f t="shared" si="9"/>
        <v>4581.25</v>
      </c>
      <c r="F126" s="10">
        <v>1.25</v>
      </c>
      <c r="G126" s="23">
        <f t="shared" si="10"/>
        <v>4581.25</v>
      </c>
      <c r="H126" s="24">
        <f t="shared" si="11"/>
        <v>0</v>
      </c>
      <c r="I126" s="24">
        <v>4</v>
      </c>
      <c r="J126" s="24">
        <f t="shared" si="12"/>
        <v>1</v>
      </c>
      <c r="K126" s="23">
        <f t="shared" si="7"/>
        <v>2.4086075210050204</v>
      </c>
      <c r="L126" s="10">
        <f t="shared" si="13"/>
        <v>2206.8866411208501</v>
      </c>
    </row>
    <row r="127" spans="1:12" s="1" customFormat="1" ht="15.45" customHeight="1">
      <c r="A127" s="16" t="s">
        <v>171</v>
      </c>
      <c r="B127" s="17">
        <v>4894</v>
      </c>
      <c r="C127" s="77">
        <f t="shared" si="8"/>
        <v>1223.5</v>
      </c>
      <c r="D127" s="10">
        <v>1.25</v>
      </c>
      <c r="E127" s="43">
        <f t="shared" si="9"/>
        <v>6117.5</v>
      </c>
      <c r="F127" s="10">
        <v>1.25</v>
      </c>
      <c r="G127" s="23">
        <f t="shared" si="10"/>
        <v>6117.5</v>
      </c>
      <c r="H127" s="24">
        <f t="shared" si="11"/>
        <v>0</v>
      </c>
      <c r="I127" s="24">
        <v>4</v>
      </c>
      <c r="J127" s="24">
        <f t="shared" si="12"/>
        <v>1</v>
      </c>
      <c r="K127" s="23">
        <f t="shared" si="7"/>
        <v>2.4086075210050204</v>
      </c>
      <c r="L127" s="10">
        <f t="shared" si="13"/>
        <v>2946.9313019496426</v>
      </c>
    </row>
    <row r="128" spans="1:12" s="1" customFormat="1" ht="15.45" customHeight="1">
      <c r="A128" s="16" t="s">
        <v>111</v>
      </c>
      <c r="B128" s="17">
        <v>3922</v>
      </c>
      <c r="C128" s="77">
        <f t="shared" si="8"/>
        <v>980.5</v>
      </c>
      <c r="D128" s="10">
        <v>1.25</v>
      </c>
      <c r="E128" s="43">
        <f t="shared" si="9"/>
        <v>4902.5</v>
      </c>
      <c r="F128" s="10">
        <v>1.25</v>
      </c>
      <c r="G128" s="23">
        <f t="shared" si="10"/>
        <v>4902.5</v>
      </c>
      <c r="H128" s="24">
        <f t="shared" si="11"/>
        <v>0</v>
      </c>
      <c r="I128" s="24">
        <v>4</v>
      </c>
      <c r="J128" s="24">
        <f t="shared" si="12"/>
        <v>1</v>
      </c>
      <c r="K128" s="23">
        <f t="shared" si="7"/>
        <v>2.4086075210050204</v>
      </c>
      <c r="L128" s="10">
        <f t="shared" si="13"/>
        <v>2361.6396743454225</v>
      </c>
    </row>
    <row r="129" spans="1:12" s="1" customFormat="1" ht="15.45" customHeight="1">
      <c r="A129" s="16" t="s">
        <v>146</v>
      </c>
      <c r="B129" s="17">
        <v>3149</v>
      </c>
      <c r="C129" s="77">
        <f t="shared" si="8"/>
        <v>787.25</v>
      </c>
      <c r="D129" s="10">
        <v>1.25</v>
      </c>
      <c r="E129" s="43">
        <f t="shared" si="9"/>
        <v>3936.25</v>
      </c>
      <c r="F129" s="10">
        <v>0</v>
      </c>
      <c r="G129" s="23">
        <f t="shared" si="10"/>
        <v>0</v>
      </c>
      <c r="H129" s="24">
        <f t="shared" si="11"/>
        <v>3936.25</v>
      </c>
      <c r="I129" s="24">
        <v>4</v>
      </c>
      <c r="J129" s="24">
        <f t="shared" si="12"/>
        <v>0</v>
      </c>
      <c r="K129" s="23">
        <f t="shared" si="7"/>
        <v>0</v>
      </c>
      <c r="L129" s="10">
        <f t="shared" si="13"/>
        <v>0</v>
      </c>
    </row>
    <row r="130" spans="1:12" s="1" customFormat="1" ht="15.45" customHeight="1">
      <c r="A130" s="16" t="s">
        <v>29</v>
      </c>
      <c r="B130" s="17">
        <v>5927</v>
      </c>
      <c r="C130" s="77">
        <f t="shared" ref="C130:C190" si="14">B130/I130</f>
        <v>1481.75</v>
      </c>
      <c r="D130" s="10">
        <v>1.25</v>
      </c>
      <c r="E130" s="43">
        <f t="shared" ref="E130:E190" si="15">B130*D130</f>
        <v>7408.75</v>
      </c>
      <c r="F130" s="10">
        <v>1.25</v>
      </c>
      <c r="G130" s="23">
        <f t="shared" ref="G130:G190" si="16">B130*F130</f>
        <v>7408.75</v>
      </c>
      <c r="H130" s="24">
        <f t="shared" ref="H130:H190" si="17">E130-G130</f>
        <v>0</v>
      </c>
      <c r="I130" s="24">
        <v>4</v>
      </c>
      <c r="J130" s="24">
        <f t="shared" ref="J130:J190" si="18">F130/1.25</f>
        <v>1</v>
      </c>
      <c r="K130" s="23">
        <f t="shared" ref="K130:K193" si="19">J130*$H$285</f>
        <v>2.4086075210050204</v>
      </c>
      <c r="L130" s="10">
        <f t="shared" ref="L130:L190" si="20">K130*C130</f>
        <v>3568.9541942491892</v>
      </c>
    </row>
    <row r="131" spans="1:12" s="1" customFormat="1" ht="15.45" customHeight="1">
      <c r="A131" s="16" t="s">
        <v>302</v>
      </c>
      <c r="B131" s="17">
        <v>4812</v>
      </c>
      <c r="C131" s="77">
        <f t="shared" si="14"/>
        <v>1203</v>
      </c>
      <c r="D131" s="10">
        <v>1.25</v>
      </c>
      <c r="E131" s="43">
        <f t="shared" si="15"/>
        <v>6015</v>
      </c>
      <c r="F131" s="10">
        <v>1.25</v>
      </c>
      <c r="G131" s="23">
        <f t="shared" si="16"/>
        <v>6015</v>
      </c>
      <c r="H131" s="24">
        <f t="shared" si="17"/>
        <v>0</v>
      </c>
      <c r="I131" s="24">
        <v>4</v>
      </c>
      <c r="J131" s="24">
        <f t="shared" si="18"/>
        <v>1</v>
      </c>
      <c r="K131" s="23">
        <f t="shared" si="19"/>
        <v>2.4086075210050204</v>
      </c>
      <c r="L131" s="10">
        <f t="shared" si="20"/>
        <v>2897.5548477690395</v>
      </c>
    </row>
    <row r="132" spans="1:12" s="1" customFormat="1" ht="15.45" customHeight="1">
      <c r="A132" s="16" t="s">
        <v>180</v>
      </c>
      <c r="B132" s="17">
        <v>5897</v>
      </c>
      <c r="C132" s="77">
        <f t="shared" si="14"/>
        <v>1474.25</v>
      </c>
      <c r="D132" s="10">
        <v>1.25</v>
      </c>
      <c r="E132" s="43">
        <f t="shared" si="15"/>
        <v>7371.25</v>
      </c>
      <c r="F132" s="10">
        <v>0</v>
      </c>
      <c r="G132" s="23">
        <f t="shared" si="16"/>
        <v>0</v>
      </c>
      <c r="H132" s="24">
        <f t="shared" si="17"/>
        <v>7371.25</v>
      </c>
      <c r="I132" s="24">
        <v>4</v>
      </c>
      <c r="J132" s="24">
        <f t="shared" si="18"/>
        <v>0</v>
      </c>
      <c r="K132" s="23">
        <f t="shared" si="19"/>
        <v>0</v>
      </c>
      <c r="L132" s="10">
        <f t="shared" si="20"/>
        <v>0</v>
      </c>
    </row>
    <row r="133" spans="1:12" s="1" customFormat="1" ht="15.45" customHeight="1">
      <c r="A133" s="16" t="s">
        <v>202</v>
      </c>
      <c r="B133" s="17">
        <v>2361</v>
      </c>
      <c r="C133" s="77">
        <f t="shared" si="14"/>
        <v>590.25</v>
      </c>
      <c r="D133" s="10">
        <v>1.25</v>
      </c>
      <c r="E133" s="43">
        <f t="shared" si="15"/>
        <v>2951.25</v>
      </c>
      <c r="F133" s="10">
        <v>0</v>
      </c>
      <c r="G133" s="23">
        <f t="shared" si="16"/>
        <v>0</v>
      </c>
      <c r="H133" s="24">
        <f t="shared" si="17"/>
        <v>2951.25</v>
      </c>
      <c r="I133" s="24">
        <v>4</v>
      </c>
      <c r="J133" s="24">
        <f t="shared" si="18"/>
        <v>0</v>
      </c>
      <c r="K133" s="23">
        <f t="shared" si="19"/>
        <v>0</v>
      </c>
      <c r="L133" s="10">
        <f t="shared" si="20"/>
        <v>0</v>
      </c>
    </row>
    <row r="134" spans="1:12" s="1" customFormat="1" ht="15.45" customHeight="1">
      <c r="A134" s="16" t="s">
        <v>82</v>
      </c>
      <c r="B134" s="17">
        <v>4553</v>
      </c>
      <c r="C134" s="77">
        <f t="shared" si="14"/>
        <v>1138.25</v>
      </c>
      <c r="D134" s="10">
        <v>1.25</v>
      </c>
      <c r="E134" s="43">
        <f t="shared" si="15"/>
        <v>5691.25</v>
      </c>
      <c r="F134" s="10">
        <v>0</v>
      </c>
      <c r="G134" s="23">
        <f t="shared" si="16"/>
        <v>0</v>
      </c>
      <c r="H134" s="24">
        <f t="shared" si="17"/>
        <v>5691.25</v>
      </c>
      <c r="I134" s="24">
        <v>4</v>
      </c>
      <c r="J134" s="24">
        <f t="shared" si="18"/>
        <v>0</v>
      </c>
      <c r="K134" s="23">
        <f t="shared" si="19"/>
        <v>0</v>
      </c>
      <c r="L134" s="10">
        <f t="shared" si="20"/>
        <v>0</v>
      </c>
    </row>
    <row r="135" spans="1:12" s="1" customFormat="1" ht="15.45" customHeight="1">
      <c r="A135" s="16" t="s">
        <v>26</v>
      </c>
      <c r="B135" s="17">
        <v>5326</v>
      </c>
      <c r="C135" s="77">
        <f t="shared" si="14"/>
        <v>1331.5</v>
      </c>
      <c r="D135" s="10">
        <v>1.25</v>
      </c>
      <c r="E135" s="43">
        <f t="shared" si="15"/>
        <v>6657.5</v>
      </c>
      <c r="F135" s="10">
        <v>1.25</v>
      </c>
      <c r="G135" s="23">
        <f t="shared" si="16"/>
        <v>6657.5</v>
      </c>
      <c r="H135" s="24">
        <f t="shared" si="17"/>
        <v>0</v>
      </c>
      <c r="I135" s="24">
        <v>4</v>
      </c>
      <c r="J135" s="24">
        <f t="shared" si="18"/>
        <v>1</v>
      </c>
      <c r="K135" s="23">
        <f t="shared" si="19"/>
        <v>2.4086075210050204</v>
      </c>
      <c r="L135" s="10">
        <f t="shared" si="20"/>
        <v>3207.0609142181847</v>
      </c>
    </row>
    <row r="136" spans="1:12" s="1" customFormat="1" ht="15.45" customHeight="1">
      <c r="A136" s="16" t="s">
        <v>114</v>
      </c>
      <c r="B136" s="17">
        <v>3146</v>
      </c>
      <c r="C136" s="77">
        <f t="shared" si="14"/>
        <v>786.5</v>
      </c>
      <c r="D136" s="10">
        <v>1.25</v>
      </c>
      <c r="E136" s="43">
        <f t="shared" si="15"/>
        <v>3932.5</v>
      </c>
      <c r="F136" s="10">
        <v>0</v>
      </c>
      <c r="G136" s="23">
        <f t="shared" si="16"/>
        <v>0</v>
      </c>
      <c r="H136" s="24">
        <f t="shared" si="17"/>
        <v>3932.5</v>
      </c>
      <c r="I136" s="24">
        <v>4</v>
      </c>
      <c r="J136" s="24">
        <f t="shared" si="18"/>
        <v>0</v>
      </c>
      <c r="K136" s="23">
        <f t="shared" si="19"/>
        <v>0</v>
      </c>
      <c r="L136" s="10">
        <f t="shared" si="20"/>
        <v>0</v>
      </c>
    </row>
    <row r="137" spans="1:12" s="1" customFormat="1" ht="15.45" customHeight="1">
      <c r="A137" s="16" t="s">
        <v>78</v>
      </c>
      <c r="B137" s="17">
        <v>3736</v>
      </c>
      <c r="C137" s="77">
        <f t="shared" si="14"/>
        <v>934</v>
      </c>
      <c r="D137" s="10">
        <v>1.25</v>
      </c>
      <c r="E137" s="43">
        <f t="shared" si="15"/>
        <v>4670</v>
      </c>
      <c r="F137" s="10">
        <v>1.25</v>
      </c>
      <c r="G137" s="23">
        <f t="shared" si="16"/>
        <v>4670</v>
      </c>
      <c r="H137" s="24">
        <f t="shared" si="17"/>
        <v>0</v>
      </c>
      <c r="I137" s="24">
        <v>4</v>
      </c>
      <c r="J137" s="24">
        <f t="shared" si="18"/>
        <v>1</v>
      </c>
      <c r="K137" s="23">
        <f t="shared" si="19"/>
        <v>2.4086075210050204</v>
      </c>
      <c r="L137" s="10">
        <f t="shared" si="20"/>
        <v>2249.6394246186892</v>
      </c>
    </row>
    <row r="138" spans="1:12" s="1" customFormat="1" ht="15.45" customHeight="1">
      <c r="A138" s="16" t="s">
        <v>192</v>
      </c>
      <c r="B138" s="17">
        <v>3140</v>
      </c>
      <c r="C138" s="77">
        <f t="shared" si="14"/>
        <v>785</v>
      </c>
      <c r="D138" s="10">
        <v>1.25</v>
      </c>
      <c r="E138" s="43">
        <f t="shared" si="15"/>
        <v>3925</v>
      </c>
      <c r="F138" s="10">
        <v>1.25</v>
      </c>
      <c r="G138" s="23">
        <f t="shared" si="16"/>
        <v>3925</v>
      </c>
      <c r="H138" s="24">
        <f t="shared" si="17"/>
        <v>0</v>
      </c>
      <c r="I138" s="24">
        <v>4</v>
      </c>
      <c r="J138" s="24">
        <f t="shared" si="18"/>
        <v>1</v>
      </c>
      <c r="K138" s="23">
        <f t="shared" si="19"/>
        <v>2.4086075210050204</v>
      </c>
      <c r="L138" s="10">
        <f t="shared" si="20"/>
        <v>1890.7569039889411</v>
      </c>
    </row>
    <row r="139" spans="1:12" s="1" customFormat="1" ht="15.45" customHeight="1">
      <c r="A139" s="16" t="s">
        <v>207</v>
      </c>
      <c r="B139" s="17">
        <v>3645</v>
      </c>
      <c r="C139" s="77">
        <f t="shared" si="14"/>
        <v>911.25</v>
      </c>
      <c r="D139" s="10">
        <v>1.25</v>
      </c>
      <c r="E139" s="43">
        <f t="shared" si="15"/>
        <v>4556.25</v>
      </c>
      <c r="F139" s="10">
        <v>1.25</v>
      </c>
      <c r="G139" s="23">
        <f t="shared" si="16"/>
        <v>4556.25</v>
      </c>
      <c r="H139" s="24">
        <f t="shared" si="17"/>
        <v>0</v>
      </c>
      <c r="I139" s="24">
        <v>4</v>
      </c>
      <c r="J139" s="24">
        <f t="shared" si="18"/>
        <v>1</v>
      </c>
      <c r="K139" s="23">
        <f t="shared" si="19"/>
        <v>2.4086075210050204</v>
      </c>
      <c r="L139" s="10">
        <f t="shared" si="20"/>
        <v>2194.8436035158247</v>
      </c>
    </row>
    <row r="140" spans="1:12" s="1" customFormat="1" ht="15.45" customHeight="1">
      <c r="A140" s="16" t="s">
        <v>271</v>
      </c>
      <c r="B140" s="17">
        <v>3309</v>
      </c>
      <c r="C140" s="77">
        <f t="shared" si="14"/>
        <v>827.25</v>
      </c>
      <c r="D140" s="10">
        <v>1.25</v>
      </c>
      <c r="E140" s="43">
        <f t="shared" si="15"/>
        <v>4136.25</v>
      </c>
      <c r="F140" s="10">
        <v>0</v>
      </c>
      <c r="G140" s="23">
        <f t="shared" si="16"/>
        <v>0</v>
      </c>
      <c r="H140" s="24">
        <f t="shared" si="17"/>
        <v>4136.25</v>
      </c>
      <c r="I140" s="24">
        <v>4</v>
      </c>
      <c r="J140" s="24">
        <f t="shared" si="18"/>
        <v>0</v>
      </c>
      <c r="K140" s="23">
        <f t="shared" si="19"/>
        <v>0</v>
      </c>
      <c r="L140" s="10">
        <f t="shared" si="20"/>
        <v>0</v>
      </c>
    </row>
    <row r="141" spans="1:12" s="1" customFormat="1" ht="15.45" customHeight="1">
      <c r="A141" s="16" t="s">
        <v>280</v>
      </c>
      <c r="B141" s="17">
        <v>2093</v>
      </c>
      <c r="C141" s="77">
        <f t="shared" si="14"/>
        <v>523.25</v>
      </c>
      <c r="D141" s="10">
        <v>1.25</v>
      </c>
      <c r="E141" s="43">
        <f t="shared" si="15"/>
        <v>2616.25</v>
      </c>
      <c r="F141" s="10">
        <v>0</v>
      </c>
      <c r="G141" s="23">
        <f t="shared" si="16"/>
        <v>0</v>
      </c>
      <c r="H141" s="24">
        <f t="shared" si="17"/>
        <v>2616.25</v>
      </c>
      <c r="I141" s="24">
        <v>4</v>
      </c>
      <c r="J141" s="24">
        <f t="shared" si="18"/>
        <v>0</v>
      </c>
      <c r="K141" s="23">
        <f t="shared" si="19"/>
        <v>0</v>
      </c>
      <c r="L141" s="10">
        <f t="shared" si="20"/>
        <v>0</v>
      </c>
    </row>
    <row r="142" spans="1:12" s="1" customFormat="1" ht="15.45" customHeight="1">
      <c r="A142" s="16" t="s">
        <v>174</v>
      </c>
      <c r="B142" s="17">
        <v>2968</v>
      </c>
      <c r="C142" s="77">
        <f t="shared" si="14"/>
        <v>742</v>
      </c>
      <c r="D142" s="10">
        <v>1.25</v>
      </c>
      <c r="E142" s="43">
        <f t="shared" si="15"/>
        <v>3710</v>
      </c>
      <c r="F142" s="10">
        <v>0</v>
      </c>
      <c r="G142" s="23">
        <f t="shared" si="16"/>
        <v>0</v>
      </c>
      <c r="H142" s="24">
        <f t="shared" si="17"/>
        <v>3710</v>
      </c>
      <c r="I142" s="24">
        <v>4</v>
      </c>
      <c r="J142" s="24">
        <f t="shared" si="18"/>
        <v>0</v>
      </c>
      <c r="K142" s="23">
        <f t="shared" si="19"/>
        <v>0</v>
      </c>
      <c r="L142" s="10">
        <f t="shared" si="20"/>
        <v>0</v>
      </c>
    </row>
    <row r="143" spans="1:12" s="1" customFormat="1" ht="15.45" customHeight="1">
      <c r="A143" s="16" t="s">
        <v>98</v>
      </c>
      <c r="B143" s="17">
        <v>4627</v>
      </c>
      <c r="C143" s="77">
        <f t="shared" si="14"/>
        <v>1156.75</v>
      </c>
      <c r="D143" s="10">
        <v>1.25</v>
      </c>
      <c r="E143" s="43">
        <f t="shared" si="15"/>
        <v>5783.75</v>
      </c>
      <c r="F143" s="10">
        <v>0</v>
      </c>
      <c r="G143" s="23">
        <f t="shared" si="16"/>
        <v>0</v>
      </c>
      <c r="H143" s="24">
        <f t="shared" si="17"/>
        <v>5783.75</v>
      </c>
      <c r="I143" s="24">
        <v>4</v>
      </c>
      <c r="J143" s="24">
        <f t="shared" si="18"/>
        <v>0</v>
      </c>
      <c r="K143" s="23">
        <f t="shared" si="19"/>
        <v>0</v>
      </c>
      <c r="L143" s="10">
        <f t="shared" si="20"/>
        <v>0</v>
      </c>
    </row>
    <row r="144" spans="1:12" s="1" customFormat="1" ht="15.45" customHeight="1">
      <c r="A144" s="16" t="s">
        <v>87</v>
      </c>
      <c r="B144" s="17">
        <v>4379</v>
      </c>
      <c r="C144" s="77">
        <f t="shared" si="14"/>
        <v>1094.75</v>
      </c>
      <c r="D144" s="10">
        <v>1.25</v>
      </c>
      <c r="E144" s="43">
        <f t="shared" si="15"/>
        <v>5473.75</v>
      </c>
      <c r="F144" s="10">
        <v>1.25</v>
      </c>
      <c r="G144" s="23">
        <f t="shared" si="16"/>
        <v>5473.75</v>
      </c>
      <c r="H144" s="24">
        <f t="shared" si="17"/>
        <v>0</v>
      </c>
      <c r="I144" s="24">
        <v>4</v>
      </c>
      <c r="J144" s="24">
        <f t="shared" si="18"/>
        <v>1</v>
      </c>
      <c r="K144" s="23">
        <f t="shared" si="19"/>
        <v>2.4086075210050204</v>
      </c>
      <c r="L144" s="10">
        <f t="shared" si="20"/>
        <v>2636.8230836202461</v>
      </c>
    </row>
    <row r="145" spans="1:12" s="1" customFormat="1" ht="15.45" customHeight="1">
      <c r="A145" s="16" t="s">
        <v>186</v>
      </c>
      <c r="B145" s="17">
        <v>4668</v>
      </c>
      <c r="C145" s="77">
        <f t="shared" si="14"/>
        <v>1167</v>
      </c>
      <c r="D145" s="10">
        <v>1.25</v>
      </c>
      <c r="E145" s="43">
        <f t="shared" si="15"/>
        <v>5835</v>
      </c>
      <c r="F145" s="10">
        <v>0</v>
      </c>
      <c r="G145" s="23">
        <f t="shared" si="16"/>
        <v>0</v>
      </c>
      <c r="H145" s="24">
        <f t="shared" si="17"/>
        <v>5835</v>
      </c>
      <c r="I145" s="24">
        <v>4</v>
      </c>
      <c r="J145" s="24">
        <f t="shared" si="18"/>
        <v>0</v>
      </c>
      <c r="K145" s="23">
        <f t="shared" si="19"/>
        <v>0</v>
      </c>
      <c r="L145" s="10">
        <f t="shared" si="20"/>
        <v>0</v>
      </c>
    </row>
    <row r="146" spans="1:12" s="1" customFormat="1" ht="15.45" customHeight="1">
      <c r="A146" s="16" t="s">
        <v>119</v>
      </c>
      <c r="B146" s="17">
        <v>4172</v>
      </c>
      <c r="C146" s="77">
        <f t="shared" si="14"/>
        <v>1043</v>
      </c>
      <c r="D146" s="10">
        <v>1.25</v>
      </c>
      <c r="E146" s="43">
        <f t="shared" si="15"/>
        <v>5215</v>
      </c>
      <c r="F146" s="10">
        <v>1.25</v>
      </c>
      <c r="G146" s="23">
        <f t="shared" si="16"/>
        <v>5215</v>
      </c>
      <c r="H146" s="24">
        <f t="shared" si="17"/>
        <v>0</v>
      </c>
      <c r="I146" s="24">
        <v>4</v>
      </c>
      <c r="J146" s="24">
        <f t="shared" si="18"/>
        <v>1</v>
      </c>
      <c r="K146" s="23">
        <f t="shared" si="19"/>
        <v>2.4086075210050204</v>
      </c>
      <c r="L146" s="10">
        <f t="shared" si="20"/>
        <v>2512.1776444082361</v>
      </c>
    </row>
    <row r="147" spans="1:12" s="1" customFormat="1" ht="15.45" customHeight="1">
      <c r="A147" s="16" t="s">
        <v>30</v>
      </c>
      <c r="B147" s="17">
        <v>5269</v>
      </c>
      <c r="C147" s="77">
        <f t="shared" si="14"/>
        <v>1317.25</v>
      </c>
      <c r="D147" s="10">
        <v>1.25</v>
      </c>
      <c r="E147" s="43">
        <f t="shared" si="15"/>
        <v>6586.25</v>
      </c>
      <c r="F147" s="10">
        <v>0</v>
      </c>
      <c r="G147" s="23">
        <f t="shared" si="16"/>
        <v>0</v>
      </c>
      <c r="H147" s="24">
        <f t="shared" si="17"/>
        <v>6586.25</v>
      </c>
      <c r="I147" s="24">
        <v>4</v>
      </c>
      <c r="J147" s="24">
        <f t="shared" si="18"/>
        <v>0</v>
      </c>
      <c r="K147" s="23">
        <f t="shared" si="19"/>
        <v>0</v>
      </c>
      <c r="L147" s="10">
        <f t="shared" si="20"/>
        <v>0</v>
      </c>
    </row>
    <row r="148" spans="1:12" s="1" customFormat="1" ht="15.45" customHeight="1">
      <c r="A148" s="16" t="s">
        <v>274</v>
      </c>
      <c r="B148" s="17">
        <v>2520</v>
      </c>
      <c r="C148" s="77">
        <f t="shared" si="14"/>
        <v>630</v>
      </c>
      <c r="D148" s="10">
        <v>1.25</v>
      </c>
      <c r="E148" s="43">
        <f t="shared" si="15"/>
        <v>3150</v>
      </c>
      <c r="F148" s="10">
        <v>0</v>
      </c>
      <c r="G148" s="23">
        <f t="shared" si="16"/>
        <v>0</v>
      </c>
      <c r="H148" s="24">
        <f t="shared" si="17"/>
        <v>3150</v>
      </c>
      <c r="I148" s="24">
        <v>4</v>
      </c>
      <c r="J148" s="24">
        <f t="shared" si="18"/>
        <v>0</v>
      </c>
      <c r="K148" s="23">
        <f t="shared" si="19"/>
        <v>0</v>
      </c>
      <c r="L148" s="10">
        <f t="shared" si="20"/>
        <v>0</v>
      </c>
    </row>
    <row r="149" spans="1:12" s="1" customFormat="1" ht="15.45" customHeight="1">
      <c r="A149" s="16" t="s">
        <v>220</v>
      </c>
      <c r="B149" s="17">
        <v>1396</v>
      </c>
      <c r="C149" s="77">
        <f t="shared" si="14"/>
        <v>349</v>
      </c>
      <c r="D149" s="10">
        <v>1.25</v>
      </c>
      <c r="E149" s="43">
        <f t="shared" si="15"/>
        <v>1745</v>
      </c>
      <c r="F149" s="10">
        <v>1.25</v>
      </c>
      <c r="G149" s="23">
        <f t="shared" si="16"/>
        <v>1745</v>
      </c>
      <c r="H149" s="24">
        <f t="shared" si="17"/>
        <v>0</v>
      </c>
      <c r="I149" s="24">
        <v>4</v>
      </c>
      <c r="J149" s="24">
        <f t="shared" si="18"/>
        <v>1</v>
      </c>
      <c r="K149" s="23">
        <f t="shared" si="19"/>
        <v>2.4086075210050204</v>
      </c>
      <c r="L149" s="10">
        <f t="shared" si="20"/>
        <v>840.60402483075211</v>
      </c>
    </row>
    <row r="150" spans="1:12" s="1" customFormat="1" ht="15.45" customHeight="1">
      <c r="A150" s="16" t="s">
        <v>27</v>
      </c>
      <c r="B150" s="17">
        <v>5454</v>
      </c>
      <c r="C150" s="77">
        <f t="shared" si="14"/>
        <v>1363.5</v>
      </c>
      <c r="D150" s="10">
        <v>1.25</v>
      </c>
      <c r="E150" s="43">
        <f t="shared" si="15"/>
        <v>6817.5</v>
      </c>
      <c r="F150" s="10">
        <v>1.25</v>
      </c>
      <c r="G150" s="23">
        <f t="shared" si="16"/>
        <v>6817.5</v>
      </c>
      <c r="H150" s="24">
        <f t="shared" si="17"/>
        <v>0</v>
      </c>
      <c r="I150" s="24">
        <v>4</v>
      </c>
      <c r="J150" s="24">
        <f t="shared" si="18"/>
        <v>1</v>
      </c>
      <c r="K150" s="23">
        <f t="shared" si="19"/>
        <v>2.4086075210050204</v>
      </c>
      <c r="L150" s="10">
        <f t="shared" si="20"/>
        <v>3284.1363548903455</v>
      </c>
    </row>
    <row r="151" spans="1:12" s="1" customFormat="1" ht="15.45" customHeight="1">
      <c r="A151" s="16" t="s">
        <v>179</v>
      </c>
      <c r="B151" s="17">
        <v>2754</v>
      </c>
      <c r="C151" s="77">
        <f t="shared" si="14"/>
        <v>688.5</v>
      </c>
      <c r="D151" s="10">
        <v>1.25</v>
      </c>
      <c r="E151" s="43">
        <f t="shared" si="15"/>
        <v>3442.5</v>
      </c>
      <c r="F151" s="10">
        <v>1.25</v>
      </c>
      <c r="G151" s="23">
        <f t="shared" si="16"/>
        <v>3442.5</v>
      </c>
      <c r="H151" s="24">
        <f t="shared" si="17"/>
        <v>0</v>
      </c>
      <c r="I151" s="24">
        <v>4</v>
      </c>
      <c r="J151" s="24">
        <f t="shared" si="18"/>
        <v>1</v>
      </c>
      <c r="K151" s="23">
        <f t="shared" si="19"/>
        <v>2.4086075210050204</v>
      </c>
      <c r="L151" s="10">
        <f t="shared" si="20"/>
        <v>1658.3262782119566</v>
      </c>
    </row>
    <row r="152" spans="1:12" s="1" customFormat="1" ht="15.45" customHeight="1">
      <c r="A152" s="16" t="s">
        <v>129</v>
      </c>
      <c r="B152" s="17">
        <v>4540</v>
      </c>
      <c r="C152" s="77">
        <f t="shared" si="14"/>
        <v>1135</v>
      </c>
      <c r="D152" s="10">
        <v>1.25</v>
      </c>
      <c r="E152" s="43">
        <f t="shared" si="15"/>
        <v>5675</v>
      </c>
      <c r="F152" s="10">
        <v>1.25</v>
      </c>
      <c r="G152" s="23">
        <f t="shared" si="16"/>
        <v>5675</v>
      </c>
      <c r="H152" s="24">
        <f t="shared" si="17"/>
        <v>0</v>
      </c>
      <c r="I152" s="24">
        <v>4</v>
      </c>
      <c r="J152" s="24">
        <f t="shared" si="18"/>
        <v>1</v>
      </c>
      <c r="K152" s="23">
        <f t="shared" si="19"/>
        <v>2.4086075210050204</v>
      </c>
      <c r="L152" s="10">
        <f t="shared" si="20"/>
        <v>2733.7695363406983</v>
      </c>
    </row>
    <row r="153" spans="1:12" s="1" customFormat="1" ht="15.45" customHeight="1">
      <c r="A153" s="16" t="s">
        <v>145</v>
      </c>
      <c r="B153" s="17">
        <v>3288</v>
      </c>
      <c r="C153" s="77">
        <f t="shared" si="14"/>
        <v>822</v>
      </c>
      <c r="D153" s="10">
        <v>1.25</v>
      </c>
      <c r="E153" s="43">
        <f t="shared" si="15"/>
        <v>4110</v>
      </c>
      <c r="F153" s="10">
        <v>1.25</v>
      </c>
      <c r="G153" s="23">
        <f t="shared" si="16"/>
        <v>4110</v>
      </c>
      <c r="H153" s="24">
        <f t="shared" si="17"/>
        <v>0</v>
      </c>
      <c r="I153" s="24">
        <v>4</v>
      </c>
      <c r="J153" s="24">
        <f t="shared" si="18"/>
        <v>1</v>
      </c>
      <c r="K153" s="23">
        <f t="shared" si="19"/>
        <v>2.4086075210050204</v>
      </c>
      <c r="L153" s="10">
        <f t="shared" si="20"/>
        <v>1979.8753822661267</v>
      </c>
    </row>
    <row r="154" spans="1:12" s="1" customFormat="1" ht="15.45" customHeight="1">
      <c r="A154" s="16" t="s">
        <v>254</v>
      </c>
      <c r="B154" s="17">
        <v>1475</v>
      </c>
      <c r="C154" s="77">
        <f t="shared" si="14"/>
        <v>368.75</v>
      </c>
      <c r="D154" s="10">
        <v>1.25</v>
      </c>
      <c r="E154" s="43">
        <f t="shared" si="15"/>
        <v>1843.75</v>
      </c>
      <c r="F154" s="10">
        <v>1.25</v>
      </c>
      <c r="G154" s="23">
        <f t="shared" si="16"/>
        <v>1843.75</v>
      </c>
      <c r="H154" s="24">
        <f t="shared" si="17"/>
        <v>0</v>
      </c>
      <c r="I154" s="24">
        <v>4</v>
      </c>
      <c r="J154" s="24">
        <f t="shared" si="18"/>
        <v>1</v>
      </c>
      <c r="K154" s="23">
        <f t="shared" si="19"/>
        <v>2.4086075210050204</v>
      </c>
      <c r="L154" s="10">
        <f t="shared" si="20"/>
        <v>888.17402337060128</v>
      </c>
    </row>
    <row r="155" spans="1:12" s="1" customFormat="1" ht="15.45" customHeight="1">
      <c r="A155" s="16" t="s">
        <v>156</v>
      </c>
      <c r="B155" s="17">
        <v>3048</v>
      </c>
      <c r="C155" s="77">
        <f t="shared" si="14"/>
        <v>762</v>
      </c>
      <c r="D155" s="10">
        <v>1.25</v>
      </c>
      <c r="E155" s="43">
        <f t="shared" si="15"/>
        <v>3810</v>
      </c>
      <c r="F155" s="10">
        <v>0</v>
      </c>
      <c r="G155" s="23">
        <f t="shared" si="16"/>
        <v>0</v>
      </c>
      <c r="H155" s="24">
        <f t="shared" si="17"/>
        <v>3810</v>
      </c>
      <c r="I155" s="24">
        <v>4</v>
      </c>
      <c r="J155" s="24">
        <f t="shared" si="18"/>
        <v>0</v>
      </c>
      <c r="K155" s="23">
        <f t="shared" si="19"/>
        <v>0</v>
      </c>
      <c r="L155" s="10">
        <f t="shared" si="20"/>
        <v>0</v>
      </c>
    </row>
    <row r="156" spans="1:12" s="1" customFormat="1" ht="15.45" customHeight="1">
      <c r="A156" s="16" t="s">
        <v>52</v>
      </c>
      <c r="B156" s="17">
        <v>5331</v>
      </c>
      <c r="C156" s="77">
        <f t="shared" si="14"/>
        <v>1332.75</v>
      </c>
      <c r="D156" s="10">
        <v>1.25</v>
      </c>
      <c r="E156" s="43">
        <f t="shared" si="15"/>
        <v>6663.75</v>
      </c>
      <c r="F156" s="10">
        <v>1.25</v>
      </c>
      <c r="G156" s="23">
        <f t="shared" si="16"/>
        <v>6663.75</v>
      </c>
      <c r="H156" s="24">
        <f t="shared" si="17"/>
        <v>0</v>
      </c>
      <c r="I156" s="24">
        <v>4</v>
      </c>
      <c r="J156" s="24">
        <f t="shared" si="18"/>
        <v>1</v>
      </c>
      <c r="K156" s="23">
        <f t="shared" si="19"/>
        <v>2.4086075210050204</v>
      </c>
      <c r="L156" s="10">
        <f t="shared" si="20"/>
        <v>3210.0716736194408</v>
      </c>
    </row>
    <row r="157" spans="1:12" s="1" customFormat="1" ht="15.45" customHeight="1">
      <c r="A157" s="16" t="s">
        <v>151</v>
      </c>
      <c r="B157" s="17">
        <v>2699</v>
      </c>
      <c r="C157" s="77">
        <f t="shared" si="14"/>
        <v>674.75</v>
      </c>
      <c r="D157" s="10">
        <v>1.25</v>
      </c>
      <c r="E157" s="43">
        <f t="shared" si="15"/>
        <v>3373.75</v>
      </c>
      <c r="F157" s="10">
        <v>0</v>
      </c>
      <c r="G157" s="23">
        <f t="shared" si="16"/>
        <v>0</v>
      </c>
      <c r="H157" s="24">
        <f t="shared" si="17"/>
        <v>3373.75</v>
      </c>
      <c r="I157" s="24">
        <v>4</v>
      </c>
      <c r="J157" s="24">
        <f t="shared" si="18"/>
        <v>0</v>
      </c>
      <c r="K157" s="23">
        <f t="shared" si="19"/>
        <v>0</v>
      </c>
      <c r="L157" s="10">
        <f t="shared" si="20"/>
        <v>0</v>
      </c>
    </row>
    <row r="158" spans="1:12" s="1" customFormat="1" ht="15.45" customHeight="1">
      <c r="A158" s="16" t="s">
        <v>234</v>
      </c>
      <c r="B158" s="17">
        <v>1999</v>
      </c>
      <c r="C158" s="77">
        <f t="shared" si="14"/>
        <v>499.75</v>
      </c>
      <c r="D158" s="10">
        <v>1.25</v>
      </c>
      <c r="E158" s="43">
        <f t="shared" si="15"/>
        <v>2498.75</v>
      </c>
      <c r="F158" s="10">
        <v>1.25</v>
      </c>
      <c r="G158" s="23">
        <f t="shared" si="16"/>
        <v>2498.75</v>
      </c>
      <c r="H158" s="24">
        <f t="shared" si="17"/>
        <v>0</v>
      </c>
      <c r="I158" s="24">
        <v>4</v>
      </c>
      <c r="J158" s="24">
        <f t="shared" si="18"/>
        <v>1</v>
      </c>
      <c r="K158" s="23">
        <f t="shared" si="19"/>
        <v>2.4086075210050204</v>
      </c>
      <c r="L158" s="10">
        <f t="shared" si="20"/>
        <v>1203.7016086222588</v>
      </c>
    </row>
    <row r="159" spans="1:12" s="1" customFormat="1" ht="15.45" customHeight="1">
      <c r="A159" s="16" t="s">
        <v>222</v>
      </c>
      <c r="B159" s="17">
        <v>1834</v>
      </c>
      <c r="C159" s="77">
        <f t="shared" si="14"/>
        <v>458.5</v>
      </c>
      <c r="D159" s="10">
        <v>1.25</v>
      </c>
      <c r="E159" s="43">
        <f t="shared" si="15"/>
        <v>2292.5</v>
      </c>
      <c r="F159" s="10">
        <v>1.25</v>
      </c>
      <c r="G159" s="23">
        <f t="shared" si="16"/>
        <v>2292.5</v>
      </c>
      <c r="H159" s="24">
        <f t="shared" si="17"/>
        <v>0</v>
      </c>
      <c r="I159" s="24">
        <v>4</v>
      </c>
      <c r="J159" s="24">
        <f t="shared" si="18"/>
        <v>1</v>
      </c>
      <c r="K159" s="23">
        <f t="shared" si="19"/>
        <v>2.4086075210050204</v>
      </c>
      <c r="L159" s="10">
        <f t="shared" si="20"/>
        <v>1104.3465483808018</v>
      </c>
    </row>
    <row r="160" spans="1:12" s="1" customFormat="1" ht="15.45" customHeight="1">
      <c r="A160" s="16" t="s">
        <v>96</v>
      </c>
      <c r="B160" s="17">
        <v>7213</v>
      </c>
      <c r="C160" s="77">
        <f t="shared" si="14"/>
        <v>1803.25</v>
      </c>
      <c r="D160" s="10">
        <v>1.25</v>
      </c>
      <c r="E160" s="43">
        <f t="shared" si="15"/>
        <v>9016.25</v>
      </c>
      <c r="F160" s="10">
        <v>1.25</v>
      </c>
      <c r="G160" s="23">
        <f t="shared" si="16"/>
        <v>9016.25</v>
      </c>
      <c r="H160" s="24">
        <f t="shared" si="17"/>
        <v>0</v>
      </c>
      <c r="I160" s="24">
        <v>4</v>
      </c>
      <c r="J160" s="24">
        <f t="shared" si="18"/>
        <v>1</v>
      </c>
      <c r="K160" s="23">
        <f t="shared" si="19"/>
        <v>2.4086075210050204</v>
      </c>
      <c r="L160" s="10">
        <f t="shared" si="20"/>
        <v>4343.3215122523034</v>
      </c>
    </row>
    <row r="161" spans="1:12" s="1" customFormat="1" ht="15.45" customHeight="1">
      <c r="A161" s="16" t="s">
        <v>157</v>
      </c>
      <c r="B161" s="17">
        <v>3275</v>
      </c>
      <c r="C161" s="77">
        <f t="shared" si="14"/>
        <v>818.75</v>
      </c>
      <c r="D161" s="10">
        <v>1.25</v>
      </c>
      <c r="E161" s="43">
        <f t="shared" si="15"/>
        <v>4093.75</v>
      </c>
      <c r="F161" s="10">
        <v>1.25</v>
      </c>
      <c r="G161" s="23">
        <f t="shared" si="16"/>
        <v>4093.75</v>
      </c>
      <c r="H161" s="24">
        <f t="shared" si="17"/>
        <v>0</v>
      </c>
      <c r="I161" s="24">
        <v>4</v>
      </c>
      <c r="J161" s="24">
        <f t="shared" si="18"/>
        <v>1</v>
      </c>
      <c r="K161" s="23">
        <f t="shared" si="19"/>
        <v>2.4086075210050204</v>
      </c>
      <c r="L161" s="10">
        <f t="shared" si="20"/>
        <v>1972.0474078228604</v>
      </c>
    </row>
    <row r="162" spans="1:12" s="1" customFormat="1" ht="15.45" customHeight="1">
      <c r="A162" s="16" t="s">
        <v>105</v>
      </c>
      <c r="B162" s="17">
        <v>3085</v>
      </c>
      <c r="C162" s="77">
        <f t="shared" si="14"/>
        <v>771.25</v>
      </c>
      <c r="D162" s="10">
        <v>1.25</v>
      </c>
      <c r="E162" s="43">
        <f t="shared" si="15"/>
        <v>3856.25</v>
      </c>
      <c r="F162" s="10">
        <v>1.25</v>
      </c>
      <c r="G162" s="23">
        <f t="shared" si="16"/>
        <v>3856.25</v>
      </c>
      <c r="H162" s="24">
        <f t="shared" si="17"/>
        <v>0</v>
      </c>
      <c r="I162" s="24">
        <v>4</v>
      </c>
      <c r="J162" s="24">
        <f t="shared" si="18"/>
        <v>1</v>
      </c>
      <c r="K162" s="23">
        <f t="shared" si="19"/>
        <v>2.4086075210050204</v>
      </c>
      <c r="L162" s="10">
        <f t="shared" si="20"/>
        <v>1857.6385505751221</v>
      </c>
    </row>
    <row r="163" spans="1:12" s="1" customFormat="1" ht="15.45" customHeight="1">
      <c r="A163" s="16" t="s">
        <v>188</v>
      </c>
      <c r="B163" s="17">
        <v>3369</v>
      </c>
      <c r="C163" s="77">
        <f t="shared" si="14"/>
        <v>842.25</v>
      </c>
      <c r="D163" s="10">
        <v>1.25</v>
      </c>
      <c r="E163" s="43">
        <f t="shared" si="15"/>
        <v>4211.25</v>
      </c>
      <c r="F163" s="10">
        <v>1.25</v>
      </c>
      <c r="G163" s="23">
        <f t="shared" si="16"/>
        <v>4211.25</v>
      </c>
      <c r="H163" s="24">
        <f t="shared" si="17"/>
        <v>0</v>
      </c>
      <c r="I163" s="24">
        <v>4</v>
      </c>
      <c r="J163" s="24">
        <f t="shared" si="18"/>
        <v>1</v>
      </c>
      <c r="K163" s="23">
        <f t="shared" si="19"/>
        <v>2.4086075210050204</v>
      </c>
      <c r="L163" s="10">
        <f t="shared" si="20"/>
        <v>2028.6496845664785</v>
      </c>
    </row>
    <row r="164" spans="1:12" s="1" customFormat="1" ht="15.45" customHeight="1">
      <c r="A164" s="16" t="s">
        <v>137</v>
      </c>
      <c r="B164" s="17">
        <v>3489</v>
      </c>
      <c r="C164" s="77">
        <f t="shared" si="14"/>
        <v>872.25</v>
      </c>
      <c r="D164" s="10">
        <v>1.25</v>
      </c>
      <c r="E164" s="43">
        <f t="shared" si="15"/>
        <v>4361.25</v>
      </c>
      <c r="F164" s="10">
        <v>1.25</v>
      </c>
      <c r="G164" s="23">
        <f t="shared" si="16"/>
        <v>4361.25</v>
      </c>
      <c r="H164" s="24">
        <f t="shared" si="17"/>
        <v>0</v>
      </c>
      <c r="I164" s="24">
        <v>4</v>
      </c>
      <c r="J164" s="24">
        <f t="shared" si="18"/>
        <v>1</v>
      </c>
      <c r="K164" s="23">
        <f t="shared" si="19"/>
        <v>2.4086075210050204</v>
      </c>
      <c r="L164" s="10">
        <f t="shared" si="20"/>
        <v>2100.907910196629</v>
      </c>
    </row>
    <row r="165" spans="1:12" s="1" customFormat="1" ht="15.45" customHeight="1">
      <c r="A165" s="16" t="s">
        <v>200</v>
      </c>
      <c r="B165" s="17">
        <v>1853</v>
      </c>
      <c r="C165" s="77">
        <f t="shared" si="14"/>
        <v>463.25</v>
      </c>
      <c r="D165" s="10">
        <v>1.25</v>
      </c>
      <c r="E165" s="43">
        <f t="shared" si="15"/>
        <v>2316.25</v>
      </c>
      <c r="F165" s="10">
        <v>1.25</v>
      </c>
      <c r="G165" s="23">
        <f t="shared" si="16"/>
        <v>2316.25</v>
      </c>
      <c r="H165" s="24">
        <f t="shared" si="17"/>
        <v>0</v>
      </c>
      <c r="I165" s="24">
        <v>4</v>
      </c>
      <c r="J165" s="24">
        <f t="shared" si="18"/>
        <v>1</v>
      </c>
      <c r="K165" s="23">
        <f t="shared" si="19"/>
        <v>2.4086075210050204</v>
      </c>
      <c r="L165" s="10">
        <f t="shared" si="20"/>
        <v>1115.7874341055758</v>
      </c>
    </row>
    <row r="166" spans="1:12" s="1" customFormat="1" ht="15.45" customHeight="1">
      <c r="A166" s="16" t="s">
        <v>19</v>
      </c>
      <c r="B166" s="17">
        <v>6759</v>
      </c>
      <c r="C166" s="77">
        <f t="shared" si="14"/>
        <v>1689.75</v>
      </c>
      <c r="D166" s="10">
        <v>1.25</v>
      </c>
      <c r="E166" s="43">
        <f t="shared" si="15"/>
        <v>8448.75</v>
      </c>
      <c r="F166" s="10">
        <v>1.25</v>
      </c>
      <c r="G166" s="23">
        <f t="shared" si="16"/>
        <v>8448.75</v>
      </c>
      <c r="H166" s="24">
        <f t="shared" si="17"/>
        <v>0</v>
      </c>
      <c r="I166" s="24">
        <v>4</v>
      </c>
      <c r="J166" s="24">
        <f t="shared" si="18"/>
        <v>1</v>
      </c>
      <c r="K166" s="23">
        <f t="shared" si="19"/>
        <v>2.4086075210050204</v>
      </c>
      <c r="L166" s="10">
        <f t="shared" si="20"/>
        <v>4069.9445586182333</v>
      </c>
    </row>
    <row r="167" spans="1:12" s="1" customFormat="1" ht="15.45" customHeight="1">
      <c r="A167" s="16" t="s">
        <v>265</v>
      </c>
      <c r="B167" s="17">
        <v>4390</v>
      </c>
      <c r="C167" s="77">
        <f t="shared" si="14"/>
        <v>1097.5</v>
      </c>
      <c r="D167" s="10">
        <v>1.25</v>
      </c>
      <c r="E167" s="43">
        <f t="shared" si="15"/>
        <v>5487.5</v>
      </c>
      <c r="F167" s="10">
        <v>1.25</v>
      </c>
      <c r="G167" s="23">
        <f t="shared" si="16"/>
        <v>5487.5</v>
      </c>
      <c r="H167" s="24">
        <f t="shared" si="17"/>
        <v>0</v>
      </c>
      <c r="I167" s="24">
        <v>4</v>
      </c>
      <c r="J167" s="24">
        <f t="shared" si="18"/>
        <v>1</v>
      </c>
      <c r="K167" s="23">
        <f t="shared" si="19"/>
        <v>2.4086075210050204</v>
      </c>
      <c r="L167" s="10">
        <f t="shared" si="20"/>
        <v>2643.44675430301</v>
      </c>
    </row>
    <row r="168" spans="1:12" s="1" customFormat="1" ht="15.45" customHeight="1">
      <c r="A168" s="16" t="s">
        <v>279</v>
      </c>
      <c r="B168" s="17">
        <v>2539</v>
      </c>
      <c r="C168" s="77">
        <f t="shared" si="14"/>
        <v>634.75</v>
      </c>
      <c r="D168" s="10">
        <v>1.25</v>
      </c>
      <c r="E168" s="43">
        <f t="shared" si="15"/>
        <v>3173.75</v>
      </c>
      <c r="F168" s="10">
        <v>1.25</v>
      </c>
      <c r="G168" s="23">
        <f t="shared" si="16"/>
        <v>3173.75</v>
      </c>
      <c r="H168" s="24">
        <f t="shared" si="17"/>
        <v>0</v>
      </c>
      <c r="I168" s="24">
        <v>4</v>
      </c>
      <c r="J168" s="24">
        <f t="shared" si="18"/>
        <v>1</v>
      </c>
      <c r="K168" s="23">
        <f t="shared" si="19"/>
        <v>2.4086075210050204</v>
      </c>
      <c r="L168" s="10">
        <f t="shared" si="20"/>
        <v>1528.8636239579366</v>
      </c>
    </row>
    <row r="169" spans="1:12" s="1" customFormat="1" ht="15.45" customHeight="1">
      <c r="A169" s="16" t="s">
        <v>235</v>
      </c>
      <c r="B169" s="17">
        <v>3615</v>
      </c>
      <c r="C169" s="77">
        <f t="shared" si="14"/>
        <v>903.75</v>
      </c>
      <c r="D169" s="10">
        <v>1.25</v>
      </c>
      <c r="E169" s="43">
        <f t="shared" si="15"/>
        <v>4518.75</v>
      </c>
      <c r="F169" s="10">
        <v>1.25</v>
      </c>
      <c r="G169" s="23">
        <f t="shared" si="16"/>
        <v>4518.75</v>
      </c>
      <c r="H169" s="24">
        <f t="shared" si="17"/>
        <v>0</v>
      </c>
      <c r="I169" s="24">
        <v>4</v>
      </c>
      <c r="J169" s="24">
        <f t="shared" si="18"/>
        <v>1</v>
      </c>
      <c r="K169" s="23">
        <f t="shared" si="19"/>
        <v>2.4086075210050204</v>
      </c>
      <c r="L169" s="10">
        <f t="shared" si="20"/>
        <v>2176.7790471082872</v>
      </c>
    </row>
    <row r="170" spans="1:12" s="1" customFormat="1" ht="15.45" customHeight="1">
      <c r="A170" s="16" t="s">
        <v>196</v>
      </c>
      <c r="B170" s="17">
        <v>4010</v>
      </c>
      <c r="C170" s="77">
        <f t="shared" si="14"/>
        <v>1002.5</v>
      </c>
      <c r="D170" s="10">
        <v>1.25</v>
      </c>
      <c r="E170" s="43">
        <f t="shared" si="15"/>
        <v>5012.5</v>
      </c>
      <c r="F170" s="10">
        <v>0</v>
      </c>
      <c r="G170" s="23">
        <f t="shared" si="16"/>
        <v>0</v>
      </c>
      <c r="H170" s="24">
        <f t="shared" si="17"/>
        <v>5012.5</v>
      </c>
      <c r="I170" s="24">
        <v>4</v>
      </c>
      <c r="J170" s="24">
        <f t="shared" si="18"/>
        <v>0</v>
      </c>
      <c r="K170" s="23">
        <f t="shared" si="19"/>
        <v>0</v>
      </c>
      <c r="L170" s="10">
        <f t="shared" si="20"/>
        <v>0</v>
      </c>
    </row>
    <row r="171" spans="1:12" s="1" customFormat="1" ht="15.45" customHeight="1">
      <c r="A171" s="16" t="s">
        <v>45</v>
      </c>
      <c r="B171" s="17">
        <v>4386</v>
      </c>
      <c r="C171" s="77">
        <f t="shared" si="14"/>
        <v>1096.5</v>
      </c>
      <c r="D171" s="10">
        <v>1.25</v>
      </c>
      <c r="E171" s="43">
        <f t="shared" si="15"/>
        <v>5482.5</v>
      </c>
      <c r="F171" s="10">
        <v>1.25</v>
      </c>
      <c r="G171" s="23">
        <f t="shared" si="16"/>
        <v>5482.5</v>
      </c>
      <c r="H171" s="24">
        <f t="shared" si="17"/>
        <v>0</v>
      </c>
      <c r="I171" s="24">
        <v>4</v>
      </c>
      <c r="J171" s="24">
        <f t="shared" si="18"/>
        <v>1</v>
      </c>
      <c r="K171" s="23">
        <f t="shared" si="19"/>
        <v>2.4086075210050204</v>
      </c>
      <c r="L171" s="10">
        <f t="shared" si="20"/>
        <v>2641.0381467820048</v>
      </c>
    </row>
    <row r="172" spans="1:12" s="1" customFormat="1" ht="15.45" customHeight="1">
      <c r="A172" s="16" t="s">
        <v>57</v>
      </c>
      <c r="B172" s="17">
        <v>4288</v>
      </c>
      <c r="C172" s="77">
        <f t="shared" si="14"/>
        <v>1072</v>
      </c>
      <c r="D172" s="10">
        <v>1.25</v>
      </c>
      <c r="E172" s="43">
        <f t="shared" si="15"/>
        <v>5360</v>
      </c>
      <c r="F172" s="10">
        <v>1.25</v>
      </c>
      <c r="G172" s="23">
        <f t="shared" si="16"/>
        <v>5360</v>
      </c>
      <c r="H172" s="24">
        <f t="shared" si="17"/>
        <v>0</v>
      </c>
      <c r="I172" s="24">
        <v>4</v>
      </c>
      <c r="J172" s="24">
        <f t="shared" si="18"/>
        <v>1</v>
      </c>
      <c r="K172" s="23">
        <f t="shared" si="19"/>
        <v>2.4086075210050204</v>
      </c>
      <c r="L172" s="10">
        <f t="shared" si="20"/>
        <v>2582.027262517382</v>
      </c>
    </row>
    <row r="173" spans="1:12" s="1" customFormat="1" ht="15.45" customHeight="1">
      <c r="A173" s="16" t="s">
        <v>73</v>
      </c>
      <c r="B173" s="17">
        <v>5728</v>
      </c>
      <c r="C173" s="77">
        <f t="shared" si="14"/>
        <v>1432</v>
      </c>
      <c r="D173" s="10">
        <v>1.25</v>
      </c>
      <c r="E173" s="43">
        <f t="shared" si="15"/>
        <v>7160</v>
      </c>
      <c r="F173" s="10">
        <v>0</v>
      </c>
      <c r="G173" s="23">
        <f t="shared" si="16"/>
        <v>0</v>
      </c>
      <c r="H173" s="24">
        <f t="shared" si="17"/>
        <v>7160</v>
      </c>
      <c r="I173" s="24">
        <v>4</v>
      </c>
      <c r="J173" s="24">
        <f t="shared" si="18"/>
        <v>0</v>
      </c>
      <c r="K173" s="23">
        <f t="shared" si="19"/>
        <v>0</v>
      </c>
      <c r="L173" s="10">
        <f t="shared" si="20"/>
        <v>0</v>
      </c>
    </row>
    <row r="174" spans="1:12" s="1" customFormat="1" ht="15.45" customHeight="1">
      <c r="A174" s="16" t="s">
        <v>134</v>
      </c>
      <c r="B174" s="17">
        <v>2817</v>
      </c>
      <c r="C174" s="77">
        <f t="shared" si="14"/>
        <v>704.25</v>
      </c>
      <c r="D174" s="10">
        <v>1.25</v>
      </c>
      <c r="E174" s="43">
        <f t="shared" si="15"/>
        <v>3521.25</v>
      </c>
      <c r="F174" s="10">
        <v>0</v>
      </c>
      <c r="G174" s="23">
        <f t="shared" si="16"/>
        <v>0</v>
      </c>
      <c r="H174" s="24">
        <f t="shared" si="17"/>
        <v>3521.25</v>
      </c>
      <c r="I174" s="24">
        <v>4</v>
      </c>
      <c r="J174" s="24">
        <f t="shared" si="18"/>
        <v>0</v>
      </c>
      <c r="K174" s="23">
        <f t="shared" si="19"/>
        <v>0</v>
      </c>
      <c r="L174" s="10">
        <f t="shared" si="20"/>
        <v>0</v>
      </c>
    </row>
    <row r="175" spans="1:12" s="1" customFormat="1" ht="15.45" customHeight="1">
      <c r="A175" s="16" t="s">
        <v>304</v>
      </c>
      <c r="B175" s="17">
        <v>3603</v>
      </c>
      <c r="C175" s="77">
        <f t="shared" si="14"/>
        <v>900.75</v>
      </c>
      <c r="D175" s="10">
        <v>1.25</v>
      </c>
      <c r="E175" s="43">
        <f t="shared" si="15"/>
        <v>4503.75</v>
      </c>
      <c r="F175" s="10">
        <v>1.25</v>
      </c>
      <c r="G175" s="23">
        <f t="shared" si="16"/>
        <v>4503.75</v>
      </c>
      <c r="H175" s="24">
        <f t="shared" si="17"/>
        <v>0</v>
      </c>
      <c r="I175" s="24">
        <v>4</v>
      </c>
      <c r="J175" s="24">
        <f t="shared" si="18"/>
        <v>1</v>
      </c>
      <c r="K175" s="23">
        <f t="shared" si="19"/>
        <v>2.4086075210050204</v>
      </c>
      <c r="L175" s="10">
        <f t="shared" si="20"/>
        <v>2169.5532245452723</v>
      </c>
    </row>
    <row r="176" spans="1:12" s="1" customFormat="1" ht="15.45" customHeight="1">
      <c r="A176" s="16" t="s">
        <v>169</v>
      </c>
      <c r="B176" s="17">
        <v>2848</v>
      </c>
      <c r="C176" s="77">
        <f t="shared" si="14"/>
        <v>712</v>
      </c>
      <c r="D176" s="10">
        <v>1.25</v>
      </c>
      <c r="E176" s="43">
        <f t="shared" si="15"/>
        <v>3560</v>
      </c>
      <c r="F176" s="10">
        <v>1.25</v>
      </c>
      <c r="G176" s="23">
        <f t="shared" si="16"/>
        <v>3560</v>
      </c>
      <c r="H176" s="24">
        <f t="shared" si="17"/>
        <v>0</v>
      </c>
      <c r="I176" s="24">
        <v>4</v>
      </c>
      <c r="J176" s="24">
        <f t="shared" si="18"/>
        <v>1</v>
      </c>
      <c r="K176" s="23">
        <f t="shared" si="19"/>
        <v>2.4086075210050204</v>
      </c>
      <c r="L176" s="10">
        <f t="shared" si="20"/>
        <v>1714.9285549555746</v>
      </c>
    </row>
    <row r="177" spans="1:12" s="1" customFormat="1" ht="15.45" customHeight="1">
      <c r="A177" s="16" t="s">
        <v>33</v>
      </c>
      <c r="B177" s="17">
        <v>5114</v>
      </c>
      <c r="C177" s="77">
        <f t="shared" si="14"/>
        <v>1278.5</v>
      </c>
      <c r="D177" s="10">
        <v>1.25</v>
      </c>
      <c r="E177" s="43">
        <f t="shared" si="15"/>
        <v>6392.5</v>
      </c>
      <c r="F177" s="10">
        <v>1.25</v>
      </c>
      <c r="G177" s="23">
        <f t="shared" si="16"/>
        <v>6392.5</v>
      </c>
      <c r="H177" s="24">
        <f t="shared" si="17"/>
        <v>0</v>
      </c>
      <c r="I177" s="24">
        <v>4</v>
      </c>
      <c r="J177" s="24">
        <f t="shared" si="18"/>
        <v>1</v>
      </c>
      <c r="K177" s="23">
        <f t="shared" si="19"/>
        <v>2.4086075210050204</v>
      </c>
      <c r="L177" s="10">
        <f t="shared" si="20"/>
        <v>3079.4047156049187</v>
      </c>
    </row>
    <row r="178" spans="1:12" s="1" customFormat="1" ht="15.45" customHeight="1">
      <c r="A178" s="16" t="s">
        <v>232</v>
      </c>
      <c r="B178" s="17">
        <v>2072</v>
      </c>
      <c r="C178" s="77">
        <f t="shared" si="14"/>
        <v>518</v>
      </c>
      <c r="D178" s="10">
        <v>1.25</v>
      </c>
      <c r="E178" s="43">
        <f t="shared" si="15"/>
        <v>2590</v>
      </c>
      <c r="F178" s="10">
        <v>0</v>
      </c>
      <c r="G178" s="23">
        <f t="shared" si="16"/>
        <v>0</v>
      </c>
      <c r="H178" s="24">
        <f t="shared" si="17"/>
        <v>2590</v>
      </c>
      <c r="I178" s="24">
        <v>4</v>
      </c>
      <c r="J178" s="24">
        <f t="shared" si="18"/>
        <v>0</v>
      </c>
      <c r="K178" s="23">
        <f t="shared" si="19"/>
        <v>0</v>
      </c>
      <c r="L178" s="10">
        <f t="shared" si="20"/>
        <v>0</v>
      </c>
    </row>
    <row r="179" spans="1:12" s="1" customFormat="1" ht="15.45" customHeight="1">
      <c r="A179" s="16" t="s">
        <v>273</v>
      </c>
      <c r="B179" s="17">
        <v>2711</v>
      </c>
      <c r="C179" s="77">
        <f t="shared" si="14"/>
        <v>677.75</v>
      </c>
      <c r="D179" s="10">
        <v>1.25</v>
      </c>
      <c r="E179" s="43">
        <f t="shared" si="15"/>
        <v>3388.75</v>
      </c>
      <c r="F179" s="10">
        <v>0</v>
      </c>
      <c r="G179" s="23">
        <f t="shared" si="16"/>
        <v>0</v>
      </c>
      <c r="H179" s="24">
        <f t="shared" si="17"/>
        <v>3388.75</v>
      </c>
      <c r="I179" s="24">
        <v>4</v>
      </c>
      <c r="J179" s="24">
        <f t="shared" si="18"/>
        <v>0</v>
      </c>
      <c r="K179" s="23">
        <f t="shared" si="19"/>
        <v>0</v>
      </c>
      <c r="L179" s="10">
        <f t="shared" si="20"/>
        <v>0</v>
      </c>
    </row>
    <row r="180" spans="1:12" s="1" customFormat="1" ht="15.45" customHeight="1">
      <c r="A180" s="16" t="s">
        <v>153</v>
      </c>
      <c r="B180" s="17">
        <v>2165</v>
      </c>
      <c r="C180" s="77">
        <f t="shared" si="14"/>
        <v>541.25</v>
      </c>
      <c r="D180" s="10">
        <v>1.25</v>
      </c>
      <c r="E180" s="43">
        <f t="shared" si="15"/>
        <v>2706.25</v>
      </c>
      <c r="F180" s="10">
        <v>1.25</v>
      </c>
      <c r="G180" s="23">
        <f t="shared" si="16"/>
        <v>2706.25</v>
      </c>
      <c r="H180" s="24">
        <f t="shared" si="17"/>
        <v>0</v>
      </c>
      <c r="I180" s="24">
        <v>4</v>
      </c>
      <c r="J180" s="24">
        <f t="shared" si="18"/>
        <v>1</v>
      </c>
      <c r="K180" s="23">
        <f t="shared" si="19"/>
        <v>2.4086075210050204</v>
      </c>
      <c r="L180" s="10">
        <f t="shared" si="20"/>
        <v>1303.6588207439672</v>
      </c>
    </row>
    <row r="181" spans="1:12" s="1" customFormat="1" ht="15.45" customHeight="1">
      <c r="A181" s="16" t="s">
        <v>89</v>
      </c>
      <c r="B181" s="17">
        <v>5235</v>
      </c>
      <c r="C181" s="77">
        <f t="shared" si="14"/>
        <v>1308.75</v>
      </c>
      <c r="D181" s="10">
        <v>1.25</v>
      </c>
      <c r="E181" s="43">
        <f t="shared" si="15"/>
        <v>6543.75</v>
      </c>
      <c r="F181" s="10">
        <v>1.25</v>
      </c>
      <c r="G181" s="23">
        <f t="shared" si="16"/>
        <v>6543.75</v>
      </c>
      <c r="H181" s="24">
        <f t="shared" si="17"/>
        <v>0</v>
      </c>
      <c r="I181" s="24">
        <v>4</v>
      </c>
      <c r="J181" s="24">
        <f t="shared" si="18"/>
        <v>1</v>
      </c>
      <c r="K181" s="23">
        <f t="shared" si="19"/>
        <v>2.4086075210050204</v>
      </c>
      <c r="L181" s="10">
        <f t="shared" si="20"/>
        <v>3152.2650931153203</v>
      </c>
    </row>
    <row r="182" spans="1:12" s="1" customFormat="1" ht="15.45" customHeight="1">
      <c r="A182" s="16" t="s">
        <v>128</v>
      </c>
      <c r="B182" s="17">
        <v>2876</v>
      </c>
      <c r="C182" s="77">
        <f t="shared" si="14"/>
        <v>719</v>
      </c>
      <c r="D182" s="10">
        <v>1.25</v>
      </c>
      <c r="E182" s="43">
        <f t="shared" si="15"/>
        <v>3595</v>
      </c>
      <c r="F182" s="10">
        <v>0</v>
      </c>
      <c r="G182" s="23">
        <f t="shared" si="16"/>
        <v>0</v>
      </c>
      <c r="H182" s="24">
        <f t="shared" si="17"/>
        <v>3595</v>
      </c>
      <c r="I182" s="24">
        <v>4</v>
      </c>
      <c r="J182" s="24">
        <f t="shared" si="18"/>
        <v>0</v>
      </c>
      <c r="K182" s="23">
        <f t="shared" si="19"/>
        <v>0</v>
      </c>
      <c r="L182" s="10">
        <f t="shared" si="20"/>
        <v>0</v>
      </c>
    </row>
    <row r="183" spans="1:12" s="1" customFormat="1" ht="15.45" customHeight="1">
      <c r="A183" s="16" t="s">
        <v>241</v>
      </c>
      <c r="B183" s="17">
        <v>2425</v>
      </c>
      <c r="C183" s="77">
        <f t="shared" si="14"/>
        <v>606.25</v>
      </c>
      <c r="D183" s="10">
        <v>1.25</v>
      </c>
      <c r="E183" s="43">
        <f t="shared" si="15"/>
        <v>3031.25</v>
      </c>
      <c r="F183" s="10">
        <v>1.25</v>
      </c>
      <c r="G183" s="23">
        <f t="shared" si="16"/>
        <v>3031.25</v>
      </c>
      <c r="H183" s="24">
        <f t="shared" si="17"/>
        <v>0</v>
      </c>
      <c r="I183" s="24">
        <v>4</v>
      </c>
      <c r="J183" s="24">
        <f t="shared" si="18"/>
        <v>1</v>
      </c>
      <c r="K183" s="23">
        <f t="shared" si="19"/>
        <v>2.4086075210050204</v>
      </c>
      <c r="L183" s="10">
        <f t="shared" si="20"/>
        <v>1460.2183096092936</v>
      </c>
    </row>
    <row r="184" spans="1:12" s="1" customFormat="1" ht="15.45" customHeight="1">
      <c r="A184" s="16" t="s">
        <v>60</v>
      </c>
      <c r="B184" s="17">
        <v>4100</v>
      </c>
      <c r="C184" s="77">
        <f t="shared" si="14"/>
        <v>1025</v>
      </c>
      <c r="D184" s="10">
        <v>1.25</v>
      </c>
      <c r="E184" s="43">
        <f t="shared" si="15"/>
        <v>5125</v>
      </c>
      <c r="F184" s="10">
        <v>1.25</v>
      </c>
      <c r="G184" s="23">
        <f t="shared" si="16"/>
        <v>5125</v>
      </c>
      <c r="H184" s="24">
        <f t="shared" si="17"/>
        <v>0</v>
      </c>
      <c r="I184" s="24">
        <v>4</v>
      </c>
      <c r="J184" s="24">
        <f t="shared" si="18"/>
        <v>1</v>
      </c>
      <c r="K184" s="23">
        <f t="shared" si="19"/>
        <v>2.4086075210050204</v>
      </c>
      <c r="L184" s="10">
        <f t="shared" si="20"/>
        <v>2468.8227090301457</v>
      </c>
    </row>
    <row r="185" spans="1:12" s="1" customFormat="1" ht="15.45" customHeight="1">
      <c r="A185" s="16" t="s">
        <v>177</v>
      </c>
      <c r="B185" s="17">
        <v>2479</v>
      </c>
      <c r="C185" s="77">
        <f t="shared" si="14"/>
        <v>619.75</v>
      </c>
      <c r="D185" s="10">
        <v>1.25</v>
      </c>
      <c r="E185" s="43">
        <f t="shared" si="15"/>
        <v>3098.75</v>
      </c>
      <c r="F185" s="10">
        <v>1.25</v>
      </c>
      <c r="G185" s="23">
        <f t="shared" si="16"/>
        <v>3098.75</v>
      </c>
      <c r="H185" s="24">
        <f t="shared" si="17"/>
        <v>0</v>
      </c>
      <c r="I185" s="24">
        <v>4</v>
      </c>
      <c r="J185" s="24">
        <f t="shared" si="18"/>
        <v>1</v>
      </c>
      <c r="K185" s="23">
        <f t="shared" si="19"/>
        <v>2.4086075210050204</v>
      </c>
      <c r="L185" s="10">
        <f t="shared" si="20"/>
        <v>1492.7345111428615</v>
      </c>
    </row>
    <row r="186" spans="1:12" s="1" customFormat="1" ht="15.45" customHeight="1">
      <c r="A186" s="16" t="s">
        <v>264</v>
      </c>
      <c r="B186" s="17">
        <v>9831</v>
      </c>
      <c r="C186" s="77">
        <f t="shared" si="14"/>
        <v>2457.75</v>
      </c>
      <c r="D186" s="10">
        <v>1.25</v>
      </c>
      <c r="E186" s="43">
        <f t="shared" si="15"/>
        <v>12288.75</v>
      </c>
      <c r="F186" s="10">
        <v>1.25</v>
      </c>
      <c r="G186" s="23">
        <f t="shared" si="16"/>
        <v>12288.75</v>
      </c>
      <c r="H186" s="24">
        <f t="shared" si="17"/>
        <v>0</v>
      </c>
      <c r="I186" s="24">
        <v>4</v>
      </c>
      <c r="J186" s="24">
        <f t="shared" si="18"/>
        <v>1</v>
      </c>
      <c r="K186" s="23">
        <f t="shared" si="19"/>
        <v>2.4086075210050204</v>
      </c>
      <c r="L186" s="10">
        <f t="shared" si="20"/>
        <v>5919.7551347500885</v>
      </c>
    </row>
    <row r="187" spans="1:12" s="1" customFormat="1" ht="15.45" customHeight="1">
      <c r="A187" s="16" t="s">
        <v>72</v>
      </c>
      <c r="B187" s="17">
        <v>3989</v>
      </c>
      <c r="C187" s="77">
        <f t="shared" si="14"/>
        <v>997.25</v>
      </c>
      <c r="D187" s="10">
        <v>1.25</v>
      </c>
      <c r="E187" s="43">
        <f t="shared" si="15"/>
        <v>4986.25</v>
      </c>
      <c r="F187" s="10">
        <v>1.25</v>
      </c>
      <c r="G187" s="23">
        <f t="shared" si="16"/>
        <v>4986.25</v>
      </c>
      <c r="H187" s="24">
        <f t="shared" si="17"/>
        <v>0</v>
      </c>
      <c r="I187" s="24">
        <v>4</v>
      </c>
      <c r="J187" s="24">
        <f t="shared" si="18"/>
        <v>1</v>
      </c>
      <c r="K187" s="23">
        <f t="shared" si="19"/>
        <v>2.4086075210050204</v>
      </c>
      <c r="L187" s="10">
        <f t="shared" si="20"/>
        <v>2401.9838503222568</v>
      </c>
    </row>
    <row r="188" spans="1:12" s="1" customFormat="1" ht="15.45" customHeight="1">
      <c r="A188" s="16" t="s">
        <v>38</v>
      </c>
      <c r="B188" s="17">
        <v>7253</v>
      </c>
      <c r="C188" s="77">
        <f t="shared" si="14"/>
        <v>1813.25</v>
      </c>
      <c r="D188" s="10">
        <v>1.25</v>
      </c>
      <c r="E188" s="43">
        <f t="shared" si="15"/>
        <v>9066.25</v>
      </c>
      <c r="F188" s="10">
        <v>1.25</v>
      </c>
      <c r="G188" s="23">
        <f t="shared" si="16"/>
        <v>9066.25</v>
      </c>
      <c r="H188" s="24">
        <f t="shared" si="17"/>
        <v>0</v>
      </c>
      <c r="I188" s="24">
        <v>4</v>
      </c>
      <c r="J188" s="24">
        <f t="shared" si="18"/>
        <v>1</v>
      </c>
      <c r="K188" s="23">
        <f t="shared" si="19"/>
        <v>2.4086075210050204</v>
      </c>
      <c r="L188" s="10">
        <f t="shared" si="20"/>
        <v>4367.4075874623531</v>
      </c>
    </row>
    <row r="189" spans="1:12" s="1" customFormat="1" ht="15.45" customHeight="1">
      <c r="A189" s="16" t="s">
        <v>255</v>
      </c>
      <c r="B189" s="17">
        <v>3616</v>
      </c>
      <c r="C189" s="77">
        <f t="shared" si="14"/>
        <v>904</v>
      </c>
      <c r="D189" s="10">
        <v>1.25</v>
      </c>
      <c r="E189" s="43">
        <f t="shared" si="15"/>
        <v>4520</v>
      </c>
      <c r="F189" s="10">
        <v>0</v>
      </c>
      <c r="G189" s="23">
        <f t="shared" si="16"/>
        <v>0</v>
      </c>
      <c r="H189" s="24">
        <f t="shared" si="17"/>
        <v>4520</v>
      </c>
      <c r="I189" s="24">
        <v>4</v>
      </c>
      <c r="J189" s="24">
        <f t="shared" si="18"/>
        <v>0</v>
      </c>
      <c r="K189" s="23">
        <f t="shared" si="19"/>
        <v>0</v>
      </c>
      <c r="L189" s="10">
        <f t="shared" si="20"/>
        <v>0</v>
      </c>
    </row>
    <row r="190" spans="1:12" s="1" customFormat="1" ht="15.45" customHeight="1">
      <c r="A190" s="16" t="s">
        <v>167</v>
      </c>
      <c r="B190" s="17">
        <v>3389</v>
      </c>
      <c r="C190" s="77">
        <f t="shared" si="14"/>
        <v>847.25</v>
      </c>
      <c r="D190" s="10">
        <v>1.25</v>
      </c>
      <c r="E190" s="43">
        <f t="shared" si="15"/>
        <v>4236.25</v>
      </c>
      <c r="F190" s="10">
        <v>1.25</v>
      </c>
      <c r="G190" s="23">
        <f t="shared" si="16"/>
        <v>4236.25</v>
      </c>
      <c r="H190" s="24">
        <f t="shared" si="17"/>
        <v>0</v>
      </c>
      <c r="I190" s="24">
        <v>4</v>
      </c>
      <c r="J190" s="24">
        <f t="shared" si="18"/>
        <v>1</v>
      </c>
      <c r="K190" s="23">
        <f t="shared" si="19"/>
        <v>2.4086075210050204</v>
      </c>
      <c r="L190" s="10">
        <f t="shared" si="20"/>
        <v>2040.6927221715036</v>
      </c>
    </row>
    <row r="191" spans="1:12" s="1" customFormat="1" ht="15.45" customHeight="1">
      <c r="A191" s="16" t="s">
        <v>218</v>
      </c>
      <c r="B191" s="17">
        <v>2139</v>
      </c>
      <c r="C191" s="77">
        <f t="shared" ref="C191:C253" si="21">B191/I191</f>
        <v>534.75</v>
      </c>
      <c r="D191" s="10">
        <v>1.25</v>
      </c>
      <c r="E191" s="43">
        <f t="shared" ref="E191:E253" si="22">B191*D191</f>
        <v>2673.75</v>
      </c>
      <c r="F191" s="10">
        <v>1.25</v>
      </c>
      <c r="G191" s="23">
        <f t="shared" ref="G191:G253" si="23">B191*F191</f>
        <v>2673.75</v>
      </c>
      <c r="H191" s="24">
        <f t="shared" ref="H191:H253" si="24">E191-G191</f>
        <v>0</v>
      </c>
      <c r="I191" s="24">
        <v>4</v>
      </c>
      <c r="J191" s="24">
        <f t="shared" ref="J191:J253" si="25">F191/1.25</f>
        <v>1</v>
      </c>
      <c r="K191" s="23">
        <f t="shared" si="19"/>
        <v>2.4086075210050204</v>
      </c>
      <c r="L191" s="10">
        <f t="shared" ref="L191:L253" si="26">K191*C191</f>
        <v>1288.0028718574347</v>
      </c>
    </row>
    <row r="192" spans="1:12" s="1" customFormat="1" ht="15.45" customHeight="1">
      <c r="A192" s="16" t="s">
        <v>263</v>
      </c>
      <c r="B192" s="17">
        <v>1039</v>
      </c>
      <c r="C192" s="77">
        <f t="shared" si="21"/>
        <v>259.75</v>
      </c>
      <c r="D192" s="10">
        <v>1.25</v>
      </c>
      <c r="E192" s="43">
        <f t="shared" si="22"/>
        <v>1298.75</v>
      </c>
      <c r="F192" s="10">
        <v>0</v>
      </c>
      <c r="G192" s="23">
        <f t="shared" si="23"/>
        <v>0</v>
      </c>
      <c r="H192" s="24">
        <f t="shared" si="24"/>
        <v>1298.75</v>
      </c>
      <c r="I192" s="24">
        <v>4</v>
      </c>
      <c r="J192" s="24">
        <f t="shared" si="25"/>
        <v>0</v>
      </c>
      <c r="K192" s="23">
        <f t="shared" si="19"/>
        <v>0</v>
      </c>
      <c r="L192" s="10">
        <f t="shared" si="26"/>
        <v>0</v>
      </c>
    </row>
    <row r="193" spans="1:12" s="1" customFormat="1" ht="15.45" customHeight="1">
      <c r="A193" s="16" t="s">
        <v>159</v>
      </c>
      <c r="B193" s="17">
        <v>4504</v>
      </c>
      <c r="C193" s="77">
        <f t="shared" si="21"/>
        <v>1126</v>
      </c>
      <c r="D193" s="10">
        <v>1.25</v>
      </c>
      <c r="E193" s="43">
        <f t="shared" si="22"/>
        <v>5630</v>
      </c>
      <c r="F193" s="10">
        <v>1.25</v>
      </c>
      <c r="G193" s="23">
        <f t="shared" si="23"/>
        <v>5630</v>
      </c>
      <c r="H193" s="24">
        <f t="shared" si="24"/>
        <v>0</v>
      </c>
      <c r="I193" s="24">
        <v>4</v>
      </c>
      <c r="J193" s="24">
        <f t="shared" si="25"/>
        <v>1</v>
      </c>
      <c r="K193" s="23">
        <f t="shared" si="19"/>
        <v>2.4086075210050204</v>
      </c>
      <c r="L193" s="10">
        <f t="shared" si="26"/>
        <v>2712.0920686516529</v>
      </c>
    </row>
    <row r="194" spans="1:12" s="1" customFormat="1" ht="15.45" customHeight="1">
      <c r="A194" s="16" t="s">
        <v>107</v>
      </c>
      <c r="B194" s="17">
        <v>2862</v>
      </c>
      <c r="C194" s="77">
        <f t="shared" si="21"/>
        <v>715.5</v>
      </c>
      <c r="D194" s="10">
        <v>1.25</v>
      </c>
      <c r="E194" s="43">
        <f t="shared" si="22"/>
        <v>3577.5</v>
      </c>
      <c r="F194" s="10">
        <v>1.25</v>
      </c>
      <c r="G194" s="23">
        <f t="shared" si="23"/>
        <v>3577.5</v>
      </c>
      <c r="H194" s="24">
        <f t="shared" si="24"/>
        <v>0</v>
      </c>
      <c r="I194" s="24">
        <v>4</v>
      </c>
      <c r="J194" s="24">
        <f t="shared" si="25"/>
        <v>1</v>
      </c>
      <c r="K194" s="23">
        <f t="shared" ref="K194:K257" si="27">J194*$H$285</f>
        <v>2.4086075210050204</v>
      </c>
      <c r="L194" s="10">
        <f t="shared" si="26"/>
        <v>1723.358681279092</v>
      </c>
    </row>
    <row r="195" spans="1:12" s="1" customFormat="1" ht="15.45" customHeight="1">
      <c r="A195" s="16" t="s">
        <v>239</v>
      </c>
      <c r="B195" s="17">
        <v>1317</v>
      </c>
      <c r="C195" s="77">
        <f t="shared" si="21"/>
        <v>329.25</v>
      </c>
      <c r="D195" s="10">
        <v>1.25</v>
      </c>
      <c r="E195" s="43">
        <f t="shared" si="22"/>
        <v>1646.25</v>
      </c>
      <c r="F195" s="10">
        <v>1.25</v>
      </c>
      <c r="G195" s="23">
        <f t="shared" si="23"/>
        <v>1646.25</v>
      </c>
      <c r="H195" s="24">
        <f t="shared" si="24"/>
        <v>0</v>
      </c>
      <c r="I195" s="24">
        <v>4</v>
      </c>
      <c r="J195" s="24">
        <f t="shared" si="25"/>
        <v>1</v>
      </c>
      <c r="K195" s="23">
        <f t="shared" si="27"/>
        <v>2.4086075210050204</v>
      </c>
      <c r="L195" s="10">
        <f t="shared" si="26"/>
        <v>793.03402629090294</v>
      </c>
    </row>
    <row r="196" spans="1:12" s="1" customFormat="1" ht="15.45" customHeight="1">
      <c r="A196" s="16" t="s">
        <v>249</v>
      </c>
      <c r="B196" s="17">
        <v>2002</v>
      </c>
      <c r="C196" s="77">
        <f t="shared" si="21"/>
        <v>500.5</v>
      </c>
      <c r="D196" s="10">
        <v>1.25</v>
      </c>
      <c r="E196" s="43">
        <f t="shared" si="22"/>
        <v>2502.5</v>
      </c>
      <c r="F196" s="10">
        <v>1.25</v>
      </c>
      <c r="G196" s="23">
        <f t="shared" si="23"/>
        <v>2502.5</v>
      </c>
      <c r="H196" s="24">
        <f t="shared" si="24"/>
        <v>0</v>
      </c>
      <c r="I196" s="24">
        <v>4</v>
      </c>
      <c r="J196" s="24">
        <f t="shared" si="25"/>
        <v>1</v>
      </c>
      <c r="K196" s="23">
        <f t="shared" si="27"/>
        <v>2.4086075210050204</v>
      </c>
      <c r="L196" s="10">
        <f t="shared" si="26"/>
        <v>1205.5080642630128</v>
      </c>
    </row>
    <row r="197" spans="1:12" s="1" customFormat="1" ht="15.45" customHeight="1">
      <c r="A197" s="16" t="s">
        <v>141</v>
      </c>
      <c r="B197" s="17">
        <v>4089</v>
      </c>
      <c r="C197" s="77">
        <f t="shared" si="21"/>
        <v>1022.25</v>
      </c>
      <c r="D197" s="10">
        <v>1.25</v>
      </c>
      <c r="E197" s="43">
        <f t="shared" si="22"/>
        <v>5111.25</v>
      </c>
      <c r="F197" s="10">
        <v>0</v>
      </c>
      <c r="G197" s="23">
        <f t="shared" si="23"/>
        <v>0</v>
      </c>
      <c r="H197" s="24">
        <f t="shared" si="24"/>
        <v>5111.25</v>
      </c>
      <c r="I197" s="24">
        <v>4</v>
      </c>
      <c r="J197" s="24">
        <f t="shared" si="25"/>
        <v>0</v>
      </c>
      <c r="K197" s="23">
        <f t="shared" si="27"/>
        <v>0</v>
      </c>
      <c r="L197" s="10">
        <f t="shared" si="26"/>
        <v>0</v>
      </c>
    </row>
    <row r="198" spans="1:12" s="1" customFormat="1" ht="15.45" customHeight="1">
      <c r="A198" s="16" t="s">
        <v>64</v>
      </c>
      <c r="B198" s="17">
        <v>4320</v>
      </c>
      <c r="C198" s="77">
        <f t="shared" si="21"/>
        <v>1080</v>
      </c>
      <c r="D198" s="10">
        <v>1.25</v>
      </c>
      <c r="E198" s="43">
        <f t="shared" si="22"/>
        <v>5400</v>
      </c>
      <c r="F198" s="10">
        <v>1.25</v>
      </c>
      <c r="G198" s="23">
        <f t="shared" si="23"/>
        <v>5400</v>
      </c>
      <c r="H198" s="24">
        <f t="shared" si="24"/>
        <v>0</v>
      </c>
      <c r="I198" s="24">
        <v>4</v>
      </c>
      <c r="J198" s="24">
        <f t="shared" si="25"/>
        <v>1</v>
      </c>
      <c r="K198" s="23">
        <f t="shared" si="27"/>
        <v>2.4086075210050204</v>
      </c>
      <c r="L198" s="10">
        <f t="shared" si="26"/>
        <v>2601.2961226854222</v>
      </c>
    </row>
    <row r="199" spans="1:12" s="1" customFormat="1" ht="15.45" customHeight="1">
      <c r="A199" s="16" t="s">
        <v>173</v>
      </c>
      <c r="B199" s="17">
        <v>3535</v>
      </c>
      <c r="C199" s="77">
        <f t="shared" si="21"/>
        <v>883.75</v>
      </c>
      <c r="D199" s="10">
        <v>1.25</v>
      </c>
      <c r="E199" s="43">
        <f t="shared" si="22"/>
        <v>4418.75</v>
      </c>
      <c r="F199" s="10">
        <v>0</v>
      </c>
      <c r="G199" s="23">
        <f t="shared" si="23"/>
        <v>0</v>
      </c>
      <c r="H199" s="24">
        <f t="shared" si="24"/>
        <v>4418.75</v>
      </c>
      <c r="I199" s="24">
        <v>4</v>
      </c>
      <c r="J199" s="24">
        <f t="shared" si="25"/>
        <v>0</v>
      </c>
      <c r="K199" s="23">
        <f t="shared" si="27"/>
        <v>0</v>
      </c>
      <c r="L199" s="10">
        <f t="shared" si="26"/>
        <v>0</v>
      </c>
    </row>
    <row r="200" spans="1:12" s="1" customFormat="1" ht="15.45" customHeight="1">
      <c r="A200" s="16" t="s">
        <v>122</v>
      </c>
      <c r="B200" s="17">
        <v>5514</v>
      </c>
      <c r="C200" s="77">
        <f t="shared" si="21"/>
        <v>1378.5</v>
      </c>
      <c r="D200" s="10">
        <v>1.25</v>
      </c>
      <c r="E200" s="43">
        <f t="shared" si="22"/>
        <v>6892.5</v>
      </c>
      <c r="F200" s="10">
        <v>0</v>
      </c>
      <c r="G200" s="23">
        <f t="shared" si="23"/>
        <v>0</v>
      </c>
      <c r="H200" s="24">
        <f t="shared" si="24"/>
        <v>6892.5</v>
      </c>
      <c r="I200" s="24">
        <v>4</v>
      </c>
      <c r="J200" s="24">
        <f t="shared" si="25"/>
        <v>0</v>
      </c>
      <c r="K200" s="23">
        <f t="shared" si="27"/>
        <v>0</v>
      </c>
      <c r="L200" s="10">
        <f t="shared" si="26"/>
        <v>0</v>
      </c>
    </row>
    <row r="201" spans="1:12" s="1" customFormat="1" ht="15.45" customHeight="1">
      <c r="A201" s="16" t="s">
        <v>197</v>
      </c>
      <c r="B201" s="17">
        <v>3692</v>
      </c>
      <c r="C201" s="77">
        <f t="shared" si="21"/>
        <v>923</v>
      </c>
      <c r="D201" s="10">
        <v>1.25</v>
      </c>
      <c r="E201" s="43">
        <f t="shared" si="22"/>
        <v>4615</v>
      </c>
      <c r="F201" s="10">
        <v>1.25</v>
      </c>
      <c r="G201" s="23">
        <f t="shared" si="23"/>
        <v>4615</v>
      </c>
      <c r="H201" s="24">
        <f t="shared" si="24"/>
        <v>0</v>
      </c>
      <c r="I201" s="24">
        <v>4</v>
      </c>
      <c r="J201" s="24">
        <f t="shared" si="25"/>
        <v>1</v>
      </c>
      <c r="K201" s="23">
        <f t="shared" si="27"/>
        <v>2.4086075210050204</v>
      </c>
      <c r="L201" s="10">
        <f t="shared" si="26"/>
        <v>2223.1447418876337</v>
      </c>
    </row>
    <row r="202" spans="1:12" s="1" customFormat="1" ht="15.45" customHeight="1">
      <c r="A202" s="16" t="s">
        <v>48</v>
      </c>
      <c r="B202" s="17">
        <v>6541</v>
      </c>
      <c r="C202" s="77">
        <f t="shared" si="21"/>
        <v>1635.25</v>
      </c>
      <c r="D202" s="10">
        <v>1.25</v>
      </c>
      <c r="E202" s="43">
        <f t="shared" si="22"/>
        <v>8176.25</v>
      </c>
      <c r="F202" s="10">
        <v>1.25</v>
      </c>
      <c r="G202" s="23">
        <f t="shared" si="23"/>
        <v>8176.25</v>
      </c>
      <c r="H202" s="24">
        <f t="shared" si="24"/>
        <v>0</v>
      </c>
      <c r="I202" s="24">
        <v>4</v>
      </c>
      <c r="J202" s="24">
        <f t="shared" si="25"/>
        <v>1</v>
      </c>
      <c r="K202" s="23">
        <f t="shared" si="27"/>
        <v>2.4086075210050204</v>
      </c>
      <c r="L202" s="10">
        <f t="shared" si="26"/>
        <v>3938.6754487234598</v>
      </c>
    </row>
    <row r="203" spans="1:12" s="1" customFormat="1" ht="15.45" customHeight="1">
      <c r="A203" s="16" t="s">
        <v>25</v>
      </c>
      <c r="B203" s="17">
        <v>5700</v>
      </c>
      <c r="C203" s="77">
        <f t="shared" si="21"/>
        <v>1425</v>
      </c>
      <c r="D203" s="10">
        <v>1.25</v>
      </c>
      <c r="E203" s="43">
        <f t="shared" si="22"/>
        <v>7125</v>
      </c>
      <c r="F203" s="10">
        <v>1.25</v>
      </c>
      <c r="G203" s="23">
        <f t="shared" si="23"/>
        <v>7125</v>
      </c>
      <c r="H203" s="24">
        <f t="shared" si="24"/>
        <v>0</v>
      </c>
      <c r="I203" s="24">
        <v>4</v>
      </c>
      <c r="J203" s="24">
        <f t="shared" si="25"/>
        <v>1</v>
      </c>
      <c r="K203" s="23">
        <f t="shared" si="27"/>
        <v>2.4086075210050204</v>
      </c>
      <c r="L203" s="10">
        <f t="shared" si="26"/>
        <v>3432.2657174321539</v>
      </c>
    </row>
    <row r="204" spans="1:12" s="1" customFormat="1" ht="15.45" customHeight="1">
      <c r="A204" s="16" t="s">
        <v>275</v>
      </c>
      <c r="B204" s="17">
        <v>2660</v>
      </c>
      <c r="C204" s="77">
        <f t="shared" si="21"/>
        <v>665</v>
      </c>
      <c r="D204" s="10">
        <v>1.25</v>
      </c>
      <c r="E204" s="43">
        <f t="shared" si="22"/>
        <v>3325</v>
      </c>
      <c r="F204" s="10">
        <v>0</v>
      </c>
      <c r="G204" s="23">
        <f t="shared" si="23"/>
        <v>0</v>
      </c>
      <c r="H204" s="24">
        <f t="shared" si="24"/>
        <v>3325</v>
      </c>
      <c r="I204" s="24">
        <v>4</v>
      </c>
      <c r="J204" s="24">
        <f t="shared" si="25"/>
        <v>0</v>
      </c>
      <c r="K204" s="23">
        <f t="shared" si="27"/>
        <v>0</v>
      </c>
      <c r="L204" s="10">
        <f t="shared" si="26"/>
        <v>0</v>
      </c>
    </row>
    <row r="205" spans="1:12" s="1" customFormat="1" ht="15.45" customHeight="1">
      <c r="A205" s="16" t="s">
        <v>12</v>
      </c>
      <c r="B205" s="17">
        <v>7757</v>
      </c>
      <c r="C205" s="77">
        <f t="shared" si="21"/>
        <v>1939.25</v>
      </c>
      <c r="D205" s="10">
        <v>1.25</v>
      </c>
      <c r="E205" s="43">
        <f t="shared" si="22"/>
        <v>9696.25</v>
      </c>
      <c r="F205" s="10">
        <v>1.25</v>
      </c>
      <c r="G205" s="23">
        <f t="shared" si="23"/>
        <v>9696.25</v>
      </c>
      <c r="H205" s="24">
        <f t="shared" si="24"/>
        <v>0</v>
      </c>
      <c r="I205" s="24">
        <v>4</v>
      </c>
      <c r="J205" s="24">
        <f t="shared" si="25"/>
        <v>1</v>
      </c>
      <c r="K205" s="23">
        <f t="shared" si="27"/>
        <v>2.4086075210050204</v>
      </c>
      <c r="L205" s="10">
        <f t="shared" si="26"/>
        <v>4670.8921351089857</v>
      </c>
    </row>
    <row r="206" spans="1:12" s="1" customFormat="1" ht="15.45" customHeight="1">
      <c r="A206" s="16" t="s">
        <v>161</v>
      </c>
      <c r="B206" s="17">
        <v>5239</v>
      </c>
      <c r="C206" s="77">
        <f t="shared" si="21"/>
        <v>1309.75</v>
      </c>
      <c r="D206" s="10">
        <v>1.25</v>
      </c>
      <c r="E206" s="43">
        <f t="shared" si="22"/>
        <v>6548.75</v>
      </c>
      <c r="F206" s="10">
        <v>1.25</v>
      </c>
      <c r="G206" s="23">
        <f t="shared" si="23"/>
        <v>6548.75</v>
      </c>
      <c r="H206" s="24">
        <f t="shared" si="24"/>
        <v>0</v>
      </c>
      <c r="I206" s="24">
        <v>4</v>
      </c>
      <c r="J206" s="24">
        <f t="shared" si="25"/>
        <v>1</v>
      </c>
      <c r="K206" s="23">
        <f t="shared" si="27"/>
        <v>2.4086075210050204</v>
      </c>
      <c r="L206" s="10">
        <f t="shared" si="26"/>
        <v>3154.6737006363255</v>
      </c>
    </row>
    <row r="207" spans="1:12" s="1" customFormat="1" ht="15.45" customHeight="1">
      <c r="A207" s="16" t="s">
        <v>168</v>
      </c>
      <c r="B207" s="17">
        <v>2913</v>
      </c>
      <c r="C207" s="77">
        <f t="shared" si="21"/>
        <v>728.25</v>
      </c>
      <c r="D207" s="10">
        <v>1.25</v>
      </c>
      <c r="E207" s="43">
        <f t="shared" si="22"/>
        <v>3641.25</v>
      </c>
      <c r="F207" s="10">
        <v>0</v>
      </c>
      <c r="G207" s="23">
        <f t="shared" si="23"/>
        <v>0</v>
      </c>
      <c r="H207" s="24">
        <f t="shared" si="24"/>
        <v>3641.25</v>
      </c>
      <c r="I207" s="24">
        <v>4</v>
      </c>
      <c r="J207" s="24">
        <f t="shared" si="25"/>
        <v>0</v>
      </c>
      <c r="K207" s="23">
        <f t="shared" si="27"/>
        <v>0</v>
      </c>
      <c r="L207" s="10">
        <f t="shared" si="26"/>
        <v>0</v>
      </c>
    </row>
    <row r="208" spans="1:12" s="1" customFormat="1" ht="15.45" customHeight="1">
      <c r="A208" s="16" t="s">
        <v>191</v>
      </c>
      <c r="B208" s="17">
        <v>4510</v>
      </c>
      <c r="C208" s="77">
        <f t="shared" si="21"/>
        <v>1127.5</v>
      </c>
      <c r="D208" s="10">
        <v>1.25</v>
      </c>
      <c r="E208" s="43">
        <f t="shared" si="22"/>
        <v>5637.5</v>
      </c>
      <c r="F208" s="10">
        <v>1.25</v>
      </c>
      <c r="G208" s="23">
        <f t="shared" si="23"/>
        <v>5637.5</v>
      </c>
      <c r="H208" s="24">
        <f t="shared" si="24"/>
        <v>0</v>
      </c>
      <c r="I208" s="24">
        <v>4</v>
      </c>
      <c r="J208" s="24">
        <f t="shared" si="25"/>
        <v>1</v>
      </c>
      <c r="K208" s="23">
        <f t="shared" si="27"/>
        <v>2.4086075210050204</v>
      </c>
      <c r="L208" s="10">
        <f t="shared" si="26"/>
        <v>2715.7049799331603</v>
      </c>
    </row>
    <row r="209" spans="1:12" s="1" customFormat="1" ht="15.45" customHeight="1">
      <c r="A209" s="16" t="s">
        <v>150</v>
      </c>
      <c r="B209" s="17">
        <v>2428</v>
      </c>
      <c r="C209" s="77">
        <f t="shared" si="21"/>
        <v>607</v>
      </c>
      <c r="D209" s="10">
        <v>1.25</v>
      </c>
      <c r="E209" s="43">
        <f t="shared" si="22"/>
        <v>3035</v>
      </c>
      <c r="F209" s="10">
        <v>1.25</v>
      </c>
      <c r="G209" s="23">
        <f t="shared" si="23"/>
        <v>3035</v>
      </c>
      <c r="H209" s="24">
        <f t="shared" si="24"/>
        <v>0</v>
      </c>
      <c r="I209" s="24">
        <v>4</v>
      </c>
      <c r="J209" s="24">
        <f t="shared" si="25"/>
        <v>1</v>
      </c>
      <c r="K209" s="23">
        <f t="shared" si="27"/>
        <v>2.4086075210050204</v>
      </c>
      <c r="L209" s="10">
        <f t="shared" si="26"/>
        <v>1462.0247652500475</v>
      </c>
    </row>
    <row r="210" spans="1:12" s="1" customFormat="1" ht="15.45" customHeight="1">
      <c r="A210" s="16" t="s">
        <v>61</v>
      </c>
      <c r="B210" s="17">
        <v>3648</v>
      </c>
      <c r="C210" s="77">
        <f t="shared" si="21"/>
        <v>912</v>
      </c>
      <c r="D210" s="10">
        <v>1.25</v>
      </c>
      <c r="E210" s="43">
        <f t="shared" si="22"/>
        <v>4560</v>
      </c>
      <c r="F210" s="10">
        <v>1.25</v>
      </c>
      <c r="G210" s="23">
        <f t="shared" si="23"/>
        <v>4560</v>
      </c>
      <c r="H210" s="24">
        <f t="shared" si="24"/>
        <v>0</v>
      </c>
      <c r="I210" s="24">
        <v>4</v>
      </c>
      <c r="J210" s="24">
        <f t="shared" si="25"/>
        <v>1</v>
      </c>
      <c r="K210" s="23">
        <f t="shared" si="27"/>
        <v>2.4086075210050204</v>
      </c>
      <c r="L210" s="10">
        <f t="shared" si="26"/>
        <v>2196.6500591565787</v>
      </c>
    </row>
    <row r="211" spans="1:12" s="1" customFormat="1" ht="15.45" customHeight="1">
      <c r="A211" s="16" t="s">
        <v>258</v>
      </c>
      <c r="B211" s="17">
        <v>907</v>
      </c>
      <c r="C211" s="77">
        <f t="shared" si="21"/>
        <v>226.75</v>
      </c>
      <c r="D211" s="10">
        <v>1.25</v>
      </c>
      <c r="E211" s="43">
        <f t="shared" si="22"/>
        <v>1133.75</v>
      </c>
      <c r="F211" s="10">
        <v>0</v>
      </c>
      <c r="G211" s="23">
        <f t="shared" si="23"/>
        <v>0</v>
      </c>
      <c r="H211" s="24">
        <f t="shared" si="24"/>
        <v>1133.75</v>
      </c>
      <c r="I211" s="24">
        <v>4</v>
      </c>
      <c r="J211" s="24">
        <f t="shared" si="25"/>
        <v>0</v>
      </c>
      <c r="K211" s="23">
        <f t="shared" si="27"/>
        <v>0</v>
      </c>
      <c r="L211" s="10">
        <f t="shared" si="26"/>
        <v>0</v>
      </c>
    </row>
    <row r="212" spans="1:12" s="1" customFormat="1" ht="15.45" customHeight="1">
      <c r="A212" s="16" t="s">
        <v>22</v>
      </c>
      <c r="B212" s="17">
        <v>5526</v>
      </c>
      <c r="C212" s="77">
        <f t="shared" si="21"/>
        <v>1381.5</v>
      </c>
      <c r="D212" s="10">
        <v>1.25</v>
      </c>
      <c r="E212" s="43">
        <f t="shared" si="22"/>
        <v>6907.5</v>
      </c>
      <c r="F212" s="10">
        <v>1.25</v>
      </c>
      <c r="G212" s="23">
        <f t="shared" si="23"/>
        <v>6907.5</v>
      </c>
      <c r="H212" s="24">
        <f t="shared" si="24"/>
        <v>0</v>
      </c>
      <c r="I212" s="24">
        <v>4</v>
      </c>
      <c r="J212" s="24">
        <f t="shared" si="25"/>
        <v>1</v>
      </c>
      <c r="K212" s="23">
        <f t="shared" si="27"/>
        <v>2.4086075210050204</v>
      </c>
      <c r="L212" s="10">
        <f t="shared" si="26"/>
        <v>3327.4912902684355</v>
      </c>
    </row>
    <row r="213" spans="1:12" s="1" customFormat="1" ht="15.45" customHeight="1">
      <c r="A213" s="16" t="s">
        <v>138</v>
      </c>
      <c r="B213" s="17">
        <v>3661</v>
      </c>
      <c r="C213" s="77">
        <f t="shared" si="21"/>
        <v>915.25</v>
      </c>
      <c r="D213" s="10">
        <v>1.25</v>
      </c>
      <c r="E213" s="43">
        <f t="shared" si="22"/>
        <v>4576.25</v>
      </c>
      <c r="F213" s="10">
        <v>0</v>
      </c>
      <c r="G213" s="23">
        <f t="shared" si="23"/>
        <v>0</v>
      </c>
      <c r="H213" s="24">
        <f t="shared" si="24"/>
        <v>4576.25</v>
      </c>
      <c r="I213" s="24">
        <v>4</v>
      </c>
      <c r="J213" s="24">
        <f t="shared" si="25"/>
        <v>0</v>
      </c>
      <c r="K213" s="23">
        <f t="shared" si="27"/>
        <v>0</v>
      </c>
      <c r="L213" s="10">
        <f t="shared" si="26"/>
        <v>0</v>
      </c>
    </row>
    <row r="214" spans="1:12" s="1" customFormat="1" ht="15.45" customHeight="1">
      <c r="A214" s="16" t="s">
        <v>44</v>
      </c>
      <c r="B214" s="17">
        <v>4816</v>
      </c>
      <c r="C214" s="77">
        <f t="shared" si="21"/>
        <v>1204</v>
      </c>
      <c r="D214" s="10">
        <v>1.25</v>
      </c>
      <c r="E214" s="43">
        <f t="shared" si="22"/>
        <v>6020</v>
      </c>
      <c r="F214" s="10">
        <v>1.25</v>
      </c>
      <c r="G214" s="23">
        <f t="shared" si="23"/>
        <v>6020</v>
      </c>
      <c r="H214" s="24">
        <f t="shared" si="24"/>
        <v>0</v>
      </c>
      <c r="I214" s="24">
        <v>4</v>
      </c>
      <c r="J214" s="24">
        <f t="shared" si="25"/>
        <v>1</v>
      </c>
      <c r="K214" s="23">
        <f t="shared" si="27"/>
        <v>2.4086075210050204</v>
      </c>
      <c r="L214" s="10">
        <f t="shared" si="26"/>
        <v>2899.9634552900447</v>
      </c>
    </row>
    <row r="215" spans="1:12" s="1" customFormat="1" ht="15.45" customHeight="1">
      <c r="A215" s="16" t="s">
        <v>117</v>
      </c>
      <c r="B215" s="17">
        <v>3202</v>
      </c>
      <c r="C215" s="77">
        <f t="shared" si="21"/>
        <v>800.5</v>
      </c>
      <c r="D215" s="10">
        <v>1.25</v>
      </c>
      <c r="E215" s="43">
        <f t="shared" si="22"/>
        <v>4002.5</v>
      </c>
      <c r="F215" s="10">
        <v>1.25</v>
      </c>
      <c r="G215" s="23">
        <f t="shared" si="23"/>
        <v>4002.5</v>
      </c>
      <c r="H215" s="24">
        <f t="shared" si="24"/>
        <v>0</v>
      </c>
      <c r="I215" s="24">
        <v>4</v>
      </c>
      <c r="J215" s="24">
        <f t="shared" si="25"/>
        <v>1</v>
      </c>
      <c r="K215" s="23">
        <f t="shared" si="27"/>
        <v>2.4086075210050204</v>
      </c>
      <c r="L215" s="10">
        <f t="shared" si="26"/>
        <v>1928.0903205645188</v>
      </c>
    </row>
    <row r="216" spans="1:12" s="1" customFormat="1" ht="15.45" customHeight="1">
      <c r="A216" s="16" t="s">
        <v>253</v>
      </c>
      <c r="B216" s="17">
        <v>3817</v>
      </c>
      <c r="C216" s="77">
        <f t="shared" si="21"/>
        <v>954.25</v>
      </c>
      <c r="D216" s="10">
        <v>1.25</v>
      </c>
      <c r="E216" s="43">
        <f t="shared" si="22"/>
        <v>4771.25</v>
      </c>
      <c r="F216" s="10">
        <v>0</v>
      </c>
      <c r="G216" s="23">
        <f t="shared" si="23"/>
        <v>0</v>
      </c>
      <c r="H216" s="24">
        <f t="shared" si="24"/>
        <v>4771.25</v>
      </c>
      <c r="I216" s="24">
        <v>4</v>
      </c>
      <c r="J216" s="24">
        <f t="shared" si="25"/>
        <v>0</v>
      </c>
      <c r="K216" s="23">
        <f t="shared" si="27"/>
        <v>0</v>
      </c>
      <c r="L216" s="10">
        <f t="shared" si="26"/>
        <v>0</v>
      </c>
    </row>
    <row r="217" spans="1:12" s="1" customFormat="1" ht="15.45" customHeight="1">
      <c r="A217" s="16" t="s">
        <v>58</v>
      </c>
      <c r="B217" s="17">
        <v>4385</v>
      </c>
      <c r="C217" s="77">
        <f t="shared" si="21"/>
        <v>1096.25</v>
      </c>
      <c r="D217" s="10">
        <v>1.25</v>
      </c>
      <c r="E217" s="43">
        <f t="shared" si="22"/>
        <v>5481.25</v>
      </c>
      <c r="F217" s="10">
        <v>0</v>
      </c>
      <c r="G217" s="23">
        <f t="shared" si="23"/>
        <v>0</v>
      </c>
      <c r="H217" s="24">
        <f t="shared" si="24"/>
        <v>5481.25</v>
      </c>
      <c r="I217" s="24">
        <v>4</v>
      </c>
      <c r="J217" s="24">
        <f t="shared" si="25"/>
        <v>0</v>
      </c>
      <c r="K217" s="23">
        <f t="shared" si="27"/>
        <v>0</v>
      </c>
      <c r="L217" s="10">
        <f t="shared" si="26"/>
        <v>0</v>
      </c>
    </row>
    <row r="218" spans="1:12" s="1" customFormat="1" ht="15.45" customHeight="1">
      <c r="A218" s="16" t="s">
        <v>131</v>
      </c>
      <c r="B218" s="17">
        <v>3170</v>
      </c>
      <c r="C218" s="77">
        <f t="shared" si="21"/>
        <v>792.5</v>
      </c>
      <c r="D218" s="10">
        <v>1.25</v>
      </c>
      <c r="E218" s="43">
        <f t="shared" si="22"/>
        <v>3962.5</v>
      </c>
      <c r="F218" s="10">
        <v>1.25</v>
      </c>
      <c r="G218" s="23">
        <f t="shared" si="23"/>
        <v>3962.5</v>
      </c>
      <c r="H218" s="24">
        <f t="shared" si="24"/>
        <v>0</v>
      </c>
      <c r="I218" s="24">
        <v>4</v>
      </c>
      <c r="J218" s="24">
        <f t="shared" si="25"/>
        <v>1</v>
      </c>
      <c r="K218" s="23">
        <f t="shared" si="27"/>
        <v>2.4086075210050204</v>
      </c>
      <c r="L218" s="10">
        <f t="shared" si="26"/>
        <v>1908.8214603964786</v>
      </c>
    </row>
    <row r="219" spans="1:12" s="1" customFormat="1" ht="15.45" customHeight="1">
      <c r="A219" s="16" t="s">
        <v>65</v>
      </c>
      <c r="B219" s="17">
        <v>4241</v>
      </c>
      <c r="C219" s="77">
        <f t="shared" si="21"/>
        <v>1060.25</v>
      </c>
      <c r="D219" s="10">
        <v>1.25</v>
      </c>
      <c r="E219" s="43">
        <f t="shared" si="22"/>
        <v>5301.25</v>
      </c>
      <c r="F219" s="10">
        <v>1.25</v>
      </c>
      <c r="G219" s="23">
        <f t="shared" si="23"/>
        <v>5301.25</v>
      </c>
      <c r="H219" s="24">
        <f t="shared" si="24"/>
        <v>0</v>
      </c>
      <c r="I219" s="24">
        <v>4</v>
      </c>
      <c r="J219" s="24">
        <f t="shared" si="25"/>
        <v>1</v>
      </c>
      <c r="K219" s="23">
        <f t="shared" si="27"/>
        <v>2.4086075210050204</v>
      </c>
      <c r="L219" s="10">
        <f t="shared" si="26"/>
        <v>2553.7261241455731</v>
      </c>
    </row>
    <row r="220" spans="1:12" s="1" customFormat="1" ht="15.45" customHeight="1">
      <c r="A220" s="16" t="s">
        <v>130</v>
      </c>
      <c r="B220" s="17">
        <v>2795</v>
      </c>
      <c r="C220" s="77">
        <f t="shared" si="21"/>
        <v>698.75</v>
      </c>
      <c r="D220" s="10">
        <v>1.25</v>
      </c>
      <c r="E220" s="43">
        <f t="shared" si="22"/>
        <v>3493.75</v>
      </c>
      <c r="F220" s="10">
        <v>1.25</v>
      </c>
      <c r="G220" s="23">
        <f t="shared" si="23"/>
        <v>3493.75</v>
      </c>
      <c r="H220" s="24">
        <f t="shared" si="24"/>
        <v>0</v>
      </c>
      <c r="I220" s="24">
        <v>4</v>
      </c>
      <c r="J220" s="24">
        <f t="shared" si="25"/>
        <v>1</v>
      </c>
      <c r="K220" s="23">
        <f t="shared" si="27"/>
        <v>2.4086075210050204</v>
      </c>
      <c r="L220" s="10">
        <f t="shared" si="26"/>
        <v>1683.0145053022579</v>
      </c>
    </row>
    <row r="221" spans="1:12" s="1" customFormat="1" ht="15.45" customHeight="1">
      <c r="A221" s="16" t="s">
        <v>71</v>
      </c>
      <c r="B221" s="17">
        <v>3801</v>
      </c>
      <c r="C221" s="77">
        <f t="shared" si="21"/>
        <v>950.25</v>
      </c>
      <c r="D221" s="10">
        <v>1.25</v>
      </c>
      <c r="E221" s="43">
        <f t="shared" si="22"/>
        <v>4751.25</v>
      </c>
      <c r="F221" s="10">
        <v>1.25</v>
      </c>
      <c r="G221" s="23">
        <f t="shared" si="23"/>
        <v>4751.25</v>
      </c>
      <c r="H221" s="24">
        <f t="shared" si="24"/>
        <v>0</v>
      </c>
      <c r="I221" s="24">
        <v>4</v>
      </c>
      <c r="J221" s="24">
        <f t="shared" si="25"/>
        <v>1</v>
      </c>
      <c r="K221" s="23">
        <f t="shared" si="27"/>
        <v>2.4086075210050204</v>
      </c>
      <c r="L221" s="10">
        <f t="shared" si="26"/>
        <v>2288.7792968350204</v>
      </c>
    </row>
    <row r="222" spans="1:12" s="1" customFormat="1" ht="15.45" customHeight="1">
      <c r="A222" s="16" t="s">
        <v>246</v>
      </c>
      <c r="B222" s="17">
        <v>1292</v>
      </c>
      <c r="C222" s="77">
        <f t="shared" si="21"/>
        <v>323</v>
      </c>
      <c r="D222" s="10">
        <v>1.25</v>
      </c>
      <c r="E222" s="43">
        <f t="shared" si="22"/>
        <v>1615</v>
      </c>
      <c r="F222" s="10">
        <v>1.25</v>
      </c>
      <c r="G222" s="23">
        <f t="shared" si="23"/>
        <v>1615</v>
      </c>
      <c r="H222" s="24">
        <f t="shared" si="24"/>
        <v>0</v>
      </c>
      <c r="I222" s="24">
        <v>4</v>
      </c>
      <c r="J222" s="24">
        <f t="shared" si="25"/>
        <v>1</v>
      </c>
      <c r="K222" s="23">
        <f t="shared" si="27"/>
        <v>2.4086075210050204</v>
      </c>
      <c r="L222" s="10">
        <f t="shared" si="26"/>
        <v>777.9802292846216</v>
      </c>
    </row>
    <row r="223" spans="1:12" s="1" customFormat="1" ht="15.45" customHeight="1">
      <c r="A223" s="16" t="s">
        <v>242</v>
      </c>
      <c r="B223" s="17">
        <v>2946</v>
      </c>
      <c r="C223" s="77">
        <f t="shared" si="21"/>
        <v>736.5</v>
      </c>
      <c r="D223" s="10">
        <v>1.25</v>
      </c>
      <c r="E223" s="43">
        <f t="shared" si="22"/>
        <v>3682.5</v>
      </c>
      <c r="F223" s="10">
        <v>1.25</v>
      </c>
      <c r="G223" s="23">
        <f t="shared" si="23"/>
        <v>3682.5</v>
      </c>
      <c r="H223" s="24">
        <f t="shared" si="24"/>
        <v>0</v>
      </c>
      <c r="I223" s="24">
        <v>4</v>
      </c>
      <c r="J223" s="24">
        <f t="shared" si="25"/>
        <v>1</v>
      </c>
      <c r="K223" s="23">
        <f t="shared" si="27"/>
        <v>2.4086075210050204</v>
      </c>
      <c r="L223" s="10">
        <f t="shared" si="26"/>
        <v>1773.9394392201975</v>
      </c>
    </row>
    <row r="224" spans="1:12" s="1" customFormat="1" ht="15.45" customHeight="1">
      <c r="A224" s="16" t="s">
        <v>229</v>
      </c>
      <c r="B224" s="17">
        <v>2112</v>
      </c>
      <c r="C224" s="77">
        <f t="shared" si="21"/>
        <v>528</v>
      </c>
      <c r="D224" s="10">
        <v>1.25</v>
      </c>
      <c r="E224" s="43">
        <f t="shared" si="22"/>
        <v>2640</v>
      </c>
      <c r="F224" s="10">
        <v>1.25</v>
      </c>
      <c r="G224" s="23">
        <f t="shared" si="23"/>
        <v>2640</v>
      </c>
      <c r="H224" s="24">
        <f t="shared" si="24"/>
        <v>0</v>
      </c>
      <c r="I224" s="24">
        <v>4</v>
      </c>
      <c r="J224" s="24">
        <f t="shared" si="25"/>
        <v>1</v>
      </c>
      <c r="K224" s="23">
        <f t="shared" si="27"/>
        <v>2.4086075210050204</v>
      </c>
      <c r="L224" s="10">
        <f t="shared" si="26"/>
        <v>1271.7447710906508</v>
      </c>
    </row>
    <row r="225" spans="1:12" s="1" customFormat="1" ht="15.45" customHeight="1">
      <c r="A225" s="16" t="s">
        <v>92</v>
      </c>
      <c r="B225" s="17">
        <v>3249</v>
      </c>
      <c r="C225" s="77">
        <f t="shared" si="21"/>
        <v>812.25</v>
      </c>
      <c r="D225" s="10">
        <v>1.25</v>
      </c>
      <c r="E225" s="43">
        <f t="shared" si="22"/>
        <v>4061.25</v>
      </c>
      <c r="F225" s="10">
        <v>1.25</v>
      </c>
      <c r="G225" s="23">
        <f t="shared" si="23"/>
        <v>4061.25</v>
      </c>
      <c r="H225" s="24">
        <f t="shared" si="24"/>
        <v>0</v>
      </c>
      <c r="I225" s="24">
        <v>4</v>
      </c>
      <c r="J225" s="24">
        <f t="shared" si="25"/>
        <v>1</v>
      </c>
      <c r="K225" s="23">
        <f t="shared" si="27"/>
        <v>2.4086075210050204</v>
      </c>
      <c r="L225" s="10">
        <f t="shared" si="26"/>
        <v>1956.3914589363278</v>
      </c>
    </row>
    <row r="226" spans="1:12" s="1" customFormat="1" ht="15.45" customHeight="1">
      <c r="A226" s="16" t="s">
        <v>63</v>
      </c>
      <c r="B226" s="17">
        <v>4389</v>
      </c>
      <c r="C226" s="77">
        <f t="shared" si="21"/>
        <v>1097.25</v>
      </c>
      <c r="D226" s="10">
        <v>1.25</v>
      </c>
      <c r="E226" s="43">
        <f t="shared" si="22"/>
        <v>5486.25</v>
      </c>
      <c r="F226" s="10">
        <v>0</v>
      </c>
      <c r="G226" s="23">
        <f t="shared" si="23"/>
        <v>0</v>
      </c>
      <c r="H226" s="24">
        <f t="shared" si="24"/>
        <v>5486.25</v>
      </c>
      <c r="I226" s="24">
        <v>4</v>
      </c>
      <c r="J226" s="24">
        <f t="shared" si="25"/>
        <v>0</v>
      </c>
      <c r="K226" s="23">
        <f t="shared" si="27"/>
        <v>0</v>
      </c>
      <c r="L226" s="10">
        <f t="shared" si="26"/>
        <v>0</v>
      </c>
    </row>
    <row r="227" spans="1:12" s="1" customFormat="1" ht="15.45" customHeight="1">
      <c r="A227" s="16" t="s">
        <v>104</v>
      </c>
      <c r="B227" s="17">
        <v>4196</v>
      </c>
      <c r="C227" s="77">
        <f t="shared" si="21"/>
        <v>1049</v>
      </c>
      <c r="D227" s="10">
        <v>1.25</v>
      </c>
      <c r="E227" s="43">
        <f t="shared" si="22"/>
        <v>5245</v>
      </c>
      <c r="F227" s="10">
        <v>0</v>
      </c>
      <c r="G227" s="23">
        <f t="shared" si="23"/>
        <v>0</v>
      </c>
      <c r="H227" s="24">
        <f t="shared" si="24"/>
        <v>5245</v>
      </c>
      <c r="I227" s="24">
        <v>4</v>
      </c>
      <c r="J227" s="24">
        <f t="shared" si="25"/>
        <v>0</v>
      </c>
      <c r="K227" s="23">
        <f t="shared" si="27"/>
        <v>0</v>
      </c>
      <c r="L227" s="10">
        <f t="shared" si="26"/>
        <v>0</v>
      </c>
    </row>
    <row r="228" spans="1:12" s="1" customFormat="1" ht="15.45" customHeight="1">
      <c r="A228" s="16" t="s">
        <v>215</v>
      </c>
      <c r="B228" s="17">
        <v>2494</v>
      </c>
      <c r="C228" s="77">
        <f t="shared" si="21"/>
        <v>623.5</v>
      </c>
      <c r="D228" s="10">
        <v>1.25</v>
      </c>
      <c r="E228" s="43">
        <f t="shared" si="22"/>
        <v>3117.5</v>
      </c>
      <c r="F228" s="10">
        <v>0</v>
      </c>
      <c r="G228" s="23">
        <f t="shared" si="23"/>
        <v>0</v>
      </c>
      <c r="H228" s="24">
        <f t="shared" si="24"/>
        <v>3117.5</v>
      </c>
      <c r="I228" s="24">
        <v>4</v>
      </c>
      <c r="J228" s="24">
        <f t="shared" si="25"/>
        <v>0</v>
      </c>
      <c r="K228" s="23">
        <f t="shared" si="27"/>
        <v>0</v>
      </c>
      <c r="L228" s="10">
        <f t="shared" si="26"/>
        <v>0</v>
      </c>
    </row>
    <row r="229" spans="1:12" s="1" customFormat="1" ht="15.45" customHeight="1">
      <c r="A229" s="16" t="s">
        <v>217</v>
      </c>
      <c r="B229" s="17">
        <v>2371</v>
      </c>
      <c r="C229" s="77">
        <f t="shared" si="21"/>
        <v>592.75</v>
      </c>
      <c r="D229" s="10">
        <v>1.25</v>
      </c>
      <c r="E229" s="43">
        <f t="shared" si="22"/>
        <v>2963.75</v>
      </c>
      <c r="F229" s="10">
        <v>1.25</v>
      </c>
      <c r="G229" s="23">
        <f t="shared" si="23"/>
        <v>2963.75</v>
      </c>
      <c r="H229" s="24">
        <f t="shared" si="24"/>
        <v>0</v>
      </c>
      <c r="I229" s="24">
        <v>4</v>
      </c>
      <c r="J229" s="24">
        <f t="shared" si="25"/>
        <v>1</v>
      </c>
      <c r="K229" s="23">
        <f t="shared" si="27"/>
        <v>2.4086075210050204</v>
      </c>
      <c r="L229" s="10">
        <f t="shared" si="26"/>
        <v>1427.7021080757258</v>
      </c>
    </row>
    <row r="230" spans="1:12" s="1" customFormat="1" ht="15.45" customHeight="1">
      <c r="A230" s="16" t="s">
        <v>9</v>
      </c>
      <c r="B230" s="17">
        <v>13571</v>
      </c>
      <c r="C230" s="77">
        <f t="shared" si="21"/>
        <v>3392.75</v>
      </c>
      <c r="D230" s="10">
        <v>1.25</v>
      </c>
      <c r="E230" s="43">
        <f t="shared" si="22"/>
        <v>16963.75</v>
      </c>
      <c r="F230" s="10">
        <v>1.25</v>
      </c>
      <c r="G230" s="23">
        <f t="shared" si="23"/>
        <v>16963.75</v>
      </c>
      <c r="H230" s="24">
        <f t="shared" si="24"/>
        <v>0</v>
      </c>
      <c r="I230" s="24">
        <v>4</v>
      </c>
      <c r="J230" s="24">
        <f t="shared" si="25"/>
        <v>1</v>
      </c>
      <c r="K230" s="23">
        <f t="shared" si="27"/>
        <v>2.4086075210050204</v>
      </c>
      <c r="L230" s="10">
        <f t="shared" si="26"/>
        <v>8171.8031668897829</v>
      </c>
    </row>
    <row r="231" spans="1:12" s="1" customFormat="1" ht="15.45" customHeight="1">
      <c r="A231" s="16" t="s">
        <v>144</v>
      </c>
      <c r="B231" s="17">
        <v>4066</v>
      </c>
      <c r="C231" s="77">
        <f t="shared" si="21"/>
        <v>1016.5</v>
      </c>
      <c r="D231" s="10">
        <v>1.25</v>
      </c>
      <c r="E231" s="43">
        <f t="shared" si="22"/>
        <v>5082.5</v>
      </c>
      <c r="F231" s="10">
        <v>1.25</v>
      </c>
      <c r="G231" s="23">
        <f t="shared" si="23"/>
        <v>5082.5</v>
      </c>
      <c r="H231" s="24">
        <f t="shared" si="24"/>
        <v>0</v>
      </c>
      <c r="I231" s="24">
        <v>4</v>
      </c>
      <c r="J231" s="24">
        <f t="shared" si="25"/>
        <v>1</v>
      </c>
      <c r="K231" s="23">
        <f t="shared" si="27"/>
        <v>2.4086075210050204</v>
      </c>
      <c r="L231" s="10">
        <f t="shared" si="26"/>
        <v>2448.3495451016033</v>
      </c>
    </row>
    <row r="232" spans="1:12" s="1" customFormat="1" ht="15.45" customHeight="1">
      <c r="A232" s="16" t="s">
        <v>36</v>
      </c>
      <c r="B232" s="17">
        <v>5024</v>
      </c>
      <c r="C232" s="77">
        <f t="shared" si="21"/>
        <v>1256</v>
      </c>
      <c r="D232" s="10">
        <v>1.25</v>
      </c>
      <c r="E232" s="43">
        <f t="shared" si="22"/>
        <v>6280</v>
      </c>
      <c r="F232" s="10">
        <v>0</v>
      </c>
      <c r="G232" s="23">
        <f t="shared" si="23"/>
        <v>0</v>
      </c>
      <c r="H232" s="24">
        <f t="shared" si="24"/>
        <v>6280</v>
      </c>
      <c r="I232" s="24">
        <v>4</v>
      </c>
      <c r="J232" s="24">
        <f t="shared" si="25"/>
        <v>0</v>
      </c>
      <c r="K232" s="23">
        <f t="shared" si="27"/>
        <v>0</v>
      </c>
      <c r="L232" s="10">
        <f t="shared" si="26"/>
        <v>0</v>
      </c>
    </row>
    <row r="233" spans="1:12" s="1" customFormat="1" ht="15.45" customHeight="1">
      <c r="A233" s="16" t="s">
        <v>189</v>
      </c>
      <c r="B233" s="17">
        <v>1734</v>
      </c>
      <c r="C233" s="77">
        <f t="shared" si="21"/>
        <v>433.5</v>
      </c>
      <c r="D233" s="10">
        <v>1.25</v>
      </c>
      <c r="E233" s="43">
        <f t="shared" si="22"/>
        <v>2167.5</v>
      </c>
      <c r="F233" s="10">
        <v>1.25</v>
      </c>
      <c r="G233" s="23">
        <f t="shared" si="23"/>
        <v>2167.5</v>
      </c>
      <c r="H233" s="24">
        <f t="shared" si="24"/>
        <v>0</v>
      </c>
      <c r="I233" s="24">
        <v>4</v>
      </c>
      <c r="J233" s="24">
        <f t="shared" si="25"/>
        <v>1</v>
      </c>
      <c r="K233" s="23">
        <f t="shared" si="27"/>
        <v>2.4086075210050204</v>
      </c>
      <c r="L233" s="10">
        <f t="shared" si="26"/>
        <v>1044.1313603556764</v>
      </c>
    </row>
    <row r="234" spans="1:12" s="1" customFormat="1" ht="15.45" customHeight="1">
      <c r="A234" s="16" t="s">
        <v>190</v>
      </c>
      <c r="B234" s="17">
        <v>2584</v>
      </c>
      <c r="C234" s="77">
        <f t="shared" si="21"/>
        <v>646</v>
      </c>
      <c r="D234" s="10">
        <v>1.25</v>
      </c>
      <c r="E234" s="43">
        <f t="shared" si="22"/>
        <v>3230</v>
      </c>
      <c r="F234" s="10">
        <v>1.25</v>
      </c>
      <c r="G234" s="23">
        <f t="shared" si="23"/>
        <v>3230</v>
      </c>
      <c r="H234" s="24">
        <f t="shared" si="24"/>
        <v>0</v>
      </c>
      <c r="I234" s="24">
        <v>4</v>
      </c>
      <c r="J234" s="24">
        <f t="shared" si="25"/>
        <v>1</v>
      </c>
      <c r="K234" s="23">
        <f t="shared" si="27"/>
        <v>2.4086075210050204</v>
      </c>
      <c r="L234" s="10">
        <f t="shared" si="26"/>
        <v>1555.9604585692432</v>
      </c>
    </row>
    <row r="235" spans="1:12" s="1" customFormat="1" ht="15.45" customHeight="1">
      <c r="A235" s="16" t="s">
        <v>100</v>
      </c>
      <c r="B235" s="17">
        <v>3313</v>
      </c>
      <c r="C235" s="77">
        <f t="shared" si="21"/>
        <v>828.25</v>
      </c>
      <c r="D235" s="10">
        <v>1.25</v>
      </c>
      <c r="E235" s="43">
        <f t="shared" si="22"/>
        <v>4141.25</v>
      </c>
      <c r="F235" s="10">
        <v>1.25</v>
      </c>
      <c r="G235" s="23">
        <f t="shared" si="23"/>
        <v>4141.25</v>
      </c>
      <c r="H235" s="24">
        <f t="shared" si="24"/>
        <v>0</v>
      </c>
      <c r="I235" s="24">
        <v>4</v>
      </c>
      <c r="J235" s="24">
        <f t="shared" si="25"/>
        <v>1</v>
      </c>
      <c r="K235" s="23">
        <f t="shared" si="27"/>
        <v>2.4086075210050204</v>
      </c>
      <c r="L235" s="10">
        <f t="shared" si="26"/>
        <v>1994.9291792724082</v>
      </c>
    </row>
    <row r="236" spans="1:12" s="1" customFormat="1" ht="15.45" customHeight="1">
      <c r="A236" s="16" t="s">
        <v>49</v>
      </c>
      <c r="B236" s="17">
        <v>5701</v>
      </c>
      <c r="C236" s="77">
        <f t="shared" si="21"/>
        <v>1425.25</v>
      </c>
      <c r="D236" s="10">
        <v>1.25</v>
      </c>
      <c r="E236" s="43">
        <f t="shared" si="22"/>
        <v>7126.25</v>
      </c>
      <c r="F236" s="10">
        <v>1.25</v>
      </c>
      <c r="G236" s="23">
        <f t="shared" si="23"/>
        <v>7126.25</v>
      </c>
      <c r="H236" s="24">
        <f t="shared" si="24"/>
        <v>0</v>
      </c>
      <c r="I236" s="24">
        <v>4</v>
      </c>
      <c r="J236" s="24">
        <f t="shared" si="25"/>
        <v>1</v>
      </c>
      <c r="K236" s="23">
        <f t="shared" si="27"/>
        <v>2.4086075210050204</v>
      </c>
      <c r="L236" s="10">
        <f t="shared" si="26"/>
        <v>3432.8678693124052</v>
      </c>
    </row>
    <row r="237" spans="1:12" s="1" customFormat="1" ht="15.45" customHeight="1">
      <c r="A237" s="16" t="s">
        <v>21</v>
      </c>
      <c r="B237" s="17">
        <v>6349</v>
      </c>
      <c r="C237" s="77">
        <f t="shared" si="21"/>
        <v>1587.25</v>
      </c>
      <c r="D237" s="10">
        <v>1.25</v>
      </c>
      <c r="E237" s="43">
        <f t="shared" si="22"/>
        <v>7936.25</v>
      </c>
      <c r="F237" s="10">
        <v>1.25</v>
      </c>
      <c r="G237" s="23">
        <f t="shared" si="23"/>
        <v>7936.25</v>
      </c>
      <c r="H237" s="24">
        <f t="shared" si="24"/>
        <v>0</v>
      </c>
      <c r="I237" s="24">
        <v>4</v>
      </c>
      <c r="J237" s="24">
        <f t="shared" si="25"/>
        <v>1</v>
      </c>
      <c r="K237" s="23">
        <f t="shared" si="27"/>
        <v>2.4086075210050204</v>
      </c>
      <c r="L237" s="10">
        <f t="shared" si="26"/>
        <v>3823.0622877152186</v>
      </c>
    </row>
    <row r="238" spans="1:12" s="1" customFormat="1" ht="15.45" customHeight="1">
      <c r="A238" s="16" t="s">
        <v>243</v>
      </c>
      <c r="B238" s="17">
        <v>4575</v>
      </c>
      <c r="C238" s="77">
        <f t="shared" si="21"/>
        <v>1143.75</v>
      </c>
      <c r="D238" s="10">
        <v>1.25</v>
      </c>
      <c r="E238" s="43">
        <f t="shared" si="22"/>
        <v>5718.75</v>
      </c>
      <c r="F238" s="10">
        <v>0</v>
      </c>
      <c r="G238" s="23">
        <f t="shared" si="23"/>
        <v>0</v>
      </c>
      <c r="H238" s="24">
        <f t="shared" si="24"/>
        <v>5718.75</v>
      </c>
      <c r="I238" s="24">
        <v>4</v>
      </c>
      <c r="J238" s="24">
        <f t="shared" si="25"/>
        <v>0</v>
      </c>
      <c r="K238" s="23">
        <f t="shared" si="27"/>
        <v>0</v>
      </c>
      <c r="L238" s="10">
        <f t="shared" si="26"/>
        <v>0</v>
      </c>
    </row>
    <row r="239" spans="1:12" s="1" customFormat="1" ht="15.45" customHeight="1">
      <c r="A239" s="16" t="s">
        <v>28</v>
      </c>
      <c r="B239" s="17">
        <v>5136</v>
      </c>
      <c r="C239" s="77">
        <f t="shared" si="21"/>
        <v>1284</v>
      </c>
      <c r="D239" s="10">
        <v>1.25</v>
      </c>
      <c r="E239" s="43">
        <f t="shared" si="22"/>
        <v>6420</v>
      </c>
      <c r="F239" s="10">
        <v>1.25</v>
      </c>
      <c r="G239" s="23">
        <f t="shared" si="23"/>
        <v>6420</v>
      </c>
      <c r="H239" s="24">
        <f t="shared" si="24"/>
        <v>0</v>
      </c>
      <c r="I239" s="24">
        <v>4</v>
      </c>
      <c r="J239" s="24">
        <f t="shared" si="25"/>
        <v>1</v>
      </c>
      <c r="K239" s="23">
        <f t="shared" si="27"/>
        <v>2.4086075210050204</v>
      </c>
      <c r="L239" s="10">
        <f t="shared" si="26"/>
        <v>3092.6520569704462</v>
      </c>
    </row>
    <row r="240" spans="1:12" s="1" customFormat="1" ht="15.45" customHeight="1">
      <c r="A240" s="16" t="s">
        <v>120</v>
      </c>
      <c r="B240" s="17">
        <v>4041</v>
      </c>
      <c r="C240" s="77">
        <f t="shared" si="21"/>
        <v>1010.25</v>
      </c>
      <c r="D240" s="10">
        <v>1.25</v>
      </c>
      <c r="E240" s="43">
        <f t="shared" si="22"/>
        <v>5051.25</v>
      </c>
      <c r="F240" s="10">
        <v>1.25</v>
      </c>
      <c r="G240" s="23">
        <f t="shared" si="23"/>
        <v>5051.25</v>
      </c>
      <c r="H240" s="24">
        <f t="shared" si="24"/>
        <v>0</v>
      </c>
      <c r="I240" s="24">
        <v>4</v>
      </c>
      <c r="J240" s="24">
        <f t="shared" si="25"/>
        <v>1</v>
      </c>
      <c r="K240" s="23">
        <f t="shared" si="27"/>
        <v>2.4086075210050204</v>
      </c>
      <c r="L240" s="10">
        <f t="shared" si="26"/>
        <v>2433.2957480953219</v>
      </c>
    </row>
    <row r="241" spans="1:12" s="1" customFormat="1" ht="15.45" customHeight="1">
      <c r="A241" s="16" t="s">
        <v>281</v>
      </c>
      <c r="B241" s="17">
        <v>1500</v>
      </c>
      <c r="C241" s="77">
        <f t="shared" si="21"/>
        <v>375</v>
      </c>
      <c r="D241" s="10">
        <v>1.25</v>
      </c>
      <c r="E241" s="43">
        <f t="shared" si="22"/>
        <v>1875</v>
      </c>
      <c r="F241" s="10">
        <v>0</v>
      </c>
      <c r="G241" s="23">
        <f t="shared" si="23"/>
        <v>0</v>
      </c>
      <c r="H241" s="24">
        <f t="shared" si="24"/>
        <v>1875</v>
      </c>
      <c r="I241" s="24">
        <v>4</v>
      </c>
      <c r="J241" s="24">
        <f t="shared" si="25"/>
        <v>0</v>
      </c>
      <c r="K241" s="23">
        <f t="shared" si="27"/>
        <v>0</v>
      </c>
      <c r="L241" s="10">
        <f t="shared" si="26"/>
        <v>0</v>
      </c>
    </row>
    <row r="242" spans="1:12" s="1" customFormat="1" ht="15.45" customHeight="1">
      <c r="A242" s="16" t="s">
        <v>115</v>
      </c>
      <c r="B242" s="17">
        <v>2708</v>
      </c>
      <c r="C242" s="77">
        <f t="shared" si="21"/>
        <v>677</v>
      </c>
      <c r="D242" s="10">
        <v>1.25</v>
      </c>
      <c r="E242" s="43">
        <f t="shared" si="22"/>
        <v>3385</v>
      </c>
      <c r="F242" s="10">
        <v>1.25</v>
      </c>
      <c r="G242" s="23">
        <f t="shared" si="23"/>
        <v>3385</v>
      </c>
      <c r="H242" s="24">
        <f t="shared" si="24"/>
        <v>0</v>
      </c>
      <c r="I242" s="24">
        <v>4</v>
      </c>
      <c r="J242" s="24">
        <f t="shared" si="25"/>
        <v>1</v>
      </c>
      <c r="K242" s="23">
        <f t="shared" si="27"/>
        <v>2.4086075210050204</v>
      </c>
      <c r="L242" s="10">
        <f t="shared" si="26"/>
        <v>1630.6272917203987</v>
      </c>
    </row>
    <row r="243" spans="1:12" s="1" customFormat="1" ht="15.45" customHeight="1">
      <c r="A243" s="16" t="s">
        <v>238</v>
      </c>
      <c r="B243" s="17">
        <v>1520</v>
      </c>
      <c r="C243" s="77">
        <f t="shared" si="21"/>
        <v>380</v>
      </c>
      <c r="D243" s="10">
        <v>1.25</v>
      </c>
      <c r="E243" s="43">
        <f t="shared" si="22"/>
        <v>1900</v>
      </c>
      <c r="F243" s="10">
        <v>1.25</v>
      </c>
      <c r="G243" s="23">
        <f t="shared" si="23"/>
        <v>1900</v>
      </c>
      <c r="H243" s="24">
        <f t="shared" si="24"/>
        <v>0</v>
      </c>
      <c r="I243" s="24">
        <v>4</v>
      </c>
      <c r="J243" s="24">
        <f t="shared" si="25"/>
        <v>1</v>
      </c>
      <c r="K243" s="23">
        <f t="shared" si="27"/>
        <v>2.4086075210050204</v>
      </c>
      <c r="L243" s="10">
        <f t="shared" si="26"/>
        <v>915.27085798190774</v>
      </c>
    </row>
    <row r="244" spans="1:12" s="1" customFormat="1" ht="15.45" customHeight="1">
      <c r="A244" s="16" t="s">
        <v>158</v>
      </c>
      <c r="B244" s="17">
        <v>2071</v>
      </c>
      <c r="C244" s="77">
        <f t="shared" si="21"/>
        <v>517.75</v>
      </c>
      <c r="D244" s="10">
        <v>1.25</v>
      </c>
      <c r="E244" s="43">
        <f t="shared" si="22"/>
        <v>2588.75</v>
      </c>
      <c r="F244" s="10">
        <v>1.25</v>
      </c>
      <c r="G244" s="23">
        <f t="shared" si="23"/>
        <v>2588.75</v>
      </c>
      <c r="H244" s="24">
        <f t="shared" si="24"/>
        <v>0</v>
      </c>
      <c r="I244" s="24">
        <v>4</v>
      </c>
      <c r="J244" s="24">
        <f t="shared" si="25"/>
        <v>1</v>
      </c>
      <c r="K244" s="23">
        <f t="shared" si="27"/>
        <v>2.4086075210050204</v>
      </c>
      <c r="L244" s="10">
        <f t="shared" si="26"/>
        <v>1247.0565440003493</v>
      </c>
    </row>
    <row r="245" spans="1:12" s="1" customFormat="1" ht="15.45" customHeight="1">
      <c r="A245" s="16" t="s">
        <v>20</v>
      </c>
      <c r="B245" s="17">
        <v>5972</v>
      </c>
      <c r="C245" s="77">
        <f t="shared" si="21"/>
        <v>1493</v>
      </c>
      <c r="D245" s="10">
        <v>1.25</v>
      </c>
      <c r="E245" s="43">
        <f t="shared" si="22"/>
        <v>7465</v>
      </c>
      <c r="F245" s="10">
        <v>1.25</v>
      </c>
      <c r="G245" s="23">
        <f t="shared" si="23"/>
        <v>7465</v>
      </c>
      <c r="H245" s="24">
        <f t="shared" si="24"/>
        <v>0</v>
      </c>
      <c r="I245" s="24">
        <v>4</v>
      </c>
      <c r="J245" s="24">
        <f t="shared" si="25"/>
        <v>1</v>
      </c>
      <c r="K245" s="23">
        <f t="shared" si="27"/>
        <v>2.4086075210050204</v>
      </c>
      <c r="L245" s="10">
        <f t="shared" si="26"/>
        <v>3596.0510288604955</v>
      </c>
    </row>
    <row r="246" spans="1:12" s="1" customFormat="1" ht="15.45" customHeight="1">
      <c r="A246" s="16" t="s">
        <v>224</v>
      </c>
      <c r="B246" s="17">
        <v>1538</v>
      </c>
      <c r="C246" s="77">
        <f t="shared" si="21"/>
        <v>384.5</v>
      </c>
      <c r="D246" s="10">
        <v>1.25</v>
      </c>
      <c r="E246" s="43">
        <f t="shared" si="22"/>
        <v>1922.5</v>
      </c>
      <c r="F246" s="10">
        <v>1.25</v>
      </c>
      <c r="G246" s="23">
        <f t="shared" si="23"/>
        <v>1922.5</v>
      </c>
      <c r="H246" s="24">
        <f t="shared" si="24"/>
        <v>0</v>
      </c>
      <c r="I246" s="24">
        <v>4</v>
      </c>
      <c r="J246" s="24">
        <f t="shared" si="25"/>
        <v>1</v>
      </c>
      <c r="K246" s="23">
        <f t="shared" si="27"/>
        <v>2.4086075210050204</v>
      </c>
      <c r="L246" s="10">
        <f t="shared" si="26"/>
        <v>926.10959182643035</v>
      </c>
    </row>
    <row r="247" spans="1:12" s="1" customFormat="1" ht="15.45" customHeight="1">
      <c r="A247" s="16" t="s">
        <v>35</v>
      </c>
      <c r="B247" s="17">
        <v>8593</v>
      </c>
      <c r="C247" s="77">
        <f t="shared" si="21"/>
        <v>2148.25</v>
      </c>
      <c r="D247" s="10">
        <v>1.25</v>
      </c>
      <c r="E247" s="43">
        <f t="shared" si="22"/>
        <v>10741.25</v>
      </c>
      <c r="F247" s="10">
        <v>1.25</v>
      </c>
      <c r="G247" s="23">
        <f t="shared" si="23"/>
        <v>10741.25</v>
      </c>
      <c r="H247" s="24">
        <f t="shared" si="24"/>
        <v>0</v>
      </c>
      <c r="I247" s="24">
        <v>4</v>
      </c>
      <c r="J247" s="24">
        <f t="shared" si="25"/>
        <v>1</v>
      </c>
      <c r="K247" s="23">
        <f t="shared" si="27"/>
        <v>2.4086075210050204</v>
      </c>
      <c r="L247" s="10">
        <f t="shared" si="26"/>
        <v>5174.291106999035</v>
      </c>
    </row>
    <row r="248" spans="1:12" s="1" customFormat="1" ht="15.45" customHeight="1">
      <c r="A248" s="16" t="s">
        <v>143</v>
      </c>
      <c r="B248" s="17">
        <v>2386</v>
      </c>
      <c r="C248" s="77">
        <f t="shared" si="21"/>
        <v>596.5</v>
      </c>
      <c r="D248" s="10">
        <v>1.25</v>
      </c>
      <c r="E248" s="43">
        <f t="shared" si="22"/>
        <v>2982.5</v>
      </c>
      <c r="F248" s="10">
        <v>1.25</v>
      </c>
      <c r="G248" s="23">
        <f t="shared" si="23"/>
        <v>2982.5</v>
      </c>
      <c r="H248" s="24">
        <f t="shared" si="24"/>
        <v>0</v>
      </c>
      <c r="I248" s="24">
        <v>4</v>
      </c>
      <c r="J248" s="24">
        <f t="shared" si="25"/>
        <v>1</v>
      </c>
      <c r="K248" s="23">
        <f t="shared" si="27"/>
        <v>2.4086075210050204</v>
      </c>
      <c r="L248" s="10">
        <f t="shared" si="26"/>
        <v>1436.7343862794946</v>
      </c>
    </row>
    <row r="249" spans="1:12" s="1" customFormat="1" ht="15.45" customHeight="1">
      <c r="A249" s="16" t="s">
        <v>13</v>
      </c>
      <c r="B249" s="17">
        <v>7634</v>
      </c>
      <c r="C249" s="77">
        <f t="shared" si="21"/>
        <v>1908.5</v>
      </c>
      <c r="D249" s="10">
        <v>1.25</v>
      </c>
      <c r="E249" s="43">
        <f t="shared" si="22"/>
        <v>9542.5</v>
      </c>
      <c r="F249" s="10">
        <v>1.25</v>
      </c>
      <c r="G249" s="23">
        <f t="shared" si="23"/>
        <v>9542.5</v>
      </c>
      <c r="H249" s="24">
        <f t="shared" si="24"/>
        <v>0</v>
      </c>
      <c r="I249" s="24">
        <v>4</v>
      </c>
      <c r="J249" s="24">
        <f t="shared" si="25"/>
        <v>1</v>
      </c>
      <c r="K249" s="23">
        <f t="shared" si="27"/>
        <v>2.4086075210050204</v>
      </c>
      <c r="L249" s="10">
        <f t="shared" si="26"/>
        <v>4596.8274538380811</v>
      </c>
    </row>
    <row r="250" spans="1:12" s="1" customFormat="1" ht="15.45" customHeight="1">
      <c r="A250" s="16" t="s">
        <v>187</v>
      </c>
      <c r="B250" s="17">
        <v>2067</v>
      </c>
      <c r="C250" s="77">
        <f t="shared" si="21"/>
        <v>516.75</v>
      </c>
      <c r="D250" s="10">
        <v>1.25</v>
      </c>
      <c r="E250" s="43">
        <f t="shared" si="22"/>
        <v>2583.75</v>
      </c>
      <c r="F250" s="10">
        <v>1.25</v>
      </c>
      <c r="G250" s="23">
        <f t="shared" si="23"/>
        <v>2583.75</v>
      </c>
      <c r="H250" s="24">
        <f t="shared" si="24"/>
        <v>0</v>
      </c>
      <c r="I250" s="24">
        <v>4</v>
      </c>
      <c r="J250" s="24">
        <f t="shared" si="25"/>
        <v>1</v>
      </c>
      <c r="K250" s="23">
        <f t="shared" si="27"/>
        <v>2.4086075210050204</v>
      </c>
      <c r="L250" s="10">
        <f t="shared" si="26"/>
        <v>1244.6479364793443</v>
      </c>
    </row>
    <row r="251" spans="1:12" s="1" customFormat="1" ht="15.45" customHeight="1">
      <c r="A251" s="16" t="s">
        <v>256</v>
      </c>
      <c r="B251" s="17">
        <v>830</v>
      </c>
      <c r="C251" s="77">
        <f t="shared" si="21"/>
        <v>207.5</v>
      </c>
      <c r="D251" s="10">
        <v>1.25</v>
      </c>
      <c r="E251" s="43">
        <f t="shared" si="22"/>
        <v>1037.5</v>
      </c>
      <c r="F251" s="10">
        <v>0</v>
      </c>
      <c r="G251" s="23">
        <f t="shared" si="23"/>
        <v>0</v>
      </c>
      <c r="H251" s="24">
        <f t="shared" si="24"/>
        <v>1037.5</v>
      </c>
      <c r="I251" s="24">
        <v>4</v>
      </c>
      <c r="J251" s="24">
        <f t="shared" si="25"/>
        <v>0</v>
      </c>
      <c r="K251" s="23">
        <f t="shared" si="27"/>
        <v>0</v>
      </c>
      <c r="L251" s="10">
        <f t="shared" si="26"/>
        <v>0</v>
      </c>
    </row>
    <row r="252" spans="1:12" s="1" customFormat="1" ht="15.45" customHeight="1">
      <c r="A252" s="16" t="s">
        <v>18</v>
      </c>
      <c r="B252" s="17">
        <v>7204</v>
      </c>
      <c r="C252" s="77">
        <f t="shared" si="21"/>
        <v>1801</v>
      </c>
      <c r="D252" s="10">
        <v>1.25</v>
      </c>
      <c r="E252" s="43">
        <f t="shared" si="22"/>
        <v>9005</v>
      </c>
      <c r="F252" s="10">
        <v>1.25</v>
      </c>
      <c r="G252" s="23">
        <f t="shared" si="23"/>
        <v>9005</v>
      </c>
      <c r="H252" s="24">
        <f t="shared" si="24"/>
        <v>0</v>
      </c>
      <c r="I252" s="24">
        <v>4</v>
      </c>
      <c r="J252" s="24">
        <f t="shared" si="25"/>
        <v>1</v>
      </c>
      <c r="K252" s="23">
        <f t="shared" si="27"/>
        <v>2.4086075210050204</v>
      </c>
      <c r="L252" s="10">
        <f t="shared" si="26"/>
        <v>4337.902145330042</v>
      </c>
    </row>
    <row r="253" spans="1:12" s="1" customFormat="1" ht="15.45" customHeight="1">
      <c r="A253" s="16" t="s">
        <v>11</v>
      </c>
      <c r="B253" s="17">
        <v>8249</v>
      </c>
      <c r="C253" s="77">
        <f t="shared" si="21"/>
        <v>2062.25</v>
      </c>
      <c r="D253" s="10">
        <v>1.25</v>
      </c>
      <c r="E253" s="43">
        <f t="shared" si="22"/>
        <v>10311.25</v>
      </c>
      <c r="F253" s="10">
        <v>1.25</v>
      </c>
      <c r="G253" s="23">
        <f t="shared" si="23"/>
        <v>10311.25</v>
      </c>
      <c r="H253" s="24">
        <f t="shared" si="24"/>
        <v>0</v>
      </c>
      <c r="I253" s="24">
        <v>4</v>
      </c>
      <c r="J253" s="24">
        <f t="shared" si="25"/>
        <v>1</v>
      </c>
      <c r="K253" s="23">
        <f t="shared" si="27"/>
        <v>2.4086075210050204</v>
      </c>
      <c r="L253" s="10">
        <f t="shared" si="26"/>
        <v>4967.1508601926034</v>
      </c>
    </row>
    <row r="254" spans="1:12" s="1" customFormat="1" ht="15.45" customHeight="1">
      <c r="A254" s="16" t="s">
        <v>181</v>
      </c>
      <c r="B254" s="17">
        <v>2780</v>
      </c>
      <c r="C254" s="77">
        <f t="shared" ref="C254:C280" si="28">B254/I254</f>
        <v>695</v>
      </c>
      <c r="D254" s="10">
        <v>1.25</v>
      </c>
      <c r="E254" s="43">
        <f t="shared" ref="E254:E280" si="29">B254*D254</f>
        <v>3475</v>
      </c>
      <c r="F254" s="10">
        <v>0</v>
      </c>
      <c r="G254" s="23">
        <f t="shared" ref="G254:G280" si="30">B254*F254</f>
        <v>0</v>
      </c>
      <c r="H254" s="24">
        <f t="shared" ref="H254:H280" si="31">E254-G254</f>
        <v>3475</v>
      </c>
      <c r="I254" s="24">
        <v>4</v>
      </c>
      <c r="J254" s="24">
        <f t="shared" ref="J254:J280" si="32">F254/1.25</f>
        <v>0</v>
      </c>
      <c r="K254" s="23">
        <f t="shared" si="27"/>
        <v>0</v>
      </c>
      <c r="L254" s="10">
        <f t="shared" ref="L254:L280" si="33">K254*C254</f>
        <v>0</v>
      </c>
    </row>
    <row r="255" spans="1:12" s="1" customFormat="1" ht="15.45" customHeight="1">
      <c r="A255" s="16" t="s">
        <v>125</v>
      </c>
      <c r="B255" s="17">
        <v>4005</v>
      </c>
      <c r="C255" s="77">
        <f t="shared" si="28"/>
        <v>1001.25</v>
      </c>
      <c r="D255" s="10">
        <v>1.25</v>
      </c>
      <c r="E255" s="43">
        <f t="shared" si="29"/>
        <v>5006.25</v>
      </c>
      <c r="F255" s="10">
        <v>1.25</v>
      </c>
      <c r="G255" s="23">
        <f t="shared" si="30"/>
        <v>5006.25</v>
      </c>
      <c r="H255" s="24">
        <f t="shared" si="31"/>
        <v>0</v>
      </c>
      <c r="I255" s="24">
        <v>4</v>
      </c>
      <c r="J255" s="24">
        <f t="shared" si="32"/>
        <v>1</v>
      </c>
      <c r="K255" s="23">
        <f t="shared" si="27"/>
        <v>2.4086075210050204</v>
      </c>
      <c r="L255" s="10">
        <f t="shared" si="33"/>
        <v>2411.6182804062769</v>
      </c>
    </row>
    <row r="256" spans="1:12" s="1" customFormat="1" ht="15.45" customHeight="1">
      <c r="A256" s="16" t="s">
        <v>227</v>
      </c>
      <c r="B256" s="17">
        <v>1246</v>
      </c>
      <c r="C256" s="77">
        <f t="shared" si="28"/>
        <v>311.5</v>
      </c>
      <c r="D256" s="10">
        <v>1.25</v>
      </c>
      <c r="E256" s="43">
        <f t="shared" si="29"/>
        <v>1557.5</v>
      </c>
      <c r="F256" s="10">
        <v>0</v>
      </c>
      <c r="G256" s="23">
        <f t="shared" si="30"/>
        <v>0</v>
      </c>
      <c r="H256" s="24">
        <f t="shared" si="31"/>
        <v>1557.5</v>
      </c>
      <c r="I256" s="24">
        <v>4</v>
      </c>
      <c r="J256" s="24">
        <f t="shared" si="32"/>
        <v>0</v>
      </c>
      <c r="K256" s="23">
        <f t="shared" si="27"/>
        <v>0</v>
      </c>
      <c r="L256" s="10">
        <f t="shared" si="33"/>
        <v>0</v>
      </c>
    </row>
    <row r="257" spans="1:12" s="1" customFormat="1" ht="15.45" customHeight="1">
      <c r="A257" s="16" t="s">
        <v>164</v>
      </c>
      <c r="B257" s="17">
        <v>3172</v>
      </c>
      <c r="C257" s="77">
        <f t="shared" si="28"/>
        <v>793</v>
      </c>
      <c r="D257" s="10">
        <v>1.25</v>
      </c>
      <c r="E257" s="43">
        <f t="shared" si="29"/>
        <v>3965</v>
      </c>
      <c r="F257" s="10">
        <v>0</v>
      </c>
      <c r="G257" s="23">
        <f t="shared" si="30"/>
        <v>0</v>
      </c>
      <c r="H257" s="24">
        <f t="shared" si="31"/>
        <v>3965</v>
      </c>
      <c r="I257" s="24">
        <v>4</v>
      </c>
      <c r="J257" s="24">
        <f t="shared" si="32"/>
        <v>0</v>
      </c>
      <c r="K257" s="23">
        <f t="shared" si="27"/>
        <v>0</v>
      </c>
      <c r="L257" s="10">
        <f t="shared" si="33"/>
        <v>0</v>
      </c>
    </row>
    <row r="258" spans="1:12" s="1" customFormat="1" ht="15.45" customHeight="1">
      <c r="A258" s="16" t="s">
        <v>172</v>
      </c>
      <c r="B258" s="17">
        <v>3183</v>
      </c>
      <c r="C258" s="77">
        <f t="shared" si="28"/>
        <v>795.75</v>
      </c>
      <c r="D258" s="10">
        <v>1.25</v>
      </c>
      <c r="E258" s="43">
        <f t="shared" si="29"/>
        <v>3978.75</v>
      </c>
      <c r="F258" s="10">
        <v>0</v>
      </c>
      <c r="G258" s="23">
        <f t="shared" si="30"/>
        <v>0</v>
      </c>
      <c r="H258" s="24">
        <f t="shared" si="31"/>
        <v>3978.75</v>
      </c>
      <c r="I258" s="24">
        <v>4</v>
      </c>
      <c r="J258" s="24">
        <f t="shared" si="32"/>
        <v>0</v>
      </c>
      <c r="K258" s="23">
        <f t="shared" ref="K258:K321" si="34">J258*$H$285</f>
        <v>0</v>
      </c>
      <c r="L258" s="10">
        <f t="shared" si="33"/>
        <v>0</v>
      </c>
    </row>
    <row r="259" spans="1:12" s="1" customFormat="1" ht="15.45" customHeight="1">
      <c r="A259" s="16" t="s">
        <v>198</v>
      </c>
      <c r="B259" s="17">
        <v>1755</v>
      </c>
      <c r="C259" s="77">
        <f t="shared" si="28"/>
        <v>438.75</v>
      </c>
      <c r="D259" s="10">
        <v>1.25</v>
      </c>
      <c r="E259" s="43">
        <f t="shared" si="29"/>
        <v>2193.75</v>
      </c>
      <c r="F259" s="10">
        <v>1.25</v>
      </c>
      <c r="G259" s="23">
        <f t="shared" si="30"/>
        <v>2193.75</v>
      </c>
      <c r="H259" s="24">
        <f t="shared" si="31"/>
        <v>0</v>
      </c>
      <c r="I259" s="24">
        <v>4</v>
      </c>
      <c r="J259" s="24">
        <f t="shared" si="32"/>
        <v>1</v>
      </c>
      <c r="K259" s="23">
        <f t="shared" si="34"/>
        <v>2.4086075210050204</v>
      </c>
      <c r="L259" s="10">
        <f t="shared" si="33"/>
        <v>1056.7765498409526</v>
      </c>
    </row>
    <row r="260" spans="1:12" s="1" customFormat="1" ht="15.45" customHeight="1">
      <c r="A260" s="16" t="s">
        <v>155</v>
      </c>
      <c r="B260" s="17">
        <v>3462</v>
      </c>
      <c r="C260" s="77">
        <f t="shared" si="28"/>
        <v>865.5</v>
      </c>
      <c r="D260" s="10">
        <v>1.25</v>
      </c>
      <c r="E260" s="43">
        <f t="shared" si="29"/>
        <v>4327.5</v>
      </c>
      <c r="F260" s="10">
        <v>0</v>
      </c>
      <c r="G260" s="23">
        <f t="shared" si="30"/>
        <v>0</v>
      </c>
      <c r="H260" s="24">
        <f t="shared" si="31"/>
        <v>4327.5</v>
      </c>
      <c r="I260" s="24">
        <v>4</v>
      </c>
      <c r="J260" s="24">
        <f t="shared" si="32"/>
        <v>0</v>
      </c>
      <c r="K260" s="23">
        <f t="shared" si="34"/>
        <v>0</v>
      </c>
      <c r="L260" s="10">
        <f t="shared" si="33"/>
        <v>0</v>
      </c>
    </row>
    <row r="261" spans="1:12" s="1" customFormat="1" ht="15.45" customHeight="1">
      <c r="A261" s="16" t="s">
        <v>175</v>
      </c>
      <c r="B261" s="17">
        <v>3975</v>
      </c>
      <c r="C261" s="77">
        <f t="shared" si="28"/>
        <v>993.75</v>
      </c>
      <c r="D261" s="10">
        <v>1.25</v>
      </c>
      <c r="E261" s="43">
        <f t="shared" si="29"/>
        <v>4968.75</v>
      </c>
      <c r="F261" s="10">
        <v>0</v>
      </c>
      <c r="G261" s="23">
        <f t="shared" si="30"/>
        <v>0</v>
      </c>
      <c r="H261" s="24">
        <f t="shared" si="31"/>
        <v>4968.75</v>
      </c>
      <c r="I261" s="24">
        <v>4</v>
      </c>
      <c r="J261" s="24">
        <f t="shared" si="32"/>
        <v>0</v>
      </c>
      <c r="K261" s="23">
        <f t="shared" si="34"/>
        <v>0</v>
      </c>
      <c r="L261" s="10">
        <f t="shared" si="33"/>
        <v>0</v>
      </c>
    </row>
    <row r="262" spans="1:12" s="1" customFormat="1" ht="15.45" customHeight="1">
      <c r="A262" s="16" t="s">
        <v>80</v>
      </c>
      <c r="B262" s="17">
        <v>3787</v>
      </c>
      <c r="C262" s="77">
        <f t="shared" si="28"/>
        <v>946.75</v>
      </c>
      <c r="D262" s="10">
        <v>1.25</v>
      </c>
      <c r="E262" s="43">
        <f t="shared" si="29"/>
        <v>4733.75</v>
      </c>
      <c r="F262" s="10">
        <v>1.25</v>
      </c>
      <c r="G262" s="23">
        <f t="shared" si="30"/>
        <v>4733.75</v>
      </c>
      <c r="H262" s="24">
        <f t="shared" si="31"/>
        <v>0</v>
      </c>
      <c r="I262" s="24">
        <v>4</v>
      </c>
      <c r="J262" s="24">
        <f t="shared" si="32"/>
        <v>1</v>
      </c>
      <c r="K262" s="23">
        <f t="shared" si="34"/>
        <v>2.4086075210050204</v>
      </c>
      <c r="L262" s="10">
        <f t="shared" si="33"/>
        <v>2280.349170511503</v>
      </c>
    </row>
    <row r="263" spans="1:12" s="1" customFormat="1" ht="15.45" customHeight="1">
      <c r="A263" s="16" t="s">
        <v>210</v>
      </c>
      <c r="B263" s="17">
        <v>1677</v>
      </c>
      <c r="C263" s="77">
        <f t="shared" si="28"/>
        <v>419.25</v>
      </c>
      <c r="D263" s="10">
        <v>1.25</v>
      </c>
      <c r="E263" s="43">
        <f t="shared" si="29"/>
        <v>2096.25</v>
      </c>
      <c r="F263" s="10">
        <v>1.25</v>
      </c>
      <c r="G263" s="23">
        <f t="shared" si="30"/>
        <v>2096.25</v>
      </c>
      <c r="H263" s="24">
        <f t="shared" si="31"/>
        <v>0</v>
      </c>
      <c r="I263" s="24">
        <v>4</v>
      </c>
      <c r="J263" s="24">
        <f t="shared" si="32"/>
        <v>1</v>
      </c>
      <c r="K263" s="23">
        <f t="shared" si="34"/>
        <v>2.4086075210050204</v>
      </c>
      <c r="L263" s="10">
        <f t="shared" si="33"/>
        <v>1009.8087031813548</v>
      </c>
    </row>
    <row r="264" spans="1:12" s="1" customFormat="1" ht="15.45" customHeight="1">
      <c r="A264" s="16" t="s">
        <v>221</v>
      </c>
      <c r="B264" s="17">
        <v>1375</v>
      </c>
      <c r="C264" s="77">
        <f t="shared" si="28"/>
        <v>343.75</v>
      </c>
      <c r="D264" s="10">
        <v>1.25</v>
      </c>
      <c r="E264" s="43">
        <f t="shared" si="29"/>
        <v>1718.75</v>
      </c>
      <c r="F264" s="10">
        <v>1.25</v>
      </c>
      <c r="G264" s="23">
        <f t="shared" si="30"/>
        <v>1718.75</v>
      </c>
      <c r="H264" s="24">
        <f t="shared" si="31"/>
        <v>0</v>
      </c>
      <c r="I264" s="24">
        <v>4</v>
      </c>
      <c r="J264" s="24">
        <f t="shared" si="32"/>
        <v>1</v>
      </c>
      <c r="K264" s="23">
        <f t="shared" si="34"/>
        <v>2.4086075210050204</v>
      </c>
      <c r="L264" s="10">
        <f t="shared" si="33"/>
        <v>827.95883534547579</v>
      </c>
    </row>
    <row r="265" spans="1:12" s="1" customFormat="1" ht="15.45" customHeight="1">
      <c r="A265" s="16" t="s">
        <v>66</v>
      </c>
      <c r="B265" s="17">
        <v>3897</v>
      </c>
      <c r="C265" s="77">
        <f t="shared" si="28"/>
        <v>974.25</v>
      </c>
      <c r="D265" s="10">
        <v>1.25</v>
      </c>
      <c r="E265" s="43">
        <f t="shared" si="29"/>
        <v>4871.25</v>
      </c>
      <c r="F265" s="10">
        <v>0</v>
      </c>
      <c r="G265" s="23">
        <f t="shared" si="30"/>
        <v>0</v>
      </c>
      <c r="H265" s="24">
        <f t="shared" si="31"/>
        <v>4871.25</v>
      </c>
      <c r="I265" s="24">
        <v>4</v>
      </c>
      <c r="J265" s="24">
        <f t="shared" si="32"/>
        <v>0</v>
      </c>
      <c r="K265" s="23">
        <f t="shared" si="34"/>
        <v>0</v>
      </c>
      <c r="L265" s="10">
        <f t="shared" si="33"/>
        <v>0</v>
      </c>
    </row>
    <row r="266" spans="1:12" s="1" customFormat="1" ht="15.45" customHeight="1">
      <c r="A266" s="16" t="s">
        <v>75</v>
      </c>
      <c r="B266" s="17">
        <v>5977</v>
      </c>
      <c r="C266" s="77">
        <f t="shared" si="28"/>
        <v>1494.25</v>
      </c>
      <c r="D266" s="10">
        <v>1.25</v>
      </c>
      <c r="E266" s="43">
        <f t="shared" si="29"/>
        <v>7471.25</v>
      </c>
      <c r="F266" s="10">
        <v>1.25</v>
      </c>
      <c r="G266" s="23">
        <f t="shared" si="30"/>
        <v>7471.25</v>
      </c>
      <c r="H266" s="24">
        <f t="shared" si="31"/>
        <v>0</v>
      </c>
      <c r="I266" s="24">
        <v>4</v>
      </c>
      <c r="J266" s="24">
        <f t="shared" si="32"/>
        <v>1</v>
      </c>
      <c r="K266" s="23">
        <f t="shared" si="34"/>
        <v>2.4086075210050204</v>
      </c>
      <c r="L266" s="10">
        <f t="shared" si="33"/>
        <v>3599.0617882617516</v>
      </c>
    </row>
    <row r="267" spans="1:12" s="1" customFormat="1" ht="15.45" customHeight="1">
      <c r="A267" s="16" t="s">
        <v>23</v>
      </c>
      <c r="B267" s="17">
        <v>5937</v>
      </c>
      <c r="C267" s="77">
        <f t="shared" si="28"/>
        <v>1484.25</v>
      </c>
      <c r="D267" s="10">
        <v>1.25</v>
      </c>
      <c r="E267" s="43">
        <f t="shared" si="29"/>
        <v>7421.25</v>
      </c>
      <c r="F267" s="10">
        <v>1.25</v>
      </c>
      <c r="G267" s="23">
        <f t="shared" si="30"/>
        <v>7421.25</v>
      </c>
      <c r="H267" s="24">
        <f t="shared" si="31"/>
        <v>0</v>
      </c>
      <c r="I267" s="24">
        <v>4</v>
      </c>
      <c r="J267" s="24">
        <f t="shared" si="32"/>
        <v>1</v>
      </c>
      <c r="K267" s="23">
        <f t="shared" si="34"/>
        <v>2.4086075210050204</v>
      </c>
      <c r="L267" s="10">
        <f t="shared" si="33"/>
        <v>3574.9757130517014</v>
      </c>
    </row>
    <row r="268" spans="1:12" s="1" customFormat="1" ht="15.45" customHeight="1">
      <c r="A268" s="16" t="s">
        <v>53</v>
      </c>
      <c r="B268" s="17">
        <v>6127</v>
      </c>
      <c r="C268" s="77">
        <f t="shared" si="28"/>
        <v>1531.75</v>
      </c>
      <c r="D268" s="10">
        <v>1.25</v>
      </c>
      <c r="E268" s="43">
        <f t="shared" si="29"/>
        <v>7658.75</v>
      </c>
      <c r="F268" s="10">
        <v>0</v>
      </c>
      <c r="G268" s="23">
        <f t="shared" si="30"/>
        <v>0</v>
      </c>
      <c r="H268" s="24">
        <f t="shared" si="31"/>
        <v>7658.75</v>
      </c>
      <c r="I268" s="24">
        <v>4</v>
      </c>
      <c r="J268" s="24">
        <f t="shared" si="32"/>
        <v>0</v>
      </c>
      <c r="K268" s="23">
        <f t="shared" si="34"/>
        <v>0</v>
      </c>
      <c r="L268" s="10">
        <f t="shared" si="33"/>
        <v>0</v>
      </c>
    </row>
    <row r="269" spans="1:12" s="1" customFormat="1" ht="15.45" customHeight="1">
      <c r="A269" s="16" t="s">
        <v>77</v>
      </c>
      <c r="B269" s="17">
        <v>3806</v>
      </c>
      <c r="C269" s="77">
        <f t="shared" si="28"/>
        <v>951.5</v>
      </c>
      <c r="D269" s="10">
        <v>1.25</v>
      </c>
      <c r="E269" s="43">
        <f t="shared" si="29"/>
        <v>4757.5</v>
      </c>
      <c r="F269" s="10">
        <v>1.25</v>
      </c>
      <c r="G269" s="23">
        <f t="shared" si="30"/>
        <v>4757.5</v>
      </c>
      <c r="H269" s="24">
        <f t="shared" si="31"/>
        <v>0</v>
      </c>
      <c r="I269" s="24">
        <v>4</v>
      </c>
      <c r="J269" s="24">
        <f t="shared" si="32"/>
        <v>1</v>
      </c>
      <c r="K269" s="23">
        <f t="shared" si="34"/>
        <v>2.4086075210050204</v>
      </c>
      <c r="L269" s="10">
        <f t="shared" si="33"/>
        <v>2291.790056236277</v>
      </c>
    </row>
    <row r="270" spans="1:12" s="1" customFormat="1" ht="15.45" customHeight="1">
      <c r="A270" s="16" t="s">
        <v>212</v>
      </c>
      <c r="B270" s="17">
        <v>2285</v>
      </c>
      <c r="C270" s="77">
        <f t="shared" si="28"/>
        <v>571.25</v>
      </c>
      <c r="D270" s="10">
        <v>1.25</v>
      </c>
      <c r="E270" s="43">
        <f t="shared" si="29"/>
        <v>2856.25</v>
      </c>
      <c r="F270" s="10">
        <v>0</v>
      </c>
      <c r="G270" s="23">
        <f t="shared" si="30"/>
        <v>0</v>
      </c>
      <c r="H270" s="24">
        <f t="shared" si="31"/>
        <v>2856.25</v>
      </c>
      <c r="I270" s="24">
        <v>4</v>
      </c>
      <c r="J270" s="24">
        <f t="shared" si="32"/>
        <v>0</v>
      </c>
      <c r="K270" s="23">
        <f t="shared" si="34"/>
        <v>0</v>
      </c>
      <c r="L270" s="10">
        <f t="shared" si="33"/>
        <v>0</v>
      </c>
    </row>
    <row r="271" spans="1:12" s="1" customFormat="1" ht="15.45" customHeight="1">
      <c r="A271" s="16" t="s">
        <v>54</v>
      </c>
      <c r="B271" s="17">
        <v>6132</v>
      </c>
      <c r="C271" s="77">
        <f t="shared" si="28"/>
        <v>1533</v>
      </c>
      <c r="D271" s="10">
        <v>1.25</v>
      </c>
      <c r="E271" s="43">
        <f t="shared" si="29"/>
        <v>7665</v>
      </c>
      <c r="F271" s="10">
        <v>1.25</v>
      </c>
      <c r="G271" s="23">
        <f t="shared" si="30"/>
        <v>7665</v>
      </c>
      <c r="H271" s="24">
        <f t="shared" si="31"/>
        <v>0</v>
      </c>
      <c r="I271" s="24">
        <v>4</v>
      </c>
      <c r="J271" s="24">
        <f t="shared" si="32"/>
        <v>1</v>
      </c>
      <c r="K271" s="23">
        <f t="shared" si="34"/>
        <v>2.4086075210050204</v>
      </c>
      <c r="L271" s="10">
        <f t="shared" si="33"/>
        <v>3692.3953297006965</v>
      </c>
    </row>
    <row r="272" spans="1:12" s="1" customFormat="1" ht="15.45" customHeight="1">
      <c r="A272" s="16" t="s">
        <v>228</v>
      </c>
      <c r="B272" s="17">
        <v>1923</v>
      </c>
      <c r="C272" s="77">
        <f t="shared" si="28"/>
        <v>480.75</v>
      </c>
      <c r="D272" s="10">
        <v>1.25</v>
      </c>
      <c r="E272" s="43">
        <f t="shared" si="29"/>
        <v>2403.75</v>
      </c>
      <c r="F272" s="10">
        <v>1.25</v>
      </c>
      <c r="G272" s="23">
        <f t="shared" si="30"/>
        <v>2403.75</v>
      </c>
      <c r="H272" s="24">
        <f t="shared" si="31"/>
        <v>0</v>
      </c>
      <c r="I272" s="24">
        <v>4</v>
      </c>
      <c r="J272" s="24">
        <f t="shared" si="32"/>
        <v>1</v>
      </c>
      <c r="K272" s="23">
        <f t="shared" si="34"/>
        <v>2.4086075210050204</v>
      </c>
      <c r="L272" s="10">
        <f t="shared" si="33"/>
        <v>1157.9380657231636</v>
      </c>
    </row>
    <row r="273" spans="1:12" s="1" customFormat="1" ht="15.45" customHeight="1">
      <c r="A273" s="16" t="s">
        <v>166</v>
      </c>
      <c r="B273" s="17">
        <v>2337</v>
      </c>
      <c r="C273" s="77">
        <f t="shared" si="28"/>
        <v>584.25</v>
      </c>
      <c r="D273" s="10">
        <v>1.25</v>
      </c>
      <c r="E273" s="43">
        <f t="shared" si="29"/>
        <v>2921.25</v>
      </c>
      <c r="F273" s="10">
        <v>1.25</v>
      </c>
      <c r="G273" s="23">
        <f t="shared" si="30"/>
        <v>2921.25</v>
      </c>
      <c r="H273" s="24">
        <f t="shared" si="31"/>
        <v>0</v>
      </c>
      <c r="I273" s="24">
        <v>4</v>
      </c>
      <c r="J273" s="24">
        <f t="shared" si="32"/>
        <v>1</v>
      </c>
      <c r="K273" s="23">
        <f t="shared" si="34"/>
        <v>2.4086075210050204</v>
      </c>
      <c r="L273" s="10">
        <f t="shared" si="33"/>
        <v>1407.2289441471833</v>
      </c>
    </row>
    <row r="274" spans="1:12" s="1" customFormat="1" ht="15.45" customHeight="1">
      <c r="A274" s="16" t="s">
        <v>70</v>
      </c>
      <c r="B274" s="17">
        <v>4032</v>
      </c>
      <c r="C274" s="77">
        <f t="shared" si="28"/>
        <v>1008</v>
      </c>
      <c r="D274" s="10">
        <v>1.25</v>
      </c>
      <c r="E274" s="43">
        <f t="shared" si="29"/>
        <v>5040</v>
      </c>
      <c r="F274" s="10">
        <v>1.25</v>
      </c>
      <c r="G274" s="23">
        <f t="shared" si="30"/>
        <v>5040</v>
      </c>
      <c r="H274" s="24">
        <f t="shared" si="31"/>
        <v>0</v>
      </c>
      <c r="I274" s="24">
        <v>4</v>
      </c>
      <c r="J274" s="24">
        <f t="shared" si="32"/>
        <v>1</v>
      </c>
      <c r="K274" s="23">
        <f t="shared" si="34"/>
        <v>2.4086075210050204</v>
      </c>
      <c r="L274" s="10">
        <f t="shared" si="33"/>
        <v>2427.8763811730605</v>
      </c>
    </row>
    <row r="275" spans="1:12" s="1" customFormat="1" ht="15.45" customHeight="1">
      <c r="A275" s="16" t="s">
        <v>193</v>
      </c>
      <c r="B275" s="17">
        <v>2438</v>
      </c>
      <c r="C275" s="77">
        <f t="shared" si="28"/>
        <v>609.5</v>
      </c>
      <c r="D275" s="10">
        <v>1.25</v>
      </c>
      <c r="E275" s="43">
        <f t="shared" si="29"/>
        <v>3047.5</v>
      </c>
      <c r="F275" s="10">
        <v>0</v>
      </c>
      <c r="G275" s="23">
        <f t="shared" si="30"/>
        <v>0</v>
      </c>
      <c r="H275" s="24">
        <f t="shared" si="31"/>
        <v>3047.5</v>
      </c>
      <c r="I275" s="24">
        <v>4</v>
      </c>
      <c r="J275" s="24">
        <f t="shared" si="32"/>
        <v>0</v>
      </c>
      <c r="K275" s="23">
        <f t="shared" si="34"/>
        <v>0</v>
      </c>
      <c r="L275" s="10">
        <f t="shared" si="33"/>
        <v>0</v>
      </c>
    </row>
    <row r="276" spans="1:12" s="1" customFormat="1" ht="15.45" customHeight="1">
      <c r="A276" s="16" t="s">
        <v>103</v>
      </c>
      <c r="B276" s="17">
        <v>3667</v>
      </c>
      <c r="C276" s="77">
        <f t="shared" si="28"/>
        <v>916.75</v>
      </c>
      <c r="D276" s="10">
        <v>1.25</v>
      </c>
      <c r="E276" s="43">
        <f t="shared" si="29"/>
        <v>4583.75</v>
      </c>
      <c r="F276" s="10">
        <v>0</v>
      </c>
      <c r="G276" s="23">
        <f t="shared" si="30"/>
        <v>0</v>
      </c>
      <c r="H276" s="24">
        <f t="shared" si="31"/>
        <v>4583.75</v>
      </c>
      <c r="I276" s="24">
        <v>4</v>
      </c>
      <c r="J276" s="24">
        <f t="shared" si="32"/>
        <v>0</v>
      </c>
      <c r="K276" s="23">
        <f t="shared" si="34"/>
        <v>0</v>
      </c>
      <c r="L276" s="10">
        <f t="shared" si="33"/>
        <v>0</v>
      </c>
    </row>
    <row r="277" spans="1:12" s="1" customFormat="1" ht="15.45" customHeight="1">
      <c r="A277" s="16" t="s">
        <v>182</v>
      </c>
      <c r="B277" s="17">
        <v>2977</v>
      </c>
      <c r="C277" s="77">
        <f t="shared" si="28"/>
        <v>744.25</v>
      </c>
      <c r="D277" s="10">
        <v>1.25</v>
      </c>
      <c r="E277" s="43">
        <f t="shared" si="29"/>
        <v>3721.25</v>
      </c>
      <c r="F277" s="10">
        <v>0</v>
      </c>
      <c r="G277" s="23">
        <f t="shared" si="30"/>
        <v>0</v>
      </c>
      <c r="H277" s="24">
        <f t="shared" si="31"/>
        <v>3721.25</v>
      </c>
      <c r="I277" s="24">
        <v>4</v>
      </c>
      <c r="J277" s="24">
        <f t="shared" si="32"/>
        <v>0</v>
      </c>
      <c r="K277" s="23">
        <f t="shared" si="34"/>
        <v>0</v>
      </c>
      <c r="L277" s="10">
        <f t="shared" si="33"/>
        <v>0</v>
      </c>
    </row>
    <row r="278" spans="1:12" s="1" customFormat="1" ht="15.45" customHeight="1">
      <c r="A278" s="16" t="s">
        <v>240</v>
      </c>
      <c r="B278" s="17">
        <v>2597</v>
      </c>
      <c r="C278" s="77">
        <f t="shared" si="28"/>
        <v>649.25</v>
      </c>
      <c r="D278" s="10">
        <v>1.25</v>
      </c>
      <c r="E278" s="43">
        <f t="shared" si="29"/>
        <v>3246.25</v>
      </c>
      <c r="F278" s="10">
        <v>1.25</v>
      </c>
      <c r="G278" s="23">
        <f t="shared" si="30"/>
        <v>3246.25</v>
      </c>
      <c r="H278" s="24">
        <f t="shared" si="31"/>
        <v>0</v>
      </c>
      <c r="I278" s="24">
        <v>4</v>
      </c>
      <c r="J278" s="24">
        <f t="shared" si="32"/>
        <v>1</v>
      </c>
      <c r="K278" s="23">
        <f t="shared" si="34"/>
        <v>2.4086075210050204</v>
      </c>
      <c r="L278" s="10">
        <f t="shared" si="33"/>
        <v>1563.7884330125096</v>
      </c>
    </row>
    <row r="279" spans="1:12" s="1" customFormat="1" ht="15.45" customHeight="1">
      <c r="A279" s="16" t="s">
        <v>139</v>
      </c>
      <c r="B279" s="17">
        <v>3849</v>
      </c>
      <c r="C279" s="77">
        <f t="shared" si="28"/>
        <v>962.25</v>
      </c>
      <c r="D279" s="10">
        <v>1.25</v>
      </c>
      <c r="E279" s="43">
        <f t="shared" si="29"/>
        <v>4811.25</v>
      </c>
      <c r="F279" s="10">
        <v>1.25</v>
      </c>
      <c r="G279" s="23">
        <f t="shared" si="30"/>
        <v>4811.25</v>
      </c>
      <c r="H279" s="24">
        <f t="shared" si="31"/>
        <v>0</v>
      </c>
      <c r="I279" s="24">
        <v>4</v>
      </c>
      <c r="J279" s="24">
        <f t="shared" si="32"/>
        <v>1</v>
      </c>
      <c r="K279" s="23">
        <f t="shared" si="34"/>
        <v>2.4086075210050204</v>
      </c>
      <c r="L279" s="10">
        <f t="shared" si="33"/>
        <v>2317.6825870870807</v>
      </c>
    </row>
    <row r="280" spans="1:12" s="1" customFormat="1" ht="15.45" customHeight="1">
      <c r="A280" s="16" t="s">
        <v>260</v>
      </c>
      <c r="B280" s="17">
        <v>772</v>
      </c>
      <c r="C280" s="77">
        <f t="shared" si="28"/>
        <v>193</v>
      </c>
      <c r="D280" s="10">
        <v>1.25</v>
      </c>
      <c r="E280" s="43">
        <f t="shared" si="29"/>
        <v>965</v>
      </c>
      <c r="F280" s="10">
        <v>1.25</v>
      </c>
      <c r="G280" s="23">
        <f t="shared" si="30"/>
        <v>965</v>
      </c>
      <c r="H280" s="24">
        <f t="shared" si="31"/>
        <v>0</v>
      </c>
      <c r="I280" s="24">
        <v>4</v>
      </c>
      <c r="J280" s="24">
        <f t="shared" si="32"/>
        <v>1</v>
      </c>
      <c r="K280" s="23">
        <f t="shared" si="34"/>
        <v>2.4086075210050204</v>
      </c>
      <c r="L280" s="10">
        <f t="shared" si="33"/>
        <v>464.86125155396894</v>
      </c>
    </row>
    <row r="281" spans="1:12" s="1" customFormat="1" ht="15.45" customHeight="1">
      <c r="A281" s="71"/>
      <c r="B281" s="72">
        <f>SUM(B2:B280)</f>
        <v>1085807</v>
      </c>
      <c r="C281" s="73">
        <f>SUM(C2:C280)</f>
        <v>271451.75</v>
      </c>
      <c r="D281" s="25"/>
      <c r="E281" s="26">
        <f>SUM(E2:E280)</f>
        <v>1357258.75</v>
      </c>
      <c r="F281" s="74"/>
      <c r="G281" s="39">
        <f>SUM(G2:G280)</f>
        <v>916001.25</v>
      </c>
      <c r="H281" s="47">
        <f>SUM(H2:H280)</f>
        <v>441257.5</v>
      </c>
      <c r="I281" s="29"/>
      <c r="J281" s="30"/>
      <c r="K281" s="31"/>
      <c r="L281" s="47">
        <f>SUM(L2:L280)</f>
        <v>441257.49999999988</v>
      </c>
    </row>
    <row r="282" spans="1:12" s="1" customFormat="1" ht="15.45" customHeight="1">
      <c r="A282" s="61"/>
      <c r="B282" s="62"/>
      <c r="C282" s="14"/>
      <c r="D282" s="25"/>
      <c r="E282" s="32"/>
      <c r="F282" s="11"/>
      <c r="G282" s="32"/>
      <c r="H282" s="29"/>
      <c r="I282" s="29"/>
      <c r="J282" s="30"/>
      <c r="K282" s="31"/>
      <c r="L282" s="29"/>
    </row>
    <row r="283" spans="1:12" s="1" customFormat="1" ht="28.65" customHeight="1">
      <c r="A283" s="64" t="s">
        <v>291</v>
      </c>
      <c r="B283" s="33">
        <f>'[3]Prorated Days'!H287</f>
        <v>183200.25</v>
      </c>
      <c r="C283" s="14"/>
      <c r="D283" s="11"/>
      <c r="E283" s="11"/>
      <c r="F283" s="11"/>
      <c r="G283" s="65" t="s">
        <v>292</v>
      </c>
      <c r="H283" s="29">
        <f>E281-G281</f>
        <v>441257.5</v>
      </c>
      <c r="I283" s="29"/>
      <c r="J283" s="30"/>
      <c r="K283" s="31"/>
      <c r="L283" s="34"/>
    </row>
    <row r="284" spans="1:12">
      <c r="A284" s="61"/>
      <c r="B284" s="62"/>
      <c r="G284" s="66" t="s">
        <v>293</v>
      </c>
      <c r="H284" s="67">
        <f>H281/B283</f>
        <v>2.4086075210050204</v>
      </c>
      <c r="I284" s="67"/>
      <c r="J284" s="30"/>
      <c r="K284" s="31"/>
      <c r="L284" s="34"/>
    </row>
    <row r="285" spans="1:12">
      <c r="G285" s="66" t="s">
        <v>294</v>
      </c>
      <c r="H285" s="67">
        <f>H283/'[3]Prorated Days'!H287</f>
        <v>2.4086075210050204</v>
      </c>
      <c r="I285" s="67"/>
    </row>
  </sheetData>
  <sheetProtection algorithmName="SHA-512" hashValue="Me+pzfy/VtMqyAGOIOsGE2cHGe8+z02soqsOyCML8DfohBHTjobHfjz2zTfPUMqoBSBbiDP+hfADi/n+ITpUXQ==" saltValue="mP1fwmri2WTHGwiVbbwMwA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EBE6-EE46-4899-8077-2970AE9DABDE}">
  <dimension ref="A1:G284"/>
  <sheetViews>
    <sheetView zoomScaleNormal="100" workbookViewId="0">
      <pane ySplit="1" topLeftCell="A2" activePane="bottomLeft" state="frozen"/>
      <selection pane="bottomLeft" activeCell="L279" sqref="L279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s="1" customFormat="1" ht="39.9" customHeight="1">
      <c r="A1" s="3" t="s">
        <v>0</v>
      </c>
      <c r="B1" s="3" t="s">
        <v>1</v>
      </c>
      <c r="C1" s="3" t="s">
        <v>287</v>
      </c>
      <c r="D1" s="3" t="s">
        <v>288</v>
      </c>
      <c r="E1" s="3" t="s">
        <v>282</v>
      </c>
      <c r="F1" s="3" t="s">
        <v>295</v>
      </c>
    </row>
    <row r="2" spans="1:6" s="1" customFormat="1" ht="15.45" customHeight="1">
      <c r="A2" s="16" t="s">
        <v>84</v>
      </c>
      <c r="B2" s="17">
        <v>4410</v>
      </c>
      <c r="C2" s="24">
        <v>4</v>
      </c>
      <c r="D2" s="24">
        <v>1</v>
      </c>
      <c r="E2" s="24">
        <f t="shared" ref="E2:E65" si="0">B2/C2</f>
        <v>1102.5</v>
      </c>
      <c r="F2" s="24">
        <f>D2*E2</f>
        <v>1102.5</v>
      </c>
    </row>
    <row r="3" spans="1:6" s="1" customFormat="1" ht="15.45" customHeight="1">
      <c r="A3" s="16" t="s">
        <v>259</v>
      </c>
      <c r="B3" s="17">
        <v>428</v>
      </c>
      <c r="C3" s="24">
        <v>4</v>
      </c>
      <c r="D3" s="24">
        <v>1</v>
      </c>
      <c r="E3" s="24">
        <f t="shared" si="0"/>
        <v>107</v>
      </c>
      <c r="F3" s="24">
        <f t="shared" ref="F3:F66" si="1">D3*E3</f>
        <v>107</v>
      </c>
    </row>
    <row r="4" spans="1:6" s="1" customFormat="1" ht="15.45" customHeight="1">
      <c r="A4" s="16" t="s">
        <v>94</v>
      </c>
      <c r="B4" s="17">
        <v>4543</v>
      </c>
      <c r="C4" s="24">
        <v>4</v>
      </c>
      <c r="D4" s="24">
        <v>0</v>
      </c>
      <c r="E4" s="24">
        <f t="shared" si="0"/>
        <v>1135.75</v>
      </c>
      <c r="F4" s="24">
        <f t="shared" si="1"/>
        <v>0</v>
      </c>
    </row>
    <row r="5" spans="1:6" s="1" customFormat="1" ht="15.45" customHeight="1">
      <c r="A5" s="16" t="s">
        <v>10</v>
      </c>
      <c r="B5" s="17">
        <v>8271</v>
      </c>
      <c r="C5" s="24">
        <v>4</v>
      </c>
      <c r="D5" s="24">
        <v>1</v>
      </c>
      <c r="E5" s="24">
        <f t="shared" si="0"/>
        <v>2067.75</v>
      </c>
      <c r="F5" s="24">
        <f t="shared" si="1"/>
        <v>2067.75</v>
      </c>
    </row>
    <row r="6" spans="1:6" s="1" customFormat="1" ht="15.45" customHeight="1">
      <c r="A6" s="16" t="s">
        <v>50</v>
      </c>
      <c r="B6" s="17">
        <v>6719</v>
      </c>
      <c r="C6" s="24">
        <v>4</v>
      </c>
      <c r="D6" s="24">
        <v>1</v>
      </c>
      <c r="E6" s="24">
        <f t="shared" si="0"/>
        <v>1679.75</v>
      </c>
      <c r="F6" s="24">
        <f t="shared" si="1"/>
        <v>1679.75</v>
      </c>
    </row>
    <row r="7" spans="1:6" s="1" customFormat="1" ht="15.45" customHeight="1">
      <c r="A7" s="16" t="s">
        <v>214</v>
      </c>
      <c r="B7" s="17">
        <v>2207</v>
      </c>
      <c r="C7" s="24">
        <v>4</v>
      </c>
      <c r="D7" s="24">
        <v>1</v>
      </c>
      <c r="E7" s="24">
        <f t="shared" si="0"/>
        <v>551.75</v>
      </c>
      <c r="F7" s="24">
        <f t="shared" si="1"/>
        <v>551.75</v>
      </c>
    </row>
    <row r="8" spans="1:6" s="1" customFormat="1" ht="15.45" customHeight="1">
      <c r="A8" s="16" t="s">
        <v>83</v>
      </c>
      <c r="B8" s="17">
        <v>5201</v>
      </c>
      <c r="C8" s="24">
        <v>4</v>
      </c>
      <c r="D8" s="24">
        <v>0</v>
      </c>
      <c r="E8" s="24">
        <f t="shared" si="0"/>
        <v>1300.25</v>
      </c>
      <c r="F8" s="24">
        <f t="shared" si="1"/>
        <v>0</v>
      </c>
    </row>
    <row r="9" spans="1:6" s="1" customFormat="1" ht="15.45" customHeight="1">
      <c r="A9" s="16" t="s">
        <v>195</v>
      </c>
      <c r="B9" s="17">
        <v>3611</v>
      </c>
      <c r="C9" s="24">
        <v>4</v>
      </c>
      <c r="D9" s="24">
        <v>1</v>
      </c>
      <c r="E9" s="24">
        <f t="shared" si="0"/>
        <v>902.75</v>
      </c>
      <c r="F9" s="24">
        <f t="shared" si="1"/>
        <v>902.75</v>
      </c>
    </row>
    <row r="10" spans="1:6" s="1" customFormat="1" ht="15.45" customHeight="1">
      <c r="A10" s="16" t="s">
        <v>278</v>
      </c>
      <c r="B10" s="17">
        <v>2258</v>
      </c>
      <c r="C10" s="24">
        <v>4</v>
      </c>
      <c r="D10" s="24">
        <v>0</v>
      </c>
      <c r="E10" s="24">
        <f t="shared" si="0"/>
        <v>564.5</v>
      </c>
      <c r="F10" s="24">
        <f t="shared" si="1"/>
        <v>0</v>
      </c>
    </row>
    <row r="11" spans="1:6" s="1" customFormat="1" ht="15.45" customHeight="1">
      <c r="A11" s="16" t="s">
        <v>135</v>
      </c>
      <c r="B11" s="17">
        <v>6188</v>
      </c>
      <c r="C11" s="24">
        <v>4</v>
      </c>
      <c r="D11" s="24">
        <v>0</v>
      </c>
      <c r="E11" s="24">
        <f t="shared" si="0"/>
        <v>1547</v>
      </c>
      <c r="F11" s="24">
        <f t="shared" si="1"/>
        <v>0</v>
      </c>
    </row>
    <row r="12" spans="1:6" s="1" customFormat="1" ht="15.45" customHeight="1">
      <c r="A12" s="16" t="s">
        <v>233</v>
      </c>
      <c r="B12" s="17">
        <v>2137</v>
      </c>
      <c r="C12" s="24">
        <v>4</v>
      </c>
      <c r="D12" s="24">
        <v>1</v>
      </c>
      <c r="E12" s="24">
        <f t="shared" si="0"/>
        <v>534.25</v>
      </c>
      <c r="F12" s="24">
        <f t="shared" si="1"/>
        <v>534.25</v>
      </c>
    </row>
    <row r="13" spans="1:6" s="1" customFormat="1" ht="15.45" customHeight="1">
      <c r="A13" s="16" t="s">
        <v>24</v>
      </c>
      <c r="B13" s="17">
        <v>5822</v>
      </c>
      <c r="C13" s="24">
        <v>4</v>
      </c>
      <c r="D13" s="24">
        <v>0</v>
      </c>
      <c r="E13" s="24">
        <f t="shared" si="0"/>
        <v>1455.5</v>
      </c>
      <c r="F13" s="24">
        <f t="shared" si="1"/>
        <v>0</v>
      </c>
    </row>
    <row r="14" spans="1:6" s="1" customFormat="1" ht="15.45" customHeight="1">
      <c r="A14" s="16" t="s">
        <v>121</v>
      </c>
      <c r="B14" s="17">
        <v>3969</v>
      </c>
      <c r="C14" s="24">
        <v>4</v>
      </c>
      <c r="D14" s="24">
        <v>1</v>
      </c>
      <c r="E14" s="24">
        <f t="shared" si="0"/>
        <v>992.25</v>
      </c>
      <c r="F14" s="24">
        <f t="shared" si="1"/>
        <v>992.25</v>
      </c>
    </row>
    <row r="15" spans="1:6" s="1" customFormat="1" ht="15.45" customHeight="1">
      <c r="A15" s="16" t="s">
        <v>133</v>
      </c>
      <c r="B15" s="17">
        <v>13</v>
      </c>
      <c r="C15" s="24">
        <v>4</v>
      </c>
      <c r="D15" s="24">
        <v>1</v>
      </c>
      <c r="E15" s="24">
        <f t="shared" si="0"/>
        <v>3.25</v>
      </c>
      <c r="F15" s="24">
        <f t="shared" si="1"/>
        <v>3.25</v>
      </c>
    </row>
    <row r="16" spans="1:6" s="1" customFormat="1" ht="15.45" customHeight="1">
      <c r="A16" s="16" t="s">
        <v>257</v>
      </c>
      <c r="B16" s="17">
        <v>3254</v>
      </c>
      <c r="C16" s="24">
        <v>4</v>
      </c>
      <c r="D16" s="24">
        <v>0</v>
      </c>
      <c r="E16" s="24">
        <f t="shared" si="0"/>
        <v>813.5</v>
      </c>
      <c r="F16" s="24">
        <f t="shared" si="1"/>
        <v>0</v>
      </c>
    </row>
    <row r="17" spans="1:6" s="1" customFormat="1" ht="15.45" customHeight="1">
      <c r="A17" s="16" t="s">
        <v>74</v>
      </c>
      <c r="B17" s="17">
        <v>3160</v>
      </c>
      <c r="C17" s="24">
        <v>4</v>
      </c>
      <c r="D17" s="24">
        <v>1</v>
      </c>
      <c r="E17" s="24">
        <f t="shared" si="0"/>
        <v>790</v>
      </c>
      <c r="F17" s="24">
        <f t="shared" si="1"/>
        <v>790</v>
      </c>
    </row>
    <row r="18" spans="1:6" s="1" customFormat="1" ht="15.45" customHeight="1">
      <c r="A18" s="16" t="s">
        <v>219</v>
      </c>
      <c r="B18" s="17">
        <v>2372</v>
      </c>
      <c r="C18" s="24">
        <v>4</v>
      </c>
      <c r="D18" s="24">
        <v>0</v>
      </c>
      <c r="E18" s="24">
        <f t="shared" si="0"/>
        <v>593</v>
      </c>
      <c r="F18" s="24">
        <f t="shared" si="1"/>
        <v>0</v>
      </c>
    </row>
    <row r="19" spans="1:6" s="1" customFormat="1" ht="15.45" customHeight="1">
      <c r="A19" s="16" t="s">
        <v>266</v>
      </c>
      <c r="B19" s="17">
        <v>3804</v>
      </c>
      <c r="C19" s="24">
        <v>4</v>
      </c>
      <c r="D19" s="24">
        <v>0</v>
      </c>
      <c r="E19" s="24">
        <f t="shared" si="0"/>
        <v>951</v>
      </c>
      <c r="F19" s="24">
        <f t="shared" si="1"/>
        <v>0</v>
      </c>
    </row>
    <row r="20" spans="1:6" s="1" customFormat="1" ht="15.45" customHeight="1">
      <c r="A20" s="16" t="s">
        <v>40</v>
      </c>
      <c r="B20" s="17">
        <v>4596</v>
      </c>
      <c r="C20" s="24">
        <v>4</v>
      </c>
      <c r="D20" s="24">
        <v>1</v>
      </c>
      <c r="E20" s="24">
        <f t="shared" si="0"/>
        <v>1149</v>
      </c>
      <c r="F20" s="24">
        <f t="shared" si="1"/>
        <v>1149</v>
      </c>
    </row>
    <row r="21" spans="1:6" s="1" customFormat="1" ht="15.45" customHeight="1">
      <c r="A21" s="16" t="s">
        <v>226</v>
      </c>
      <c r="B21" s="17">
        <v>2659</v>
      </c>
      <c r="C21" s="24">
        <v>4</v>
      </c>
      <c r="D21" s="24">
        <v>1</v>
      </c>
      <c r="E21" s="24">
        <f t="shared" si="0"/>
        <v>664.75</v>
      </c>
      <c r="F21" s="24">
        <f t="shared" si="1"/>
        <v>664.75</v>
      </c>
    </row>
    <row r="22" spans="1:6" s="1" customFormat="1" ht="15.45" customHeight="1">
      <c r="A22" s="16" t="s">
        <v>237</v>
      </c>
      <c r="B22" s="17">
        <v>2608</v>
      </c>
      <c r="C22" s="24">
        <v>4</v>
      </c>
      <c r="D22" s="24">
        <v>1</v>
      </c>
      <c r="E22" s="24">
        <f t="shared" si="0"/>
        <v>652</v>
      </c>
      <c r="F22" s="24">
        <f t="shared" si="1"/>
        <v>652</v>
      </c>
    </row>
    <row r="23" spans="1:6" s="1" customFormat="1" ht="15.45" customHeight="1">
      <c r="A23" s="16" t="s">
        <v>250</v>
      </c>
      <c r="B23" s="17">
        <v>1891</v>
      </c>
      <c r="C23" s="24">
        <v>4</v>
      </c>
      <c r="D23" s="24">
        <v>1</v>
      </c>
      <c r="E23" s="24">
        <f t="shared" si="0"/>
        <v>472.75</v>
      </c>
      <c r="F23" s="24">
        <f t="shared" si="1"/>
        <v>472.75</v>
      </c>
    </row>
    <row r="24" spans="1:6" s="1" customFormat="1" ht="15.45" customHeight="1">
      <c r="A24" s="16" t="s">
        <v>79</v>
      </c>
      <c r="B24" s="17">
        <v>4027</v>
      </c>
      <c r="C24" s="24">
        <v>4</v>
      </c>
      <c r="D24" s="24">
        <v>1</v>
      </c>
      <c r="E24" s="24">
        <f t="shared" si="0"/>
        <v>1006.75</v>
      </c>
      <c r="F24" s="24">
        <f t="shared" si="1"/>
        <v>1006.75</v>
      </c>
    </row>
    <row r="25" spans="1:6" s="1" customFormat="1" ht="15.45" customHeight="1">
      <c r="A25" s="16" t="s">
        <v>91</v>
      </c>
      <c r="B25" s="17">
        <v>4806</v>
      </c>
      <c r="C25" s="24">
        <v>4</v>
      </c>
      <c r="D25" s="24">
        <v>0</v>
      </c>
      <c r="E25" s="24">
        <f t="shared" si="0"/>
        <v>1201.5</v>
      </c>
      <c r="F25" s="24">
        <f t="shared" si="1"/>
        <v>0</v>
      </c>
    </row>
    <row r="26" spans="1:6" s="1" customFormat="1" ht="15.45" customHeight="1">
      <c r="A26" s="16" t="s">
        <v>185</v>
      </c>
      <c r="B26" s="17">
        <v>4067</v>
      </c>
      <c r="C26" s="24">
        <v>4</v>
      </c>
      <c r="D26" s="24">
        <v>1</v>
      </c>
      <c r="E26" s="24">
        <f t="shared" si="0"/>
        <v>1016.75</v>
      </c>
      <c r="F26" s="24">
        <f t="shared" si="1"/>
        <v>1016.75</v>
      </c>
    </row>
    <row r="27" spans="1:6" s="1" customFormat="1" ht="15.45" customHeight="1">
      <c r="A27" s="16" t="s">
        <v>165</v>
      </c>
      <c r="B27" s="17">
        <v>2394</v>
      </c>
      <c r="C27" s="24">
        <v>4</v>
      </c>
      <c r="D27" s="24">
        <v>1</v>
      </c>
      <c r="E27" s="24">
        <f t="shared" si="0"/>
        <v>598.5</v>
      </c>
      <c r="F27" s="24">
        <f t="shared" si="1"/>
        <v>598.5</v>
      </c>
    </row>
    <row r="28" spans="1:6" s="1" customFormat="1" ht="15.45" customHeight="1">
      <c r="A28" s="16" t="s">
        <v>149</v>
      </c>
      <c r="B28" s="17">
        <v>3661</v>
      </c>
      <c r="C28" s="24">
        <v>4</v>
      </c>
      <c r="D28" s="24">
        <v>0</v>
      </c>
      <c r="E28" s="24">
        <f t="shared" si="0"/>
        <v>915.25</v>
      </c>
      <c r="F28" s="24">
        <f t="shared" si="1"/>
        <v>0</v>
      </c>
    </row>
    <row r="29" spans="1:6" s="1" customFormat="1" ht="15.45" customHeight="1">
      <c r="A29" s="16" t="s">
        <v>178</v>
      </c>
      <c r="B29" s="17">
        <v>4858</v>
      </c>
      <c r="C29" s="24">
        <v>4</v>
      </c>
      <c r="D29" s="24">
        <v>1</v>
      </c>
      <c r="E29" s="24">
        <f t="shared" si="0"/>
        <v>1214.5</v>
      </c>
      <c r="F29" s="24">
        <f t="shared" si="1"/>
        <v>1214.5</v>
      </c>
    </row>
    <row r="30" spans="1:6" s="1" customFormat="1" ht="15.45" customHeight="1">
      <c r="A30" s="16" t="s">
        <v>51</v>
      </c>
      <c r="B30" s="17">
        <v>5842</v>
      </c>
      <c r="C30" s="24">
        <v>4</v>
      </c>
      <c r="D30" s="24">
        <v>1</v>
      </c>
      <c r="E30" s="24">
        <f t="shared" si="0"/>
        <v>1460.5</v>
      </c>
      <c r="F30" s="24">
        <f t="shared" si="1"/>
        <v>1460.5</v>
      </c>
    </row>
    <row r="31" spans="1:6" s="1" customFormat="1" ht="15.45" customHeight="1">
      <c r="A31" s="16" t="s">
        <v>269</v>
      </c>
      <c r="B31" s="17">
        <v>4103</v>
      </c>
      <c r="C31" s="24">
        <v>4</v>
      </c>
      <c r="D31" s="24">
        <v>0</v>
      </c>
      <c r="E31" s="24">
        <f t="shared" si="0"/>
        <v>1025.75</v>
      </c>
      <c r="F31" s="24">
        <f t="shared" si="1"/>
        <v>0</v>
      </c>
    </row>
    <row r="32" spans="1:6" s="1" customFormat="1" ht="15.45" customHeight="1">
      <c r="A32" s="16" t="s">
        <v>108</v>
      </c>
      <c r="B32" s="17">
        <v>2866</v>
      </c>
      <c r="C32" s="24">
        <v>4</v>
      </c>
      <c r="D32" s="24">
        <v>1</v>
      </c>
      <c r="E32" s="24">
        <f t="shared" si="0"/>
        <v>716.5</v>
      </c>
      <c r="F32" s="24">
        <f t="shared" si="1"/>
        <v>716.5</v>
      </c>
    </row>
    <row r="33" spans="1:6" s="1" customFormat="1" ht="15.45" customHeight="1">
      <c r="A33" s="16" t="s">
        <v>43</v>
      </c>
      <c r="B33" s="17">
        <v>6418</v>
      </c>
      <c r="C33" s="24">
        <v>4</v>
      </c>
      <c r="D33" s="24">
        <v>1</v>
      </c>
      <c r="E33" s="24">
        <f t="shared" si="0"/>
        <v>1604.5</v>
      </c>
      <c r="F33" s="24">
        <f t="shared" si="1"/>
        <v>1604.5</v>
      </c>
    </row>
    <row r="34" spans="1:6" s="1" customFormat="1" ht="15.45" customHeight="1">
      <c r="A34" s="16" t="s">
        <v>194</v>
      </c>
      <c r="B34" s="17">
        <v>5109</v>
      </c>
      <c r="C34" s="24">
        <v>4</v>
      </c>
      <c r="D34" s="24">
        <v>0</v>
      </c>
      <c r="E34" s="24">
        <f t="shared" si="0"/>
        <v>1277.25</v>
      </c>
      <c r="F34" s="24">
        <f t="shared" si="1"/>
        <v>0</v>
      </c>
    </row>
    <row r="35" spans="1:6" s="1" customFormat="1" ht="15.45" customHeight="1">
      <c r="A35" s="16" t="s">
        <v>62</v>
      </c>
      <c r="B35" s="17">
        <v>3858</v>
      </c>
      <c r="C35" s="24">
        <v>4</v>
      </c>
      <c r="D35" s="24">
        <v>1</v>
      </c>
      <c r="E35" s="24">
        <f t="shared" si="0"/>
        <v>964.5</v>
      </c>
      <c r="F35" s="24">
        <f t="shared" si="1"/>
        <v>964.5</v>
      </c>
    </row>
    <row r="36" spans="1:6" s="1" customFormat="1" ht="15.45" customHeight="1">
      <c r="A36" s="16" t="s">
        <v>47</v>
      </c>
      <c r="B36" s="17">
        <v>4028</v>
      </c>
      <c r="C36" s="24">
        <v>4</v>
      </c>
      <c r="D36" s="24">
        <v>1</v>
      </c>
      <c r="E36" s="24">
        <f t="shared" si="0"/>
        <v>1007</v>
      </c>
      <c r="F36" s="24">
        <f t="shared" si="1"/>
        <v>1007</v>
      </c>
    </row>
    <row r="37" spans="1:6" s="1" customFormat="1" ht="15.45" customHeight="1">
      <c r="A37" s="16" t="s">
        <v>199</v>
      </c>
      <c r="B37" s="17">
        <v>3630</v>
      </c>
      <c r="C37" s="24">
        <v>4</v>
      </c>
      <c r="D37" s="24">
        <v>1</v>
      </c>
      <c r="E37" s="24">
        <f t="shared" si="0"/>
        <v>907.5</v>
      </c>
      <c r="F37" s="24">
        <f t="shared" si="1"/>
        <v>907.5</v>
      </c>
    </row>
    <row r="38" spans="1:6" s="1" customFormat="1" ht="15.45" customHeight="1">
      <c r="A38" s="16" t="s">
        <v>17</v>
      </c>
      <c r="B38" s="17">
        <v>6575</v>
      </c>
      <c r="C38" s="24">
        <v>4</v>
      </c>
      <c r="D38" s="24">
        <v>1</v>
      </c>
      <c r="E38" s="24">
        <f t="shared" si="0"/>
        <v>1643.75</v>
      </c>
      <c r="F38" s="24">
        <f t="shared" si="1"/>
        <v>1643.75</v>
      </c>
    </row>
    <row r="39" spans="1:6" s="1" customFormat="1" ht="15.45" customHeight="1">
      <c r="A39" s="16" t="s">
        <v>270</v>
      </c>
      <c r="B39" s="17">
        <v>3648</v>
      </c>
      <c r="C39" s="24">
        <v>4</v>
      </c>
      <c r="D39" s="24">
        <v>0</v>
      </c>
      <c r="E39" s="24">
        <f t="shared" si="0"/>
        <v>912</v>
      </c>
      <c r="F39" s="24">
        <f t="shared" si="1"/>
        <v>0</v>
      </c>
    </row>
    <row r="40" spans="1:6" s="1" customFormat="1" ht="15.45" customHeight="1">
      <c r="A40" s="16" t="s">
        <v>204</v>
      </c>
      <c r="B40" s="17">
        <v>4450</v>
      </c>
      <c r="C40" s="24">
        <v>4</v>
      </c>
      <c r="D40" s="24">
        <v>1</v>
      </c>
      <c r="E40" s="24">
        <f t="shared" si="0"/>
        <v>1112.5</v>
      </c>
      <c r="F40" s="24">
        <f t="shared" si="1"/>
        <v>1112.5</v>
      </c>
    </row>
    <row r="41" spans="1:6" s="1" customFormat="1" ht="15.45" customHeight="1">
      <c r="A41" s="16" t="s">
        <v>203</v>
      </c>
      <c r="B41" s="17">
        <v>3647</v>
      </c>
      <c r="C41" s="24">
        <v>4</v>
      </c>
      <c r="D41" s="24">
        <v>0</v>
      </c>
      <c r="E41" s="24">
        <f t="shared" si="0"/>
        <v>911.75</v>
      </c>
      <c r="F41" s="24">
        <f t="shared" si="1"/>
        <v>0</v>
      </c>
    </row>
    <row r="42" spans="1:6" s="1" customFormat="1" ht="15.45" customHeight="1">
      <c r="A42" s="16" t="s">
        <v>93</v>
      </c>
      <c r="B42" s="17">
        <v>5810</v>
      </c>
      <c r="C42" s="24">
        <v>4</v>
      </c>
      <c r="D42" s="24">
        <v>1</v>
      </c>
      <c r="E42" s="24">
        <f t="shared" si="0"/>
        <v>1452.5</v>
      </c>
      <c r="F42" s="24">
        <f t="shared" si="1"/>
        <v>1452.5</v>
      </c>
    </row>
    <row r="43" spans="1:6" s="1" customFormat="1" ht="15.45" customHeight="1">
      <c r="A43" s="16" t="s">
        <v>277</v>
      </c>
      <c r="B43" s="17">
        <v>2416</v>
      </c>
      <c r="C43" s="24">
        <v>4</v>
      </c>
      <c r="D43" s="24">
        <v>0</v>
      </c>
      <c r="E43" s="24">
        <f t="shared" si="0"/>
        <v>604</v>
      </c>
      <c r="F43" s="24">
        <f t="shared" si="1"/>
        <v>0</v>
      </c>
    </row>
    <row r="44" spans="1:6" s="1" customFormat="1" ht="15.45" customHeight="1">
      <c r="A44" s="16" t="s">
        <v>261</v>
      </c>
      <c r="B44" s="17">
        <v>583</v>
      </c>
      <c r="C44" s="24">
        <v>4</v>
      </c>
      <c r="D44" s="24">
        <v>0</v>
      </c>
      <c r="E44" s="24">
        <f t="shared" si="0"/>
        <v>145.75</v>
      </c>
      <c r="F44" s="24">
        <f t="shared" si="1"/>
        <v>0</v>
      </c>
    </row>
    <row r="45" spans="1:6" s="1" customFormat="1" ht="15.45" customHeight="1">
      <c r="A45" s="16" t="s">
        <v>268</v>
      </c>
      <c r="B45" s="17">
        <v>3847</v>
      </c>
      <c r="C45" s="24">
        <v>4</v>
      </c>
      <c r="D45" s="24">
        <v>0</v>
      </c>
      <c r="E45" s="24">
        <f t="shared" si="0"/>
        <v>961.75</v>
      </c>
      <c r="F45" s="24">
        <f t="shared" si="1"/>
        <v>0</v>
      </c>
    </row>
    <row r="46" spans="1:6" s="1" customFormat="1" ht="15.45" customHeight="1">
      <c r="A46" s="16" t="s">
        <v>267</v>
      </c>
      <c r="B46" s="17">
        <v>4241</v>
      </c>
      <c r="C46" s="24">
        <v>4</v>
      </c>
      <c r="D46" s="24">
        <v>1</v>
      </c>
      <c r="E46" s="24">
        <f t="shared" si="0"/>
        <v>1060.25</v>
      </c>
      <c r="F46" s="24">
        <f t="shared" si="1"/>
        <v>1060.25</v>
      </c>
    </row>
    <row r="47" spans="1:6" s="1" customFormat="1" ht="15.45" customHeight="1">
      <c r="A47" s="16" t="s">
        <v>170</v>
      </c>
      <c r="B47" s="17">
        <v>3661</v>
      </c>
      <c r="C47" s="24">
        <v>4</v>
      </c>
      <c r="D47" s="24">
        <v>1</v>
      </c>
      <c r="E47" s="24">
        <f t="shared" si="0"/>
        <v>915.25</v>
      </c>
      <c r="F47" s="24">
        <f t="shared" si="1"/>
        <v>915.25</v>
      </c>
    </row>
    <row r="48" spans="1:6" s="1" customFormat="1" ht="15.45" customHeight="1">
      <c r="A48" s="16" t="s">
        <v>205</v>
      </c>
      <c r="B48" s="17">
        <v>2178</v>
      </c>
      <c r="C48" s="24">
        <v>4</v>
      </c>
      <c r="D48" s="24">
        <v>0</v>
      </c>
      <c r="E48" s="24">
        <f t="shared" si="0"/>
        <v>544.5</v>
      </c>
      <c r="F48" s="24">
        <f t="shared" si="1"/>
        <v>0</v>
      </c>
    </row>
    <row r="49" spans="1:6" s="1" customFormat="1" ht="15.45" customHeight="1">
      <c r="A49" s="16" t="s">
        <v>76</v>
      </c>
      <c r="B49" s="17">
        <v>6260</v>
      </c>
      <c r="C49" s="24">
        <v>4</v>
      </c>
      <c r="D49" s="24">
        <v>1</v>
      </c>
      <c r="E49" s="24">
        <f t="shared" si="0"/>
        <v>1565</v>
      </c>
      <c r="F49" s="24">
        <f t="shared" si="1"/>
        <v>1565</v>
      </c>
    </row>
    <row r="50" spans="1:6" s="1" customFormat="1" ht="15.45" customHeight="1">
      <c r="A50" s="16" t="s">
        <v>208</v>
      </c>
      <c r="B50" s="17">
        <v>1984</v>
      </c>
      <c r="C50" s="24">
        <v>4</v>
      </c>
      <c r="D50" s="24">
        <v>1</v>
      </c>
      <c r="E50" s="24">
        <f t="shared" si="0"/>
        <v>496</v>
      </c>
      <c r="F50" s="24">
        <f t="shared" si="1"/>
        <v>496</v>
      </c>
    </row>
    <row r="51" spans="1:6" s="1" customFormat="1" ht="15.45" customHeight="1">
      <c r="A51" s="16" t="s">
        <v>248</v>
      </c>
      <c r="B51" s="17">
        <v>1144</v>
      </c>
      <c r="C51" s="24">
        <v>4</v>
      </c>
      <c r="D51" s="24">
        <v>1</v>
      </c>
      <c r="E51" s="24">
        <f t="shared" si="0"/>
        <v>286</v>
      </c>
      <c r="F51" s="24">
        <f t="shared" si="1"/>
        <v>286</v>
      </c>
    </row>
    <row r="52" spans="1:6" s="1" customFormat="1" ht="15.45" customHeight="1">
      <c r="A52" s="16" t="s">
        <v>106</v>
      </c>
      <c r="B52" s="17">
        <v>3061</v>
      </c>
      <c r="C52" s="24">
        <v>4</v>
      </c>
      <c r="D52" s="24">
        <v>0</v>
      </c>
      <c r="E52" s="24">
        <f t="shared" si="0"/>
        <v>765.25</v>
      </c>
      <c r="F52" s="24">
        <f t="shared" si="1"/>
        <v>0</v>
      </c>
    </row>
    <row r="53" spans="1:6" s="1" customFormat="1" ht="15.45" customHeight="1">
      <c r="A53" s="16" t="s">
        <v>211</v>
      </c>
      <c r="B53" s="17">
        <v>3276</v>
      </c>
      <c r="C53" s="24">
        <v>4</v>
      </c>
      <c r="D53" s="24">
        <v>1</v>
      </c>
      <c r="E53" s="24">
        <f t="shared" si="0"/>
        <v>819</v>
      </c>
      <c r="F53" s="24">
        <f t="shared" si="1"/>
        <v>819</v>
      </c>
    </row>
    <row r="54" spans="1:6" s="1" customFormat="1" ht="15.45" customHeight="1">
      <c r="A54" s="16" t="s">
        <v>55</v>
      </c>
      <c r="B54" s="17">
        <v>4166</v>
      </c>
      <c r="C54" s="24">
        <v>4</v>
      </c>
      <c r="D54" s="24">
        <v>1</v>
      </c>
      <c r="E54" s="24">
        <f t="shared" si="0"/>
        <v>1041.5</v>
      </c>
      <c r="F54" s="24">
        <f t="shared" si="1"/>
        <v>1041.5</v>
      </c>
    </row>
    <row r="55" spans="1:6" s="1" customFormat="1" ht="15.45" customHeight="1">
      <c r="A55" s="16" t="s">
        <v>303</v>
      </c>
      <c r="B55" s="17">
        <v>4669</v>
      </c>
      <c r="C55" s="24">
        <v>4</v>
      </c>
      <c r="D55" s="24">
        <v>1</v>
      </c>
      <c r="E55" s="24">
        <f t="shared" si="0"/>
        <v>1167.25</v>
      </c>
      <c r="F55" s="24">
        <f t="shared" si="1"/>
        <v>1167.25</v>
      </c>
    </row>
    <row r="56" spans="1:6" s="1" customFormat="1" ht="15.45" customHeight="1">
      <c r="A56" s="16" t="s">
        <v>90</v>
      </c>
      <c r="B56" s="17">
        <v>3253</v>
      </c>
      <c r="C56" s="24">
        <v>4</v>
      </c>
      <c r="D56" s="24">
        <v>1</v>
      </c>
      <c r="E56" s="24">
        <f t="shared" si="0"/>
        <v>813.25</v>
      </c>
      <c r="F56" s="24">
        <f t="shared" si="1"/>
        <v>813.25</v>
      </c>
    </row>
    <row r="57" spans="1:6" s="1" customFormat="1" ht="15.45" customHeight="1">
      <c r="A57" s="16" t="s">
        <v>110</v>
      </c>
      <c r="B57" s="17">
        <v>3203</v>
      </c>
      <c r="C57" s="24">
        <v>4</v>
      </c>
      <c r="D57" s="24">
        <v>1</v>
      </c>
      <c r="E57" s="24">
        <f t="shared" si="0"/>
        <v>800.75</v>
      </c>
      <c r="F57" s="24">
        <f t="shared" si="1"/>
        <v>800.75</v>
      </c>
    </row>
    <row r="58" spans="1:6" s="1" customFormat="1" ht="15.45" customHeight="1">
      <c r="A58" s="16" t="s">
        <v>99</v>
      </c>
      <c r="B58" s="17">
        <v>3154</v>
      </c>
      <c r="C58" s="24">
        <v>4</v>
      </c>
      <c r="D58" s="24">
        <v>1</v>
      </c>
      <c r="E58" s="24">
        <f t="shared" si="0"/>
        <v>788.5</v>
      </c>
      <c r="F58" s="24">
        <f t="shared" si="1"/>
        <v>788.5</v>
      </c>
    </row>
    <row r="59" spans="1:6" s="1" customFormat="1" ht="15.45" customHeight="1">
      <c r="A59" s="16" t="s">
        <v>154</v>
      </c>
      <c r="B59" s="17">
        <v>2970</v>
      </c>
      <c r="C59" s="24">
        <v>4</v>
      </c>
      <c r="D59" s="24">
        <v>0</v>
      </c>
      <c r="E59" s="24">
        <f t="shared" si="0"/>
        <v>742.5</v>
      </c>
      <c r="F59" s="24">
        <f t="shared" si="1"/>
        <v>0</v>
      </c>
    </row>
    <row r="60" spans="1:6" s="1" customFormat="1" ht="15.45" customHeight="1">
      <c r="A60" s="16" t="s">
        <v>184</v>
      </c>
      <c r="B60" s="17">
        <v>6549</v>
      </c>
      <c r="C60" s="24">
        <v>4</v>
      </c>
      <c r="D60" s="24">
        <v>1</v>
      </c>
      <c r="E60" s="24">
        <f t="shared" si="0"/>
        <v>1637.25</v>
      </c>
      <c r="F60" s="24">
        <f t="shared" si="1"/>
        <v>1637.25</v>
      </c>
    </row>
    <row r="61" spans="1:6" s="1" customFormat="1" ht="15.45" customHeight="1">
      <c r="A61" s="16" t="s">
        <v>116</v>
      </c>
      <c r="B61" s="17">
        <v>2914</v>
      </c>
      <c r="C61" s="24">
        <v>4</v>
      </c>
      <c r="D61" s="24">
        <v>1</v>
      </c>
      <c r="E61" s="24">
        <f t="shared" si="0"/>
        <v>728.5</v>
      </c>
      <c r="F61" s="24">
        <f t="shared" si="1"/>
        <v>728.5</v>
      </c>
    </row>
    <row r="62" spans="1:6" s="1" customFormat="1" ht="15.45" customHeight="1">
      <c r="A62" s="16" t="s">
        <v>112</v>
      </c>
      <c r="B62" s="17">
        <v>5025</v>
      </c>
      <c r="C62" s="24">
        <v>4</v>
      </c>
      <c r="D62" s="24">
        <v>1</v>
      </c>
      <c r="E62" s="24">
        <f t="shared" si="0"/>
        <v>1256.25</v>
      </c>
      <c r="F62" s="24">
        <f t="shared" si="1"/>
        <v>1256.25</v>
      </c>
    </row>
    <row r="63" spans="1:6" s="1" customFormat="1" ht="15.45" customHeight="1">
      <c r="A63" s="16" t="s">
        <v>160</v>
      </c>
      <c r="B63" s="17">
        <v>2955</v>
      </c>
      <c r="C63" s="24">
        <v>4</v>
      </c>
      <c r="D63" s="24">
        <v>0</v>
      </c>
      <c r="E63" s="24">
        <f t="shared" si="0"/>
        <v>738.75</v>
      </c>
      <c r="F63" s="24">
        <f t="shared" si="1"/>
        <v>0</v>
      </c>
    </row>
    <row r="64" spans="1:6" s="1" customFormat="1" ht="15.45" customHeight="1">
      <c r="A64" s="16" t="s">
        <v>245</v>
      </c>
      <c r="B64" s="17">
        <v>2148</v>
      </c>
      <c r="C64" s="24">
        <v>4</v>
      </c>
      <c r="D64" s="24">
        <v>1</v>
      </c>
      <c r="E64" s="24">
        <f t="shared" si="0"/>
        <v>537</v>
      </c>
      <c r="F64" s="24">
        <f t="shared" si="1"/>
        <v>537</v>
      </c>
    </row>
    <row r="65" spans="1:6" s="1" customFormat="1" ht="15.45" customHeight="1">
      <c r="A65" s="16" t="s">
        <v>127</v>
      </c>
      <c r="B65" s="17">
        <v>3084</v>
      </c>
      <c r="C65" s="24">
        <v>4</v>
      </c>
      <c r="D65" s="24">
        <v>1</v>
      </c>
      <c r="E65" s="24">
        <f t="shared" si="0"/>
        <v>771</v>
      </c>
      <c r="F65" s="24">
        <f t="shared" si="1"/>
        <v>771</v>
      </c>
    </row>
    <row r="66" spans="1:6" s="1" customFormat="1" ht="15.45" customHeight="1">
      <c r="A66" s="16" t="s">
        <v>223</v>
      </c>
      <c r="B66" s="17">
        <v>3881</v>
      </c>
      <c r="C66" s="24">
        <v>4</v>
      </c>
      <c r="D66" s="24">
        <v>1</v>
      </c>
      <c r="E66" s="24">
        <f t="shared" ref="E66:E128" si="2">B66/C66</f>
        <v>970.25</v>
      </c>
      <c r="F66" s="24">
        <f t="shared" si="1"/>
        <v>970.25</v>
      </c>
    </row>
    <row r="67" spans="1:6" s="1" customFormat="1" ht="15.45" customHeight="1">
      <c r="A67" s="16" t="s">
        <v>136</v>
      </c>
      <c r="B67" s="17">
        <v>4033</v>
      </c>
      <c r="C67" s="24">
        <v>4</v>
      </c>
      <c r="D67" s="24">
        <v>0</v>
      </c>
      <c r="E67" s="24">
        <f t="shared" si="2"/>
        <v>1008.25</v>
      </c>
      <c r="F67" s="24">
        <f t="shared" ref="F67:F129" si="3">D67*E67</f>
        <v>0</v>
      </c>
    </row>
    <row r="68" spans="1:6" s="1" customFormat="1" ht="15.45" customHeight="1">
      <c r="A68" s="16" t="s">
        <v>34</v>
      </c>
      <c r="B68" s="17">
        <v>5414</v>
      </c>
      <c r="C68" s="24">
        <v>4</v>
      </c>
      <c r="D68" s="24">
        <v>1</v>
      </c>
      <c r="E68" s="24">
        <f t="shared" si="2"/>
        <v>1353.5</v>
      </c>
      <c r="F68" s="24">
        <f t="shared" si="3"/>
        <v>1353.5</v>
      </c>
    </row>
    <row r="69" spans="1:6" s="1" customFormat="1" ht="15.45" customHeight="1">
      <c r="A69" s="16" t="s">
        <v>69</v>
      </c>
      <c r="B69" s="17">
        <v>4705</v>
      </c>
      <c r="C69" s="24">
        <v>4</v>
      </c>
      <c r="D69" s="24">
        <v>0</v>
      </c>
      <c r="E69" s="24">
        <f t="shared" si="2"/>
        <v>1176.25</v>
      </c>
      <c r="F69" s="24">
        <f t="shared" si="3"/>
        <v>0</v>
      </c>
    </row>
    <row r="70" spans="1:6" s="1" customFormat="1" ht="15.45" customHeight="1">
      <c r="A70" s="16" t="s">
        <v>132</v>
      </c>
      <c r="B70" s="17">
        <v>5811</v>
      </c>
      <c r="C70" s="24">
        <v>4</v>
      </c>
      <c r="D70" s="24">
        <v>0</v>
      </c>
      <c r="E70" s="24">
        <f t="shared" si="2"/>
        <v>1452.75</v>
      </c>
      <c r="F70" s="24">
        <f t="shared" si="3"/>
        <v>0</v>
      </c>
    </row>
    <row r="71" spans="1:6" s="1" customFormat="1" ht="15.45" customHeight="1">
      <c r="A71" s="16" t="s">
        <v>262</v>
      </c>
      <c r="B71" s="17">
        <v>384</v>
      </c>
      <c r="C71" s="24">
        <v>4</v>
      </c>
      <c r="D71" s="24">
        <v>0</v>
      </c>
      <c r="E71" s="24">
        <f t="shared" si="2"/>
        <v>96</v>
      </c>
      <c r="F71" s="24">
        <f t="shared" si="3"/>
        <v>0</v>
      </c>
    </row>
    <row r="72" spans="1:6" s="1" customFormat="1" ht="15.45" customHeight="1">
      <c r="A72" s="16" t="s">
        <v>301</v>
      </c>
      <c r="B72" s="17">
        <v>5875</v>
      </c>
      <c r="C72" s="24">
        <v>4</v>
      </c>
      <c r="D72" s="24">
        <v>1</v>
      </c>
      <c r="E72" s="24">
        <f t="shared" si="2"/>
        <v>1468.75</v>
      </c>
      <c r="F72" s="24">
        <f t="shared" si="3"/>
        <v>1468.75</v>
      </c>
    </row>
    <row r="73" spans="1:6" s="1" customFormat="1" ht="15.45" customHeight="1">
      <c r="A73" s="16" t="s">
        <v>118</v>
      </c>
      <c r="B73" s="17">
        <v>5884</v>
      </c>
      <c r="C73" s="24">
        <v>4</v>
      </c>
      <c r="D73" s="24">
        <v>1</v>
      </c>
      <c r="E73" s="24">
        <f t="shared" si="2"/>
        <v>1471</v>
      </c>
      <c r="F73" s="24">
        <f t="shared" si="3"/>
        <v>1471</v>
      </c>
    </row>
    <row r="74" spans="1:6" s="1" customFormat="1" ht="15.45" customHeight="1">
      <c r="A74" s="16" t="s">
        <v>85</v>
      </c>
      <c r="B74" s="17">
        <v>3831</v>
      </c>
      <c r="C74" s="24">
        <v>4</v>
      </c>
      <c r="D74" s="24">
        <v>1</v>
      </c>
      <c r="E74" s="24">
        <f t="shared" si="2"/>
        <v>957.75</v>
      </c>
      <c r="F74" s="24">
        <f t="shared" si="3"/>
        <v>957.75</v>
      </c>
    </row>
    <row r="75" spans="1:6" s="1" customFormat="1" ht="15.45" customHeight="1">
      <c r="A75" s="16" t="s">
        <v>95</v>
      </c>
      <c r="B75" s="17">
        <v>3574</v>
      </c>
      <c r="C75" s="24">
        <v>4</v>
      </c>
      <c r="D75" s="24">
        <v>1</v>
      </c>
      <c r="E75" s="24">
        <f t="shared" si="2"/>
        <v>893.5</v>
      </c>
      <c r="F75" s="24">
        <f t="shared" si="3"/>
        <v>893.5</v>
      </c>
    </row>
    <row r="76" spans="1:6" s="1" customFormat="1" ht="15.45" customHeight="1">
      <c r="A76" s="16" t="s">
        <v>252</v>
      </c>
      <c r="B76" s="17">
        <v>2055</v>
      </c>
      <c r="C76" s="24">
        <v>4</v>
      </c>
      <c r="D76" s="24">
        <v>0</v>
      </c>
      <c r="E76" s="24">
        <f t="shared" si="2"/>
        <v>513.75</v>
      </c>
      <c r="F76" s="24">
        <f t="shared" si="3"/>
        <v>0</v>
      </c>
    </row>
    <row r="77" spans="1:6" s="1" customFormat="1" ht="15.45" customHeight="1">
      <c r="A77" s="16" t="s">
        <v>42</v>
      </c>
      <c r="B77" s="17">
        <v>6148</v>
      </c>
      <c r="C77" s="24">
        <v>4</v>
      </c>
      <c r="D77" s="24">
        <v>0</v>
      </c>
      <c r="E77" s="24">
        <f t="shared" si="2"/>
        <v>1537</v>
      </c>
      <c r="F77" s="24">
        <f t="shared" si="3"/>
        <v>0</v>
      </c>
    </row>
    <row r="78" spans="1:6" s="1" customFormat="1" ht="15.45" customHeight="1">
      <c r="A78" s="16" t="s">
        <v>231</v>
      </c>
      <c r="B78" s="17">
        <v>3195</v>
      </c>
      <c r="C78" s="24">
        <v>4</v>
      </c>
      <c r="D78" s="24">
        <v>1</v>
      </c>
      <c r="E78" s="24">
        <f t="shared" si="2"/>
        <v>798.75</v>
      </c>
      <c r="F78" s="24">
        <f t="shared" si="3"/>
        <v>798.75</v>
      </c>
    </row>
    <row r="79" spans="1:6" s="1" customFormat="1" ht="15.45" customHeight="1">
      <c r="A79" s="16" t="s">
        <v>68</v>
      </c>
      <c r="B79" s="17">
        <v>3902</v>
      </c>
      <c r="C79" s="24">
        <v>4</v>
      </c>
      <c r="D79" s="24">
        <v>1</v>
      </c>
      <c r="E79" s="24">
        <f t="shared" si="2"/>
        <v>975.5</v>
      </c>
      <c r="F79" s="24">
        <f t="shared" si="3"/>
        <v>975.5</v>
      </c>
    </row>
    <row r="80" spans="1:6" s="1" customFormat="1" ht="15.45" customHeight="1">
      <c r="A80" s="16" t="s">
        <v>97</v>
      </c>
      <c r="B80" s="17">
        <v>3434</v>
      </c>
      <c r="C80" s="24">
        <v>4</v>
      </c>
      <c r="D80" s="24">
        <v>0</v>
      </c>
      <c r="E80" s="24">
        <f t="shared" si="2"/>
        <v>858.5</v>
      </c>
      <c r="F80" s="24">
        <f t="shared" si="3"/>
        <v>0</v>
      </c>
    </row>
    <row r="81" spans="1:6" s="1" customFormat="1" ht="15.45" customHeight="1">
      <c r="A81" s="16" t="s">
        <v>113</v>
      </c>
      <c r="B81" s="17">
        <v>4294</v>
      </c>
      <c r="C81" s="24">
        <v>4</v>
      </c>
      <c r="D81" s="24">
        <v>0</v>
      </c>
      <c r="E81" s="24">
        <f t="shared" si="2"/>
        <v>1073.5</v>
      </c>
      <c r="F81" s="24">
        <f t="shared" si="3"/>
        <v>0</v>
      </c>
    </row>
    <row r="82" spans="1:6" s="1" customFormat="1" ht="15.45" customHeight="1">
      <c r="A82" s="16" t="s">
        <v>101</v>
      </c>
      <c r="B82" s="17">
        <v>4588</v>
      </c>
      <c r="C82" s="24">
        <v>4</v>
      </c>
      <c r="D82" s="24">
        <v>1</v>
      </c>
      <c r="E82" s="24">
        <f t="shared" si="2"/>
        <v>1147</v>
      </c>
      <c r="F82" s="24">
        <f t="shared" si="3"/>
        <v>1147</v>
      </c>
    </row>
    <row r="83" spans="1:6" s="1" customFormat="1" ht="15.45" customHeight="1">
      <c r="A83" s="16" t="s">
        <v>206</v>
      </c>
      <c r="B83" s="17">
        <v>3657</v>
      </c>
      <c r="C83" s="24">
        <v>4</v>
      </c>
      <c r="D83" s="24">
        <v>1</v>
      </c>
      <c r="E83" s="24">
        <f t="shared" si="2"/>
        <v>914.25</v>
      </c>
      <c r="F83" s="24">
        <f t="shared" si="3"/>
        <v>914.25</v>
      </c>
    </row>
    <row r="84" spans="1:6" s="1" customFormat="1" ht="15.45" customHeight="1">
      <c r="A84" s="16" t="s">
        <v>37</v>
      </c>
      <c r="B84" s="17">
        <v>6385</v>
      </c>
      <c r="C84" s="24">
        <v>4</v>
      </c>
      <c r="D84" s="24">
        <v>0</v>
      </c>
      <c r="E84" s="24">
        <f t="shared" si="2"/>
        <v>1596.25</v>
      </c>
      <c r="F84" s="24">
        <f t="shared" si="3"/>
        <v>0</v>
      </c>
    </row>
    <row r="85" spans="1:6" s="1" customFormat="1" ht="15.45" customHeight="1">
      <c r="A85" s="16" t="s">
        <v>230</v>
      </c>
      <c r="B85" s="17">
        <v>2670</v>
      </c>
      <c r="C85" s="24">
        <v>4</v>
      </c>
      <c r="D85" s="24">
        <v>1</v>
      </c>
      <c r="E85" s="24">
        <f t="shared" si="2"/>
        <v>667.5</v>
      </c>
      <c r="F85" s="24">
        <f t="shared" si="3"/>
        <v>667.5</v>
      </c>
    </row>
    <row r="86" spans="1:6" s="1" customFormat="1" ht="15.45" customHeight="1">
      <c r="A86" s="16" t="s">
        <v>126</v>
      </c>
      <c r="B86" s="17">
        <v>3874</v>
      </c>
      <c r="C86" s="24">
        <v>4</v>
      </c>
      <c r="D86" s="24">
        <v>1</v>
      </c>
      <c r="E86" s="24">
        <f t="shared" si="2"/>
        <v>968.5</v>
      </c>
      <c r="F86" s="24">
        <f t="shared" si="3"/>
        <v>968.5</v>
      </c>
    </row>
    <row r="87" spans="1:6" s="1" customFormat="1" ht="15.45" customHeight="1">
      <c r="A87" s="16" t="s">
        <v>247</v>
      </c>
      <c r="B87" s="17">
        <v>4182</v>
      </c>
      <c r="C87" s="24">
        <v>4</v>
      </c>
      <c r="D87" s="24">
        <v>1</v>
      </c>
      <c r="E87" s="24">
        <f t="shared" si="2"/>
        <v>1045.5</v>
      </c>
      <c r="F87" s="24">
        <f t="shared" si="3"/>
        <v>1045.5</v>
      </c>
    </row>
    <row r="88" spans="1:6" s="1" customFormat="1" ht="15.45" customHeight="1">
      <c r="A88" s="16" t="s">
        <v>67</v>
      </c>
      <c r="B88" s="17">
        <v>3996</v>
      </c>
      <c r="C88" s="24">
        <v>4</v>
      </c>
      <c r="D88" s="24">
        <v>1</v>
      </c>
      <c r="E88" s="24">
        <f t="shared" si="2"/>
        <v>999</v>
      </c>
      <c r="F88" s="24">
        <f t="shared" si="3"/>
        <v>999</v>
      </c>
    </row>
    <row r="89" spans="1:6" s="1" customFormat="1" ht="15.45" customHeight="1">
      <c r="A89" s="16" t="s">
        <v>88</v>
      </c>
      <c r="B89" s="17">
        <v>6106</v>
      </c>
      <c r="C89" s="24">
        <v>4</v>
      </c>
      <c r="D89" s="24">
        <v>0</v>
      </c>
      <c r="E89" s="24">
        <f t="shared" si="2"/>
        <v>1526.5</v>
      </c>
      <c r="F89" s="24">
        <f t="shared" si="3"/>
        <v>0</v>
      </c>
    </row>
    <row r="90" spans="1:6" s="1" customFormat="1" ht="15.45" customHeight="1">
      <c r="A90" s="16" t="s">
        <v>183</v>
      </c>
      <c r="B90" s="17">
        <v>4189</v>
      </c>
      <c r="C90" s="24">
        <v>4</v>
      </c>
      <c r="D90" s="24">
        <v>0</v>
      </c>
      <c r="E90" s="24">
        <f t="shared" si="2"/>
        <v>1047.25</v>
      </c>
      <c r="F90" s="24">
        <f t="shared" si="3"/>
        <v>0</v>
      </c>
    </row>
    <row r="91" spans="1:6" s="1" customFormat="1" ht="15.45" customHeight="1">
      <c r="A91" s="16" t="s">
        <v>305</v>
      </c>
      <c r="B91" s="17">
        <v>1700</v>
      </c>
      <c r="C91" s="24">
        <v>4</v>
      </c>
      <c r="D91" s="24">
        <v>0</v>
      </c>
      <c r="E91" s="24">
        <f t="shared" si="2"/>
        <v>425</v>
      </c>
      <c r="F91" s="24">
        <f t="shared" si="3"/>
        <v>0</v>
      </c>
    </row>
    <row r="92" spans="1:6" s="1" customFormat="1" ht="15.45" customHeight="1">
      <c r="A92" s="16" t="s">
        <v>236</v>
      </c>
      <c r="B92" s="17">
        <v>6303</v>
      </c>
      <c r="C92" s="24">
        <v>4</v>
      </c>
      <c r="D92" s="24">
        <v>0</v>
      </c>
      <c r="E92" s="24">
        <f t="shared" si="2"/>
        <v>1575.75</v>
      </c>
      <c r="F92" s="24">
        <f t="shared" si="3"/>
        <v>0</v>
      </c>
    </row>
    <row r="93" spans="1:6" s="1" customFormat="1" ht="15.45" customHeight="1">
      <c r="A93" s="16" t="s">
        <v>306</v>
      </c>
      <c r="B93" s="17">
        <v>3762</v>
      </c>
      <c r="C93" s="24">
        <v>4</v>
      </c>
      <c r="D93" s="24">
        <v>0</v>
      </c>
      <c r="E93" s="24">
        <f t="shared" si="2"/>
        <v>940.5</v>
      </c>
      <c r="F93" s="24">
        <f t="shared" si="3"/>
        <v>0</v>
      </c>
    </row>
    <row r="94" spans="1:6" s="1" customFormat="1" ht="15.45" customHeight="1">
      <c r="A94" s="16" t="s">
        <v>163</v>
      </c>
      <c r="B94" s="17">
        <v>2277</v>
      </c>
      <c r="C94" s="24">
        <v>4</v>
      </c>
      <c r="D94" s="24">
        <v>0</v>
      </c>
      <c r="E94" s="24">
        <f t="shared" si="2"/>
        <v>569.25</v>
      </c>
      <c r="F94" s="24">
        <f t="shared" si="3"/>
        <v>0</v>
      </c>
    </row>
    <row r="95" spans="1:6" s="1" customFormat="1" ht="15.45" customHeight="1">
      <c r="A95" s="16" t="s">
        <v>147</v>
      </c>
      <c r="B95" s="17">
        <v>3266</v>
      </c>
      <c r="C95" s="24">
        <v>4</v>
      </c>
      <c r="D95" s="24">
        <v>0</v>
      </c>
      <c r="E95" s="24">
        <f t="shared" si="2"/>
        <v>816.5</v>
      </c>
      <c r="F95" s="24">
        <f t="shared" si="3"/>
        <v>0</v>
      </c>
    </row>
    <row r="96" spans="1:6" s="1" customFormat="1" ht="15.45" customHeight="1">
      <c r="A96" s="16" t="s">
        <v>15</v>
      </c>
      <c r="B96" s="17">
        <v>7383</v>
      </c>
      <c r="C96" s="24">
        <v>4</v>
      </c>
      <c r="D96" s="24">
        <v>1</v>
      </c>
      <c r="E96" s="24">
        <f t="shared" si="2"/>
        <v>1845.75</v>
      </c>
      <c r="F96" s="24">
        <f t="shared" si="3"/>
        <v>1845.75</v>
      </c>
    </row>
    <row r="97" spans="1:6" s="1" customFormat="1" ht="15.45" customHeight="1">
      <c r="A97" s="16" t="s">
        <v>109</v>
      </c>
      <c r="B97" s="17">
        <v>4099</v>
      </c>
      <c r="C97" s="24">
        <v>4</v>
      </c>
      <c r="D97" s="24">
        <v>1</v>
      </c>
      <c r="E97" s="24">
        <f t="shared" si="2"/>
        <v>1024.75</v>
      </c>
      <c r="F97" s="24">
        <f t="shared" si="3"/>
        <v>1024.75</v>
      </c>
    </row>
    <row r="98" spans="1:6" s="1" customFormat="1" ht="15.45" customHeight="1">
      <c r="A98" s="16" t="s">
        <v>209</v>
      </c>
      <c r="B98" s="17">
        <v>3245</v>
      </c>
      <c r="C98" s="24">
        <v>4</v>
      </c>
      <c r="D98" s="24">
        <v>0</v>
      </c>
      <c r="E98" s="24">
        <f t="shared" si="2"/>
        <v>811.25</v>
      </c>
      <c r="F98" s="24">
        <f t="shared" si="3"/>
        <v>0</v>
      </c>
    </row>
    <row r="99" spans="1:6" s="1" customFormat="1" ht="15.45" customHeight="1">
      <c r="A99" s="16" t="s">
        <v>81</v>
      </c>
      <c r="B99" s="17">
        <v>5099</v>
      </c>
      <c r="C99" s="24">
        <v>4</v>
      </c>
      <c r="D99" s="24">
        <v>0</v>
      </c>
      <c r="E99" s="24">
        <f t="shared" si="2"/>
        <v>1274.75</v>
      </c>
      <c r="F99" s="24">
        <f t="shared" si="3"/>
        <v>0</v>
      </c>
    </row>
    <row r="100" spans="1:6" s="1" customFormat="1" ht="15.45" customHeight="1">
      <c r="A100" s="16" t="s">
        <v>152</v>
      </c>
      <c r="B100" s="17">
        <v>3411</v>
      </c>
      <c r="C100" s="24">
        <v>4</v>
      </c>
      <c r="D100" s="24">
        <v>0</v>
      </c>
      <c r="E100" s="24">
        <f t="shared" si="2"/>
        <v>852.75</v>
      </c>
      <c r="F100" s="24">
        <f t="shared" si="3"/>
        <v>0</v>
      </c>
    </row>
    <row r="101" spans="1:6" s="1" customFormat="1" ht="15.45" customHeight="1">
      <c r="A101" s="16" t="s">
        <v>142</v>
      </c>
      <c r="B101" s="17">
        <v>3961</v>
      </c>
      <c r="C101" s="24">
        <v>4</v>
      </c>
      <c r="D101" s="24">
        <v>0</v>
      </c>
      <c r="E101" s="24">
        <f t="shared" si="2"/>
        <v>990.25</v>
      </c>
      <c r="F101" s="24">
        <f t="shared" si="3"/>
        <v>0</v>
      </c>
    </row>
    <row r="102" spans="1:6" s="1" customFormat="1" ht="15.45" customHeight="1">
      <c r="A102" s="16" t="s">
        <v>148</v>
      </c>
      <c r="B102" s="17">
        <v>2691</v>
      </c>
      <c r="C102" s="24">
        <v>4</v>
      </c>
      <c r="D102" s="24">
        <v>0</v>
      </c>
      <c r="E102" s="24">
        <f t="shared" si="2"/>
        <v>672.75</v>
      </c>
      <c r="F102" s="24">
        <f t="shared" si="3"/>
        <v>0</v>
      </c>
    </row>
    <row r="103" spans="1:6" s="1" customFormat="1" ht="15.45" customHeight="1">
      <c r="A103" s="16" t="s">
        <v>59</v>
      </c>
      <c r="B103" s="17">
        <v>5513</v>
      </c>
      <c r="C103" s="24">
        <v>4</v>
      </c>
      <c r="D103" s="24">
        <v>1</v>
      </c>
      <c r="E103" s="24">
        <f t="shared" si="2"/>
        <v>1378.25</v>
      </c>
      <c r="F103" s="24">
        <f t="shared" si="3"/>
        <v>1378.25</v>
      </c>
    </row>
    <row r="104" spans="1:6" s="1" customFormat="1" ht="15.45" customHeight="1">
      <c r="A104" s="16" t="s">
        <v>272</v>
      </c>
      <c r="B104" s="17">
        <v>2595</v>
      </c>
      <c r="C104" s="24">
        <v>4</v>
      </c>
      <c r="D104" s="24">
        <v>0</v>
      </c>
      <c r="E104" s="24">
        <f t="shared" si="2"/>
        <v>648.75</v>
      </c>
      <c r="F104" s="24">
        <f t="shared" si="3"/>
        <v>0</v>
      </c>
    </row>
    <row r="105" spans="1:6" s="1" customFormat="1" ht="15.45" customHeight="1">
      <c r="A105" s="16" t="s">
        <v>31</v>
      </c>
      <c r="B105" s="17">
        <v>5668</v>
      </c>
      <c r="C105" s="24">
        <v>4</v>
      </c>
      <c r="D105" s="24">
        <v>1</v>
      </c>
      <c r="E105" s="24">
        <f t="shared" si="2"/>
        <v>1417</v>
      </c>
      <c r="F105" s="24">
        <f t="shared" si="3"/>
        <v>1417</v>
      </c>
    </row>
    <row r="106" spans="1:6" s="1" customFormat="1" ht="15.45" customHeight="1">
      <c r="A106" s="16" t="s">
        <v>16</v>
      </c>
      <c r="B106" s="17">
        <v>8378</v>
      </c>
      <c r="C106" s="24">
        <v>4</v>
      </c>
      <c r="D106" s="24">
        <v>1</v>
      </c>
      <c r="E106" s="24">
        <f t="shared" si="2"/>
        <v>2094.5</v>
      </c>
      <c r="F106" s="24">
        <f t="shared" si="3"/>
        <v>2094.5</v>
      </c>
    </row>
    <row r="107" spans="1:6" s="1" customFormat="1" ht="15.45" customHeight="1">
      <c r="A107" s="16" t="s">
        <v>276</v>
      </c>
      <c r="B107" s="17">
        <v>2408</v>
      </c>
      <c r="C107" s="24">
        <v>4</v>
      </c>
      <c r="D107" s="24">
        <v>0</v>
      </c>
      <c r="E107" s="24">
        <f t="shared" si="2"/>
        <v>602</v>
      </c>
      <c r="F107" s="24">
        <f t="shared" si="3"/>
        <v>0</v>
      </c>
    </row>
    <row r="108" spans="1:6" s="1" customFormat="1" ht="15.45" customHeight="1">
      <c r="A108" s="16" t="s">
        <v>14</v>
      </c>
      <c r="B108" s="17">
        <v>9250</v>
      </c>
      <c r="C108" s="24">
        <v>4</v>
      </c>
      <c r="D108" s="24">
        <v>1</v>
      </c>
      <c r="E108" s="24">
        <f t="shared" si="2"/>
        <v>2312.5</v>
      </c>
      <c r="F108" s="24">
        <f t="shared" si="3"/>
        <v>2312.5</v>
      </c>
    </row>
    <row r="109" spans="1:6" s="1" customFormat="1" ht="15.45" customHeight="1">
      <c r="A109" s="16" t="s">
        <v>39</v>
      </c>
      <c r="B109" s="17">
        <v>4795</v>
      </c>
      <c r="C109" s="24">
        <v>4</v>
      </c>
      <c r="D109" s="24">
        <v>1</v>
      </c>
      <c r="E109" s="24">
        <f t="shared" si="2"/>
        <v>1198.75</v>
      </c>
      <c r="F109" s="24">
        <f t="shared" si="3"/>
        <v>1198.75</v>
      </c>
    </row>
    <row r="110" spans="1:6" s="1" customFormat="1" ht="15.45" customHeight="1">
      <c r="A110" s="16" t="s">
        <v>56</v>
      </c>
      <c r="B110" s="17">
        <v>5777</v>
      </c>
      <c r="C110" s="24">
        <v>4</v>
      </c>
      <c r="D110" s="24">
        <v>0</v>
      </c>
      <c r="E110" s="24">
        <f t="shared" si="2"/>
        <v>1444.25</v>
      </c>
      <c r="F110" s="24">
        <f t="shared" si="3"/>
        <v>0</v>
      </c>
    </row>
    <row r="111" spans="1:6" s="1" customFormat="1" ht="15.45" customHeight="1">
      <c r="A111" s="16" t="s">
        <v>140</v>
      </c>
      <c r="B111" s="17">
        <v>2581</v>
      </c>
      <c r="C111" s="24">
        <v>4</v>
      </c>
      <c r="D111" s="24">
        <v>1</v>
      </c>
      <c r="E111" s="24">
        <f t="shared" si="2"/>
        <v>645.25</v>
      </c>
      <c r="F111" s="24">
        <f t="shared" si="3"/>
        <v>645.25</v>
      </c>
    </row>
    <row r="112" spans="1:6" s="1" customFormat="1" ht="15.45" customHeight="1">
      <c r="A112" s="16" t="s">
        <v>32</v>
      </c>
      <c r="B112" s="17">
        <v>7518</v>
      </c>
      <c r="C112" s="24">
        <v>4</v>
      </c>
      <c r="D112" s="24">
        <v>1</v>
      </c>
      <c r="E112" s="24">
        <f t="shared" si="2"/>
        <v>1879.5</v>
      </c>
      <c r="F112" s="24">
        <f t="shared" si="3"/>
        <v>1879.5</v>
      </c>
    </row>
    <row r="113" spans="1:6" s="1" customFormat="1" ht="15.45" customHeight="1">
      <c r="A113" s="16" t="s">
        <v>46</v>
      </c>
      <c r="B113" s="17">
        <v>4012</v>
      </c>
      <c r="C113" s="24">
        <v>4</v>
      </c>
      <c r="D113" s="24">
        <v>0</v>
      </c>
      <c r="E113" s="24">
        <f t="shared" si="2"/>
        <v>1003</v>
      </c>
      <c r="F113" s="24">
        <f t="shared" si="3"/>
        <v>0</v>
      </c>
    </row>
    <row r="114" spans="1:6" s="1" customFormat="1" ht="15.45" customHeight="1">
      <c r="A114" s="16" t="s">
        <v>124</v>
      </c>
      <c r="B114" s="17">
        <v>5518</v>
      </c>
      <c r="C114" s="24">
        <v>4</v>
      </c>
      <c r="D114" s="24">
        <v>1</v>
      </c>
      <c r="E114" s="24">
        <f t="shared" si="2"/>
        <v>1379.5</v>
      </c>
      <c r="F114" s="24">
        <f t="shared" si="3"/>
        <v>1379.5</v>
      </c>
    </row>
    <row r="115" spans="1:6" s="1" customFormat="1" ht="15.45" customHeight="1">
      <c r="A115" s="16" t="s">
        <v>176</v>
      </c>
      <c r="B115" s="17">
        <v>4494</v>
      </c>
      <c r="C115" s="24">
        <v>4</v>
      </c>
      <c r="D115" s="24">
        <v>0</v>
      </c>
      <c r="E115" s="24">
        <f t="shared" si="2"/>
        <v>1123.5</v>
      </c>
      <c r="F115" s="24">
        <f t="shared" si="3"/>
        <v>0</v>
      </c>
    </row>
    <row r="116" spans="1:6" s="1" customFormat="1" ht="15.45" customHeight="1">
      <c r="A116" s="16" t="s">
        <v>216</v>
      </c>
      <c r="B116" s="17">
        <v>3846</v>
      </c>
      <c r="C116" s="24">
        <v>4</v>
      </c>
      <c r="D116" s="24">
        <v>1</v>
      </c>
      <c r="E116" s="24">
        <f t="shared" si="2"/>
        <v>961.5</v>
      </c>
      <c r="F116" s="24">
        <f t="shared" si="3"/>
        <v>961.5</v>
      </c>
    </row>
    <row r="117" spans="1:6" s="1" customFormat="1" ht="15.45" customHeight="1">
      <c r="A117" s="16" t="s">
        <v>162</v>
      </c>
      <c r="B117" s="17">
        <v>2738</v>
      </c>
      <c r="C117" s="24">
        <v>4</v>
      </c>
      <c r="D117" s="24">
        <v>1</v>
      </c>
      <c r="E117" s="24">
        <f t="shared" si="2"/>
        <v>684.5</v>
      </c>
      <c r="F117" s="24">
        <f t="shared" si="3"/>
        <v>684.5</v>
      </c>
    </row>
    <row r="118" spans="1:6" s="1" customFormat="1" ht="15.45" customHeight="1">
      <c r="A118" s="16" t="s">
        <v>102</v>
      </c>
      <c r="B118" s="17">
        <v>6007</v>
      </c>
      <c r="C118" s="24">
        <v>4</v>
      </c>
      <c r="D118" s="24">
        <v>1</v>
      </c>
      <c r="E118" s="24">
        <f t="shared" si="2"/>
        <v>1501.75</v>
      </c>
      <c r="F118" s="24">
        <f t="shared" si="3"/>
        <v>1501.75</v>
      </c>
    </row>
    <row r="119" spans="1:6" s="1" customFormat="1" ht="15.45" customHeight="1">
      <c r="A119" s="16" t="s">
        <v>123</v>
      </c>
      <c r="B119" s="17">
        <v>2736</v>
      </c>
      <c r="C119" s="24">
        <v>4</v>
      </c>
      <c r="D119" s="24">
        <v>1</v>
      </c>
      <c r="E119" s="24">
        <f t="shared" si="2"/>
        <v>684</v>
      </c>
      <c r="F119" s="24">
        <f t="shared" si="3"/>
        <v>684</v>
      </c>
    </row>
    <row r="120" spans="1:6" s="1" customFormat="1" ht="15.45" customHeight="1">
      <c r="A120" s="16" t="s">
        <v>201</v>
      </c>
      <c r="B120" s="17">
        <v>5373</v>
      </c>
      <c r="C120" s="24">
        <v>4</v>
      </c>
      <c r="D120" s="24">
        <v>1</v>
      </c>
      <c r="E120" s="24">
        <f t="shared" si="2"/>
        <v>1343.25</v>
      </c>
      <c r="F120" s="24">
        <f t="shared" si="3"/>
        <v>1343.25</v>
      </c>
    </row>
    <row r="121" spans="1:6" s="1" customFormat="1" ht="15.45" customHeight="1">
      <c r="A121" s="16" t="s">
        <v>41</v>
      </c>
      <c r="B121" s="17">
        <v>4270</v>
      </c>
      <c r="C121" s="24">
        <v>4</v>
      </c>
      <c r="D121" s="24">
        <v>1</v>
      </c>
      <c r="E121" s="24">
        <f t="shared" si="2"/>
        <v>1067.5</v>
      </c>
      <c r="F121" s="24">
        <f t="shared" si="3"/>
        <v>1067.5</v>
      </c>
    </row>
    <row r="122" spans="1:6" s="1" customFormat="1" ht="15.45" customHeight="1">
      <c r="A122" s="16" t="s">
        <v>213</v>
      </c>
      <c r="B122" s="17">
        <v>3581</v>
      </c>
      <c r="C122" s="24">
        <v>4</v>
      </c>
      <c r="D122" s="24">
        <v>1</v>
      </c>
      <c r="E122" s="24">
        <f t="shared" si="2"/>
        <v>895.25</v>
      </c>
      <c r="F122" s="24">
        <f t="shared" si="3"/>
        <v>895.25</v>
      </c>
    </row>
    <row r="123" spans="1:6" s="1" customFormat="1" ht="15.45" customHeight="1">
      <c r="A123" s="16" t="s">
        <v>225</v>
      </c>
      <c r="B123" s="17">
        <v>1832</v>
      </c>
      <c r="C123" s="24">
        <v>4</v>
      </c>
      <c r="D123" s="24">
        <v>1</v>
      </c>
      <c r="E123" s="24">
        <f t="shared" si="2"/>
        <v>458</v>
      </c>
      <c r="F123" s="24">
        <f t="shared" si="3"/>
        <v>458</v>
      </c>
    </row>
    <row r="124" spans="1:6" s="1" customFormat="1" ht="15.45" customHeight="1">
      <c r="A124" s="16" t="s">
        <v>251</v>
      </c>
      <c r="B124" s="17">
        <v>2732</v>
      </c>
      <c r="C124" s="24">
        <v>4</v>
      </c>
      <c r="D124" s="24">
        <v>0</v>
      </c>
      <c r="E124" s="24">
        <f t="shared" si="2"/>
        <v>683</v>
      </c>
      <c r="F124" s="24">
        <f t="shared" si="3"/>
        <v>0</v>
      </c>
    </row>
    <row r="125" spans="1:6" s="1" customFormat="1" ht="15.45" customHeight="1">
      <c r="A125" s="16" t="s">
        <v>244</v>
      </c>
      <c r="B125" s="17">
        <v>2429</v>
      </c>
      <c r="C125" s="24">
        <v>4</v>
      </c>
      <c r="D125" s="24">
        <v>0</v>
      </c>
      <c r="E125" s="24">
        <f t="shared" si="2"/>
        <v>607.25</v>
      </c>
      <c r="F125" s="24">
        <f t="shared" si="3"/>
        <v>0</v>
      </c>
    </row>
    <row r="126" spans="1:6" s="1" customFormat="1" ht="15.45" customHeight="1">
      <c r="A126" s="16" t="s">
        <v>86</v>
      </c>
      <c r="B126" s="17">
        <v>3665</v>
      </c>
      <c r="C126" s="24">
        <v>4</v>
      </c>
      <c r="D126" s="24">
        <v>1</v>
      </c>
      <c r="E126" s="24">
        <f t="shared" si="2"/>
        <v>916.25</v>
      </c>
      <c r="F126" s="24">
        <f t="shared" si="3"/>
        <v>916.25</v>
      </c>
    </row>
    <row r="127" spans="1:6" s="1" customFormat="1" ht="15.45" customHeight="1">
      <c r="A127" s="16" t="s">
        <v>171</v>
      </c>
      <c r="B127" s="17">
        <v>4894</v>
      </c>
      <c r="C127" s="24">
        <v>4</v>
      </c>
      <c r="D127" s="24">
        <v>1</v>
      </c>
      <c r="E127" s="24">
        <f t="shared" si="2"/>
        <v>1223.5</v>
      </c>
      <c r="F127" s="24">
        <f t="shared" si="3"/>
        <v>1223.5</v>
      </c>
    </row>
    <row r="128" spans="1:6" s="1" customFormat="1" ht="15.45" customHeight="1">
      <c r="A128" s="16" t="s">
        <v>111</v>
      </c>
      <c r="B128" s="17">
        <v>3922</v>
      </c>
      <c r="C128" s="24">
        <v>4</v>
      </c>
      <c r="D128" s="24">
        <v>1</v>
      </c>
      <c r="E128" s="24">
        <f t="shared" si="2"/>
        <v>980.5</v>
      </c>
      <c r="F128" s="24">
        <f t="shared" si="3"/>
        <v>980.5</v>
      </c>
    </row>
    <row r="129" spans="1:6" s="1" customFormat="1" ht="15.45" customHeight="1">
      <c r="A129" s="16" t="s">
        <v>146</v>
      </c>
      <c r="B129" s="17">
        <v>3149</v>
      </c>
      <c r="C129" s="24">
        <v>4</v>
      </c>
      <c r="D129" s="24">
        <v>0</v>
      </c>
      <c r="E129" s="24">
        <f t="shared" ref="E129:E189" si="4">B129/C129</f>
        <v>787.25</v>
      </c>
      <c r="F129" s="24">
        <f t="shared" si="3"/>
        <v>0</v>
      </c>
    </row>
    <row r="130" spans="1:6" s="1" customFormat="1" ht="15.45" customHeight="1">
      <c r="A130" s="16" t="s">
        <v>29</v>
      </c>
      <c r="B130" s="17">
        <v>5927</v>
      </c>
      <c r="C130" s="24">
        <v>4</v>
      </c>
      <c r="D130" s="24">
        <v>1</v>
      </c>
      <c r="E130" s="24">
        <f t="shared" si="4"/>
        <v>1481.75</v>
      </c>
      <c r="F130" s="24">
        <f t="shared" ref="F130:F190" si="5">D130*E130</f>
        <v>1481.75</v>
      </c>
    </row>
    <row r="131" spans="1:6" s="1" customFormat="1" ht="15.45" customHeight="1">
      <c r="A131" s="16" t="s">
        <v>302</v>
      </c>
      <c r="B131" s="17">
        <v>4812</v>
      </c>
      <c r="C131" s="24">
        <v>4</v>
      </c>
      <c r="D131" s="24">
        <v>1</v>
      </c>
      <c r="E131" s="24">
        <f t="shared" si="4"/>
        <v>1203</v>
      </c>
      <c r="F131" s="24">
        <f t="shared" si="5"/>
        <v>1203</v>
      </c>
    </row>
    <row r="132" spans="1:6" s="1" customFormat="1" ht="15.45" customHeight="1">
      <c r="A132" s="16" t="s">
        <v>180</v>
      </c>
      <c r="B132" s="17">
        <v>5897</v>
      </c>
      <c r="C132" s="24">
        <v>4</v>
      </c>
      <c r="D132" s="24">
        <v>0</v>
      </c>
      <c r="E132" s="24">
        <f t="shared" si="4"/>
        <v>1474.25</v>
      </c>
      <c r="F132" s="24">
        <f t="shared" si="5"/>
        <v>0</v>
      </c>
    </row>
    <row r="133" spans="1:6" s="1" customFormat="1" ht="15.45" customHeight="1">
      <c r="A133" s="16" t="s">
        <v>202</v>
      </c>
      <c r="B133" s="17">
        <v>2361</v>
      </c>
      <c r="C133" s="24">
        <v>4</v>
      </c>
      <c r="D133" s="24">
        <v>0</v>
      </c>
      <c r="E133" s="24">
        <f t="shared" si="4"/>
        <v>590.25</v>
      </c>
      <c r="F133" s="24">
        <f t="shared" si="5"/>
        <v>0</v>
      </c>
    </row>
    <row r="134" spans="1:6" s="1" customFormat="1" ht="15.45" customHeight="1">
      <c r="A134" s="16" t="s">
        <v>82</v>
      </c>
      <c r="B134" s="17">
        <v>4553</v>
      </c>
      <c r="C134" s="24">
        <v>4</v>
      </c>
      <c r="D134" s="24">
        <v>0</v>
      </c>
      <c r="E134" s="24">
        <f t="shared" si="4"/>
        <v>1138.25</v>
      </c>
      <c r="F134" s="24">
        <f t="shared" si="5"/>
        <v>0</v>
      </c>
    </row>
    <row r="135" spans="1:6" s="1" customFormat="1" ht="15.45" customHeight="1">
      <c r="A135" s="16" t="s">
        <v>26</v>
      </c>
      <c r="B135" s="17">
        <v>5326</v>
      </c>
      <c r="C135" s="24">
        <v>4</v>
      </c>
      <c r="D135" s="24">
        <v>1</v>
      </c>
      <c r="E135" s="24">
        <f t="shared" si="4"/>
        <v>1331.5</v>
      </c>
      <c r="F135" s="24">
        <f t="shared" si="5"/>
        <v>1331.5</v>
      </c>
    </row>
    <row r="136" spans="1:6" s="1" customFormat="1" ht="15.45" customHeight="1">
      <c r="A136" s="16" t="s">
        <v>114</v>
      </c>
      <c r="B136" s="17">
        <v>3146</v>
      </c>
      <c r="C136" s="24">
        <v>4</v>
      </c>
      <c r="D136" s="24">
        <v>0</v>
      </c>
      <c r="E136" s="24">
        <f t="shared" si="4"/>
        <v>786.5</v>
      </c>
      <c r="F136" s="24">
        <f t="shared" si="5"/>
        <v>0</v>
      </c>
    </row>
    <row r="137" spans="1:6" s="1" customFormat="1" ht="15.45" customHeight="1">
      <c r="A137" s="16" t="s">
        <v>78</v>
      </c>
      <c r="B137" s="17">
        <v>3736</v>
      </c>
      <c r="C137" s="24">
        <v>4</v>
      </c>
      <c r="D137" s="24">
        <v>1</v>
      </c>
      <c r="E137" s="24">
        <f t="shared" si="4"/>
        <v>934</v>
      </c>
      <c r="F137" s="24">
        <f t="shared" si="5"/>
        <v>934</v>
      </c>
    </row>
    <row r="138" spans="1:6" s="1" customFormat="1" ht="15.45" customHeight="1">
      <c r="A138" s="16" t="s">
        <v>192</v>
      </c>
      <c r="B138" s="17">
        <v>3140</v>
      </c>
      <c r="C138" s="24">
        <v>4</v>
      </c>
      <c r="D138" s="24">
        <v>1</v>
      </c>
      <c r="E138" s="24">
        <f t="shared" si="4"/>
        <v>785</v>
      </c>
      <c r="F138" s="24">
        <f t="shared" si="5"/>
        <v>785</v>
      </c>
    </row>
    <row r="139" spans="1:6" s="1" customFormat="1" ht="15.45" customHeight="1">
      <c r="A139" s="16" t="s">
        <v>207</v>
      </c>
      <c r="B139" s="17">
        <v>3645</v>
      </c>
      <c r="C139" s="24">
        <v>4</v>
      </c>
      <c r="D139" s="24">
        <v>1</v>
      </c>
      <c r="E139" s="24">
        <f t="shared" si="4"/>
        <v>911.25</v>
      </c>
      <c r="F139" s="24">
        <f t="shared" si="5"/>
        <v>911.25</v>
      </c>
    </row>
    <row r="140" spans="1:6" s="1" customFormat="1" ht="15.45" customHeight="1">
      <c r="A140" s="16" t="s">
        <v>271</v>
      </c>
      <c r="B140" s="17">
        <v>3309</v>
      </c>
      <c r="C140" s="24">
        <v>4</v>
      </c>
      <c r="D140" s="24">
        <v>0</v>
      </c>
      <c r="E140" s="24">
        <f t="shared" si="4"/>
        <v>827.25</v>
      </c>
      <c r="F140" s="24">
        <f t="shared" si="5"/>
        <v>0</v>
      </c>
    </row>
    <row r="141" spans="1:6" s="1" customFormat="1" ht="15.45" customHeight="1">
      <c r="A141" s="16" t="s">
        <v>280</v>
      </c>
      <c r="B141" s="17">
        <v>2093</v>
      </c>
      <c r="C141" s="24">
        <v>4</v>
      </c>
      <c r="D141" s="24">
        <v>0</v>
      </c>
      <c r="E141" s="24">
        <f t="shared" si="4"/>
        <v>523.25</v>
      </c>
      <c r="F141" s="24">
        <f t="shared" si="5"/>
        <v>0</v>
      </c>
    </row>
    <row r="142" spans="1:6" s="1" customFormat="1" ht="15.45" customHeight="1">
      <c r="A142" s="16" t="s">
        <v>174</v>
      </c>
      <c r="B142" s="17">
        <v>2968</v>
      </c>
      <c r="C142" s="24">
        <v>4</v>
      </c>
      <c r="D142" s="24">
        <v>0</v>
      </c>
      <c r="E142" s="24">
        <f t="shared" si="4"/>
        <v>742</v>
      </c>
      <c r="F142" s="24">
        <f t="shared" si="5"/>
        <v>0</v>
      </c>
    </row>
    <row r="143" spans="1:6" s="1" customFormat="1" ht="15.45" customHeight="1">
      <c r="A143" s="16" t="s">
        <v>98</v>
      </c>
      <c r="B143" s="17">
        <v>4627</v>
      </c>
      <c r="C143" s="24">
        <v>4</v>
      </c>
      <c r="D143" s="24">
        <v>0</v>
      </c>
      <c r="E143" s="24">
        <f t="shared" si="4"/>
        <v>1156.75</v>
      </c>
      <c r="F143" s="24">
        <f t="shared" si="5"/>
        <v>0</v>
      </c>
    </row>
    <row r="144" spans="1:6" s="1" customFormat="1" ht="15.45" customHeight="1">
      <c r="A144" s="16" t="s">
        <v>87</v>
      </c>
      <c r="B144" s="17">
        <v>4379</v>
      </c>
      <c r="C144" s="24">
        <v>4</v>
      </c>
      <c r="D144" s="24">
        <v>1</v>
      </c>
      <c r="E144" s="24">
        <f t="shared" si="4"/>
        <v>1094.75</v>
      </c>
      <c r="F144" s="24">
        <f t="shared" si="5"/>
        <v>1094.75</v>
      </c>
    </row>
    <row r="145" spans="1:6" s="1" customFormat="1" ht="15.45" customHeight="1">
      <c r="A145" s="16" t="s">
        <v>186</v>
      </c>
      <c r="B145" s="17">
        <v>4668</v>
      </c>
      <c r="C145" s="24">
        <v>4</v>
      </c>
      <c r="D145" s="24">
        <v>0</v>
      </c>
      <c r="E145" s="24">
        <f t="shared" si="4"/>
        <v>1167</v>
      </c>
      <c r="F145" s="24">
        <f t="shared" si="5"/>
        <v>0</v>
      </c>
    </row>
    <row r="146" spans="1:6" s="1" customFormat="1" ht="15.45" customHeight="1">
      <c r="A146" s="16" t="s">
        <v>119</v>
      </c>
      <c r="B146" s="17">
        <v>4172</v>
      </c>
      <c r="C146" s="24">
        <v>4</v>
      </c>
      <c r="D146" s="24">
        <v>1</v>
      </c>
      <c r="E146" s="24">
        <f t="shared" si="4"/>
        <v>1043</v>
      </c>
      <c r="F146" s="24">
        <f t="shared" si="5"/>
        <v>1043</v>
      </c>
    </row>
    <row r="147" spans="1:6" s="1" customFormat="1" ht="15.45" customHeight="1">
      <c r="A147" s="16" t="s">
        <v>30</v>
      </c>
      <c r="B147" s="17">
        <v>5269</v>
      </c>
      <c r="C147" s="24">
        <v>4</v>
      </c>
      <c r="D147" s="24">
        <v>0</v>
      </c>
      <c r="E147" s="24">
        <f t="shared" si="4"/>
        <v>1317.25</v>
      </c>
      <c r="F147" s="24">
        <f t="shared" si="5"/>
        <v>0</v>
      </c>
    </row>
    <row r="148" spans="1:6" s="1" customFormat="1" ht="15.45" customHeight="1">
      <c r="A148" s="16" t="s">
        <v>274</v>
      </c>
      <c r="B148" s="17">
        <v>2520</v>
      </c>
      <c r="C148" s="24">
        <v>4</v>
      </c>
      <c r="D148" s="24">
        <v>0</v>
      </c>
      <c r="E148" s="24">
        <f t="shared" si="4"/>
        <v>630</v>
      </c>
      <c r="F148" s="24">
        <f t="shared" si="5"/>
        <v>0</v>
      </c>
    </row>
    <row r="149" spans="1:6" s="1" customFormat="1" ht="15.45" customHeight="1">
      <c r="A149" s="16" t="s">
        <v>220</v>
      </c>
      <c r="B149" s="17">
        <v>1396</v>
      </c>
      <c r="C149" s="24">
        <v>4</v>
      </c>
      <c r="D149" s="24">
        <v>1</v>
      </c>
      <c r="E149" s="24">
        <f t="shared" si="4"/>
        <v>349</v>
      </c>
      <c r="F149" s="24">
        <f t="shared" si="5"/>
        <v>349</v>
      </c>
    </row>
    <row r="150" spans="1:6" s="1" customFormat="1" ht="15.45" customHeight="1">
      <c r="A150" s="16" t="s">
        <v>27</v>
      </c>
      <c r="B150" s="17">
        <v>5454</v>
      </c>
      <c r="C150" s="24">
        <v>4</v>
      </c>
      <c r="D150" s="24">
        <v>1</v>
      </c>
      <c r="E150" s="24">
        <f t="shared" si="4"/>
        <v>1363.5</v>
      </c>
      <c r="F150" s="24">
        <f t="shared" si="5"/>
        <v>1363.5</v>
      </c>
    </row>
    <row r="151" spans="1:6" s="1" customFormat="1" ht="15.45" customHeight="1">
      <c r="A151" s="16" t="s">
        <v>179</v>
      </c>
      <c r="B151" s="17">
        <v>2754</v>
      </c>
      <c r="C151" s="24">
        <v>4</v>
      </c>
      <c r="D151" s="24">
        <v>1</v>
      </c>
      <c r="E151" s="24">
        <f t="shared" si="4"/>
        <v>688.5</v>
      </c>
      <c r="F151" s="24">
        <f t="shared" si="5"/>
        <v>688.5</v>
      </c>
    </row>
    <row r="152" spans="1:6" s="1" customFormat="1" ht="15.45" customHeight="1">
      <c r="A152" s="16" t="s">
        <v>129</v>
      </c>
      <c r="B152" s="17">
        <v>4540</v>
      </c>
      <c r="C152" s="24">
        <v>4</v>
      </c>
      <c r="D152" s="24">
        <v>1</v>
      </c>
      <c r="E152" s="24">
        <f t="shared" si="4"/>
        <v>1135</v>
      </c>
      <c r="F152" s="24">
        <f t="shared" si="5"/>
        <v>1135</v>
      </c>
    </row>
    <row r="153" spans="1:6" s="1" customFormat="1" ht="15.45" customHeight="1">
      <c r="A153" s="16" t="s">
        <v>145</v>
      </c>
      <c r="B153" s="17">
        <v>3288</v>
      </c>
      <c r="C153" s="24">
        <v>4</v>
      </c>
      <c r="D153" s="24">
        <v>1</v>
      </c>
      <c r="E153" s="24">
        <f t="shared" si="4"/>
        <v>822</v>
      </c>
      <c r="F153" s="24">
        <f t="shared" si="5"/>
        <v>822</v>
      </c>
    </row>
    <row r="154" spans="1:6" s="1" customFormat="1" ht="15.45" customHeight="1">
      <c r="A154" s="16" t="s">
        <v>254</v>
      </c>
      <c r="B154" s="17">
        <v>1475</v>
      </c>
      <c r="C154" s="24">
        <v>4</v>
      </c>
      <c r="D154" s="24">
        <v>1</v>
      </c>
      <c r="E154" s="24">
        <f t="shared" si="4"/>
        <v>368.75</v>
      </c>
      <c r="F154" s="24">
        <f t="shared" si="5"/>
        <v>368.75</v>
      </c>
    </row>
    <row r="155" spans="1:6" s="1" customFormat="1" ht="15.45" customHeight="1">
      <c r="A155" s="16" t="s">
        <v>156</v>
      </c>
      <c r="B155" s="17">
        <v>3048</v>
      </c>
      <c r="C155" s="24">
        <v>4</v>
      </c>
      <c r="D155" s="24">
        <v>0</v>
      </c>
      <c r="E155" s="24">
        <f t="shared" si="4"/>
        <v>762</v>
      </c>
      <c r="F155" s="24">
        <f t="shared" si="5"/>
        <v>0</v>
      </c>
    </row>
    <row r="156" spans="1:6" s="1" customFormat="1" ht="15.45" customHeight="1">
      <c r="A156" s="16" t="s">
        <v>52</v>
      </c>
      <c r="B156" s="17">
        <v>5331</v>
      </c>
      <c r="C156" s="24">
        <v>4</v>
      </c>
      <c r="D156" s="24">
        <v>1</v>
      </c>
      <c r="E156" s="24">
        <f t="shared" si="4"/>
        <v>1332.75</v>
      </c>
      <c r="F156" s="24">
        <f t="shared" si="5"/>
        <v>1332.75</v>
      </c>
    </row>
    <row r="157" spans="1:6" s="1" customFormat="1" ht="15.45" customHeight="1">
      <c r="A157" s="16" t="s">
        <v>151</v>
      </c>
      <c r="B157" s="17">
        <v>2699</v>
      </c>
      <c r="C157" s="24">
        <v>4</v>
      </c>
      <c r="D157" s="24">
        <v>0</v>
      </c>
      <c r="E157" s="24">
        <f t="shared" si="4"/>
        <v>674.75</v>
      </c>
      <c r="F157" s="24">
        <f t="shared" si="5"/>
        <v>0</v>
      </c>
    </row>
    <row r="158" spans="1:6" s="1" customFormat="1" ht="15.45" customHeight="1">
      <c r="A158" s="16" t="s">
        <v>234</v>
      </c>
      <c r="B158" s="17">
        <v>1999</v>
      </c>
      <c r="C158" s="24">
        <v>4</v>
      </c>
      <c r="D158" s="24">
        <v>1</v>
      </c>
      <c r="E158" s="24">
        <f t="shared" si="4"/>
        <v>499.75</v>
      </c>
      <c r="F158" s="24">
        <f t="shared" si="5"/>
        <v>499.75</v>
      </c>
    </row>
    <row r="159" spans="1:6" s="1" customFormat="1" ht="15.45" customHeight="1">
      <c r="A159" s="16" t="s">
        <v>222</v>
      </c>
      <c r="B159" s="17">
        <v>1834</v>
      </c>
      <c r="C159" s="24">
        <v>4</v>
      </c>
      <c r="D159" s="24">
        <v>1</v>
      </c>
      <c r="E159" s="24">
        <f t="shared" si="4"/>
        <v>458.5</v>
      </c>
      <c r="F159" s="24">
        <f t="shared" si="5"/>
        <v>458.5</v>
      </c>
    </row>
    <row r="160" spans="1:6" s="1" customFormat="1" ht="15.45" customHeight="1">
      <c r="A160" s="16" t="s">
        <v>96</v>
      </c>
      <c r="B160" s="17">
        <v>7213</v>
      </c>
      <c r="C160" s="24">
        <v>4</v>
      </c>
      <c r="D160" s="24">
        <v>1</v>
      </c>
      <c r="E160" s="24">
        <f t="shared" si="4"/>
        <v>1803.25</v>
      </c>
      <c r="F160" s="24">
        <f t="shared" si="5"/>
        <v>1803.25</v>
      </c>
    </row>
    <row r="161" spans="1:6" s="1" customFormat="1" ht="15.45" customHeight="1">
      <c r="A161" s="16" t="s">
        <v>157</v>
      </c>
      <c r="B161" s="17">
        <v>3275</v>
      </c>
      <c r="C161" s="24">
        <v>4</v>
      </c>
      <c r="D161" s="24">
        <v>1</v>
      </c>
      <c r="E161" s="24">
        <f t="shared" si="4"/>
        <v>818.75</v>
      </c>
      <c r="F161" s="24">
        <f t="shared" si="5"/>
        <v>818.75</v>
      </c>
    </row>
    <row r="162" spans="1:6" s="1" customFormat="1" ht="15.45" customHeight="1">
      <c r="A162" s="16" t="s">
        <v>105</v>
      </c>
      <c r="B162" s="17">
        <v>3085</v>
      </c>
      <c r="C162" s="24">
        <v>4</v>
      </c>
      <c r="D162" s="24">
        <v>1</v>
      </c>
      <c r="E162" s="24">
        <f t="shared" si="4"/>
        <v>771.25</v>
      </c>
      <c r="F162" s="24">
        <f t="shared" si="5"/>
        <v>771.25</v>
      </c>
    </row>
    <row r="163" spans="1:6" s="1" customFormat="1" ht="15.45" customHeight="1">
      <c r="A163" s="16" t="s">
        <v>188</v>
      </c>
      <c r="B163" s="17">
        <v>3369</v>
      </c>
      <c r="C163" s="24">
        <v>4</v>
      </c>
      <c r="D163" s="24">
        <v>1</v>
      </c>
      <c r="E163" s="24">
        <f t="shared" si="4"/>
        <v>842.25</v>
      </c>
      <c r="F163" s="24">
        <f t="shared" si="5"/>
        <v>842.25</v>
      </c>
    </row>
    <row r="164" spans="1:6" s="1" customFormat="1" ht="15.45" customHeight="1">
      <c r="A164" s="16" t="s">
        <v>137</v>
      </c>
      <c r="B164" s="17">
        <v>3489</v>
      </c>
      <c r="C164" s="24">
        <v>4</v>
      </c>
      <c r="D164" s="24">
        <v>1</v>
      </c>
      <c r="E164" s="24">
        <f t="shared" si="4"/>
        <v>872.25</v>
      </c>
      <c r="F164" s="24">
        <f t="shared" si="5"/>
        <v>872.25</v>
      </c>
    </row>
    <row r="165" spans="1:6" s="1" customFormat="1" ht="15.45" customHeight="1">
      <c r="A165" s="16" t="s">
        <v>200</v>
      </c>
      <c r="B165" s="17">
        <v>1853</v>
      </c>
      <c r="C165" s="24">
        <v>4</v>
      </c>
      <c r="D165" s="24">
        <v>1</v>
      </c>
      <c r="E165" s="24">
        <f t="shared" si="4"/>
        <v>463.25</v>
      </c>
      <c r="F165" s="24">
        <f t="shared" si="5"/>
        <v>463.25</v>
      </c>
    </row>
    <row r="166" spans="1:6" s="1" customFormat="1" ht="15.45" customHeight="1">
      <c r="A166" s="16" t="s">
        <v>19</v>
      </c>
      <c r="B166" s="17">
        <v>6759</v>
      </c>
      <c r="C166" s="24">
        <v>4</v>
      </c>
      <c r="D166" s="24">
        <v>1</v>
      </c>
      <c r="E166" s="24">
        <f t="shared" si="4"/>
        <v>1689.75</v>
      </c>
      <c r="F166" s="24">
        <f t="shared" si="5"/>
        <v>1689.75</v>
      </c>
    </row>
    <row r="167" spans="1:6" s="1" customFormat="1" ht="15.45" customHeight="1">
      <c r="A167" s="16" t="s">
        <v>265</v>
      </c>
      <c r="B167" s="17">
        <v>4390</v>
      </c>
      <c r="C167" s="24">
        <v>4</v>
      </c>
      <c r="D167" s="24">
        <v>1</v>
      </c>
      <c r="E167" s="24">
        <f t="shared" si="4"/>
        <v>1097.5</v>
      </c>
      <c r="F167" s="24">
        <f t="shared" si="5"/>
        <v>1097.5</v>
      </c>
    </row>
    <row r="168" spans="1:6" s="1" customFormat="1" ht="15.45" customHeight="1">
      <c r="A168" s="16" t="s">
        <v>279</v>
      </c>
      <c r="B168" s="17">
        <v>2539</v>
      </c>
      <c r="C168" s="24">
        <v>4</v>
      </c>
      <c r="D168" s="24">
        <v>1</v>
      </c>
      <c r="E168" s="24">
        <f t="shared" si="4"/>
        <v>634.75</v>
      </c>
      <c r="F168" s="24">
        <f t="shared" si="5"/>
        <v>634.75</v>
      </c>
    </row>
    <row r="169" spans="1:6" s="1" customFormat="1" ht="15.45" customHeight="1">
      <c r="A169" s="16" t="s">
        <v>235</v>
      </c>
      <c r="B169" s="17">
        <v>3615</v>
      </c>
      <c r="C169" s="24">
        <v>4</v>
      </c>
      <c r="D169" s="24">
        <v>1</v>
      </c>
      <c r="E169" s="24">
        <f t="shared" si="4"/>
        <v>903.75</v>
      </c>
      <c r="F169" s="24">
        <f t="shared" si="5"/>
        <v>903.75</v>
      </c>
    </row>
    <row r="170" spans="1:6" s="1" customFormat="1" ht="15.45" customHeight="1">
      <c r="A170" s="16" t="s">
        <v>196</v>
      </c>
      <c r="B170" s="17">
        <v>4010</v>
      </c>
      <c r="C170" s="24">
        <v>4</v>
      </c>
      <c r="D170" s="24">
        <v>0</v>
      </c>
      <c r="E170" s="24">
        <f t="shared" si="4"/>
        <v>1002.5</v>
      </c>
      <c r="F170" s="24">
        <f t="shared" si="5"/>
        <v>0</v>
      </c>
    </row>
    <row r="171" spans="1:6" s="1" customFormat="1" ht="15.45" customHeight="1">
      <c r="A171" s="16" t="s">
        <v>45</v>
      </c>
      <c r="B171" s="17">
        <v>4386</v>
      </c>
      <c r="C171" s="24">
        <v>4</v>
      </c>
      <c r="D171" s="24">
        <v>1</v>
      </c>
      <c r="E171" s="24">
        <f t="shared" si="4"/>
        <v>1096.5</v>
      </c>
      <c r="F171" s="24">
        <f t="shared" si="5"/>
        <v>1096.5</v>
      </c>
    </row>
    <row r="172" spans="1:6" s="1" customFormat="1" ht="15.45" customHeight="1">
      <c r="A172" s="16" t="s">
        <v>57</v>
      </c>
      <c r="B172" s="17">
        <v>4288</v>
      </c>
      <c r="C172" s="24">
        <v>4</v>
      </c>
      <c r="D172" s="24">
        <v>1</v>
      </c>
      <c r="E172" s="24">
        <f t="shared" si="4"/>
        <v>1072</v>
      </c>
      <c r="F172" s="24">
        <f t="shared" si="5"/>
        <v>1072</v>
      </c>
    </row>
    <row r="173" spans="1:6" s="1" customFormat="1" ht="15.45" customHeight="1">
      <c r="A173" s="16" t="s">
        <v>73</v>
      </c>
      <c r="B173" s="17">
        <v>5728</v>
      </c>
      <c r="C173" s="24">
        <v>4</v>
      </c>
      <c r="D173" s="24">
        <v>0</v>
      </c>
      <c r="E173" s="24">
        <f t="shared" si="4"/>
        <v>1432</v>
      </c>
      <c r="F173" s="24">
        <f t="shared" si="5"/>
        <v>0</v>
      </c>
    </row>
    <row r="174" spans="1:6" s="1" customFormat="1" ht="15.45" customHeight="1">
      <c r="A174" s="16" t="s">
        <v>134</v>
      </c>
      <c r="B174" s="17">
        <v>2817</v>
      </c>
      <c r="C174" s="24">
        <v>4</v>
      </c>
      <c r="D174" s="24">
        <v>0</v>
      </c>
      <c r="E174" s="24">
        <f t="shared" si="4"/>
        <v>704.25</v>
      </c>
      <c r="F174" s="24">
        <f t="shared" si="5"/>
        <v>0</v>
      </c>
    </row>
    <row r="175" spans="1:6" s="1" customFormat="1" ht="15.45" customHeight="1">
      <c r="A175" s="16" t="s">
        <v>304</v>
      </c>
      <c r="B175" s="17">
        <v>3603</v>
      </c>
      <c r="C175" s="24">
        <v>4</v>
      </c>
      <c r="D175" s="24">
        <v>1</v>
      </c>
      <c r="E175" s="24">
        <f t="shared" si="4"/>
        <v>900.75</v>
      </c>
      <c r="F175" s="24">
        <f t="shared" si="5"/>
        <v>900.75</v>
      </c>
    </row>
    <row r="176" spans="1:6" s="1" customFormat="1" ht="15.45" customHeight="1">
      <c r="A176" s="16" t="s">
        <v>169</v>
      </c>
      <c r="B176" s="17">
        <v>2848</v>
      </c>
      <c r="C176" s="24">
        <v>4</v>
      </c>
      <c r="D176" s="24">
        <v>1</v>
      </c>
      <c r="E176" s="24">
        <f t="shared" si="4"/>
        <v>712</v>
      </c>
      <c r="F176" s="24">
        <f t="shared" si="5"/>
        <v>712</v>
      </c>
    </row>
    <row r="177" spans="1:6" s="1" customFormat="1" ht="15.45" customHeight="1">
      <c r="A177" s="16" t="s">
        <v>33</v>
      </c>
      <c r="B177" s="17">
        <v>5114</v>
      </c>
      <c r="C177" s="24">
        <v>4</v>
      </c>
      <c r="D177" s="24">
        <v>1</v>
      </c>
      <c r="E177" s="24">
        <f t="shared" si="4"/>
        <v>1278.5</v>
      </c>
      <c r="F177" s="24">
        <f t="shared" si="5"/>
        <v>1278.5</v>
      </c>
    </row>
    <row r="178" spans="1:6" s="1" customFormat="1" ht="15.45" customHeight="1">
      <c r="A178" s="16" t="s">
        <v>232</v>
      </c>
      <c r="B178" s="17">
        <v>2072</v>
      </c>
      <c r="C178" s="24">
        <v>4</v>
      </c>
      <c r="D178" s="24">
        <v>0</v>
      </c>
      <c r="E178" s="24">
        <f t="shared" si="4"/>
        <v>518</v>
      </c>
      <c r="F178" s="24">
        <f t="shared" si="5"/>
        <v>0</v>
      </c>
    </row>
    <row r="179" spans="1:6" s="1" customFormat="1" ht="15.45" customHeight="1">
      <c r="A179" s="16" t="s">
        <v>273</v>
      </c>
      <c r="B179" s="17">
        <v>2711</v>
      </c>
      <c r="C179" s="24">
        <v>4</v>
      </c>
      <c r="D179" s="24">
        <v>0</v>
      </c>
      <c r="E179" s="24">
        <f t="shared" si="4"/>
        <v>677.75</v>
      </c>
      <c r="F179" s="24">
        <f t="shared" si="5"/>
        <v>0</v>
      </c>
    </row>
    <row r="180" spans="1:6" s="1" customFormat="1" ht="15.45" customHeight="1">
      <c r="A180" s="16" t="s">
        <v>153</v>
      </c>
      <c r="B180" s="17">
        <v>2165</v>
      </c>
      <c r="C180" s="24">
        <v>4</v>
      </c>
      <c r="D180" s="24">
        <v>1</v>
      </c>
      <c r="E180" s="24">
        <f t="shared" si="4"/>
        <v>541.25</v>
      </c>
      <c r="F180" s="24">
        <f t="shared" si="5"/>
        <v>541.25</v>
      </c>
    </row>
    <row r="181" spans="1:6" s="1" customFormat="1" ht="15.45" customHeight="1">
      <c r="A181" s="16" t="s">
        <v>89</v>
      </c>
      <c r="B181" s="17">
        <v>5235</v>
      </c>
      <c r="C181" s="24">
        <v>4</v>
      </c>
      <c r="D181" s="24">
        <v>1</v>
      </c>
      <c r="E181" s="24">
        <f t="shared" si="4"/>
        <v>1308.75</v>
      </c>
      <c r="F181" s="24">
        <f t="shared" si="5"/>
        <v>1308.75</v>
      </c>
    </row>
    <row r="182" spans="1:6" s="1" customFormat="1" ht="15.45" customHeight="1">
      <c r="A182" s="16" t="s">
        <v>128</v>
      </c>
      <c r="B182" s="17">
        <v>2876</v>
      </c>
      <c r="C182" s="24">
        <v>4</v>
      </c>
      <c r="D182" s="24">
        <v>0</v>
      </c>
      <c r="E182" s="24">
        <f t="shared" si="4"/>
        <v>719</v>
      </c>
      <c r="F182" s="24">
        <f t="shared" si="5"/>
        <v>0</v>
      </c>
    </row>
    <row r="183" spans="1:6" s="1" customFormat="1" ht="15.45" customHeight="1">
      <c r="A183" s="16" t="s">
        <v>241</v>
      </c>
      <c r="B183" s="17">
        <v>2425</v>
      </c>
      <c r="C183" s="24">
        <v>4</v>
      </c>
      <c r="D183" s="24">
        <v>1</v>
      </c>
      <c r="E183" s="24">
        <f t="shared" si="4"/>
        <v>606.25</v>
      </c>
      <c r="F183" s="24">
        <f t="shared" si="5"/>
        <v>606.25</v>
      </c>
    </row>
    <row r="184" spans="1:6" s="1" customFormat="1" ht="15.45" customHeight="1">
      <c r="A184" s="16" t="s">
        <v>60</v>
      </c>
      <c r="B184" s="17">
        <v>4100</v>
      </c>
      <c r="C184" s="24">
        <v>4</v>
      </c>
      <c r="D184" s="24">
        <v>1</v>
      </c>
      <c r="E184" s="24">
        <f t="shared" si="4"/>
        <v>1025</v>
      </c>
      <c r="F184" s="24">
        <f t="shared" si="5"/>
        <v>1025</v>
      </c>
    </row>
    <row r="185" spans="1:6" s="1" customFormat="1" ht="15.45" customHeight="1">
      <c r="A185" s="16" t="s">
        <v>177</v>
      </c>
      <c r="B185" s="17">
        <v>2479</v>
      </c>
      <c r="C185" s="24">
        <v>4</v>
      </c>
      <c r="D185" s="24">
        <v>1</v>
      </c>
      <c r="E185" s="24">
        <f t="shared" si="4"/>
        <v>619.75</v>
      </c>
      <c r="F185" s="24">
        <f t="shared" si="5"/>
        <v>619.75</v>
      </c>
    </row>
    <row r="186" spans="1:6" s="1" customFormat="1" ht="15.45" customHeight="1">
      <c r="A186" s="16" t="s">
        <v>264</v>
      </c>
      <c r="B186" s="17">
        <v>9831</v>
      </c>
      <c r="C186" s="24">
        <v>4</v>
      </c>
      <c r="D186" s="24">
        <v>1</v>
      </c>
      <c r="E186" s="24">
        <f t="shared" si="4"/>
        <v>2457.75</v>
      </c>
      <c r="F186" s="24">
        <f t="shared" si="5"/>
        <v>2457.75</v>
      </c>
    </row>
    <row r="187" spans="1:6" s="1" customFormat="1" ht="15.45" customHeight="1">
      <c r="A187" s="16" t="s">
        <v>72</v>
      </c>
      <c r="B187" s="17">
        <v>3989</v>
      </c>
      <c r="C187" s="24">
        <v>4</v>
      </c>
      <c r="D187" s="24">
        <v>1</v>
      </c>
      <c r="E187" s="24">
        <f t="shared" si="4"/>
        <v>997.25</v>
      </c>
      <c r="F187" s="24">
        <f t="shared" si="5"/>
        <v>997.25</v>
      </c>
    </row>
    <row r="188" spans="1:6" s="1" customFormat="1" ht="15.45" customHeight="1">
      <c r="A188" s="16" t="s">
        <v>38</v>
      </c>
      <c r="B188" s="17">
        <v>7253</v>
      </c>
      <c r="C188" s="24">
        <v>4</v>
      </c>
      <c r="D188" s="24">
        <v>1</v>
      </c>
      <c r="E188" s="24">
        <f t="shared" si="4"/>
        <v>1813.25</v>
      </c>
      <c r="F188" s="24">
        <f t="shared" si="5"/>
        <v>1813.25</v>
      </c>
    </row>
    <row r="189" spans="1:6" s="1" customFormat="1" ht="15.45" customHeight="1">
      <c r="A189" s="16" t="s">
        <v>255</v>
      </c>
      <c r="B189" s="17">
        <v>3616</v>
      </c>
      <c r="C189" s="24">
        <v>4</v>
      </c>
      <c r="D189" s="24">
        <v>0</v>
      </c>
      <c r="E189" s="24">
        <f t="shared" si="4"/>
        <v>904</v>
      </c>
      <c r="F189" s="24">
        <f t="shared" si="5"/>
        <v>0</v>
      </c>
    </row>
    <row r="190" spans="1:6" s="1" customFormat="1" ht="15.45" customHeight="1">
      <c r="A190" s="16" t="s">
        <v>167</v>
      </c>
      <c r="B190" s="17">
        <v>3389</v>
      </c>
      <c r="C190" s="24">
        <v>4</v>
      </c>
      <c r="D190" s="24">
        <v>1</v>
      </c>
      <c r="E190" s="24">
        <f t="shared" ref="E190:E252" si="6">B190/C190</f>
        <v>847.25</v>
      </c>
      <c r="F190" s="24">
        <f t="shared" si="5"/>
        <v>847.25</v>
      </c>
    </row>
    <row r="191" spans="1:6" s="1" customFormat="1" ht="15.45" customHeight="1">
      <c r="A191" s="16" t="s">
        <v>218</v>
      </c>
      <c r="B191" s="17">
        <v>2139</v>
      </c>
      <c r="C191" s="24">
        <v>4</v>
      </c>
      <c r="D191" s="24">
        <v>1</v>
      </c>
      <c r="E191" s="24">
        <f t="shared" si="6"/>
        <v>534.75</v>
      </c>
      <c r="F191" s="24">
        <f t="shared" ref="F191:F253" si="7">D191*E191</f>
        <v>534.75</v>
      </c>
    </row>
    <row r="192" spans="1:6" s="1" customFormat="1" ht="15.45" customHeight="1">
      <c r="A192" s="16" t="s">
        <v>263</v>
      </c>
      <c r="B192" s="17">
        <v>1039</v>
      </c>
      <c r="C192" s="24">
        <v>4</v>
      </c>
      <c r="D192" s="24">
        <v>0</v>
      </c>
      <c r="E192" s="24">
        <f t="shared" si="6"/>
        <v>259.75</v>
      </c>
      <c r="F192" s="24">
        <f t="shared" si="7"/>
        <v>0</v>
      </c>
    </row>
    <row r="193" spans="1:6" s="1" customFormat="1" ht="15.45" customHeight="1">
      <c r="A193" s="16" t="s">
        <v>159</v>
      </c>
      <c r="B193" s="17">
        <v>4504</v>
      </c>
      <c r="C193" s="24">
        <v>4</v>
      </c>
      <c r="D193" s="24">
        <v>1</v>
      </c>
      <c r="E193" s="24">
        <f t="shared" si="6"/>
        <v>1126</v>
      </c>
      <c r="F193" s="24">
        <f t="shared" si="7"/>
        <v>1126</v>
      </c>
    </row>
    <row r="194" spans="1:6" s="1" customFormat="1" ht="15.45" customHeight="1">
      <c r="A194" s="16" t="s">
        <v>107</v>
      </c>
      <c r="B194" s="17">
        <v>2862</v>
      </c>
      <c r="C194" s="24">
        <v>4</v>
      </c>
      <c r="D194" s="24">
        <v>1</v>
      </c>
      <c r="E194" s="24">
        <f t="shared" si="6"/>
        <v>715.5</v>
      </c>
      <c r="F194" s="24">
        <f t="shared" si="7"/>
        <v>715.5</v>
      </c>
    </row>
    <row r="195" spans="1:6" s="1" customFormat="1" ht="15.45" customHeight="1">
      <c r="A195" s="16" t="s">
        <v>239</v>
      </c>
      <c r="B195" s="17">
        <v>1317</v>
      </c>
      <c r="C195" s="24">
        <v>4</v>
      </c>
      <c r="D195" s="24">
        <v>1</v>
      </c>
      <c r="E195" s="24">
        <f t="shared" si="6"/>
        <v>329.25</v>
      </c>
      <c r="F195" s="24">
        <f t="shared" si="7"/>
        <v>329.25</v>
      </c>
    </row>
    <row r="196" spans="1:6" s="1" customFormat="1" ht="15.45" customHeight="1">
      <c r="A196" s="16" t="s">
        <v>249</v>
      </c>
      <c r="B196" s="17">
        <v>2002</v>
      </c>
      <c r="C196" s="24">
        <v>4</v>
      </c>
      <c r="D196" s="24">
        <v>1</v>
      </c>
      <c r="E196" s="24">
        <f t="shared" si="6"/>
        <v>500.5</v>
      </c>
      <c r="F196" s="24">
        <f t="shared" si="7"/>
        <v>500.5</v>
      </c>
    </row>
    <row r="197" spans="1:6" s="1" customFormat="1" ht="15.45" customHeight="1">
      <c r="A197" s="16" t="s">
        <v>141</v>
      </c>
      <c r="B197" s="17">
        <v>4089</v>
      </c>
      <c r="C197" s="24">
        <v>4</v>
      </c>
      <c r="D197" s="24">
        <v>0</v>
      </c>
      <c r="E197" s="24">
        <f t="shared" si="6"/>
        <v>1022.25</v>
      </c>
      <c r="F197" s="24">
        <f t="shared" si="7"/>
        <v>0</v>
      </c>
    </row>
    <row r="198" spans="1:6" s="1" customFormat="1" ht="15.45" customHeight="1">
      <c r="A198" s="16" t="s">
        <v>64</v>
      </c>
      <c r="B198" s="17">
        <v>4320</v>
      </c>
      <c r="C198" s="24">
        <v>4</v>
      </c>
      <c r="D198" s="24">
        <v>1</v>
      </c>
      <c r="E198" s="24">
        <f t="shared" si="6"/>
        <v>1080</v>
      </c>
      <c r="F198" s="24">
        <f t="shared" si="7"/>
        <v>1080</v>
      </c>
    </row>
    <row r="199" spans="1:6" s="1" customFormat="1" ht="15.45" customHeight="1">
      <c r="A199" s="16" t="s">
        <v>173</v>
      </c>
      <c r="B199" s="17">
        <v>3535</v>
      </c>
      <c r="C199" s="24">
        <v>4</v>
      </c>
      <c r="D199" s="24">
        <v>0</v>
      </c>
      <c r="E199" s="24">
        <f t="shared" si="6"/>
        <v>883.75</v>
      </c>
      <c r="F199" s="24">
        <f t="shared" si="7"/>
        <v>0</v>
      </c>
    </row>
    <row r="200" spans="1:6" s="1" customFormat="1" ht="15.45" customHeight="1">
      <c r="A200" s="16" t="s">
        <v>122</v>
      </c>
      <c r="B200" s="17">
        <v>5514</v>
      </c>
      <c r="C200" s="24">
        <v>4</v>
      </c>
      <c r="D200" s="24">
        <v>0</v>
      </c>
      <c r="E200" s="24">
        <f t="shared" si="6"/>
        <v>1378.5</v>
      </c>
      <c r="F200" s="24">
        <f t="shared" si="7"/>
        <v>0</v>
      </c>
    </row>
    <row r="201" spans="1:6" s="1" customFormat="1" ht="15.45" customHeight="1">
      <c r="A201" s="16" t="s">
        <v>197</v>
      </c>
      <c r="B201" s="17">
        <v>3692</v>
      </c>
      <c r="C201" s="24">
        <v>4</v>
      </c>
      <c r="D201" s="24">
        <v>1</v>
      </c>
      <c r="E201" s="24">
        <f t="shared" si="6"/>
        <v>923</v>
      </c>
      <c r="F201" s="24">
        <f t="shared" si="7"/>
        <v>923</v>
      </c>
    </row>
    <row r="202" spans="1:6" s="1" customFormat="1" ht="15.45" customHeight="1">
      <c r="A202" s="16" t="s">
        <v>48</v>
      </c>
      <c r="B202" s="17">
        <v>6541</v>
      </c>
      <c r="C202" s="24">
        <v>4</v>
      </c>
      <c r="D202" s="24">
        <v>1</v>
      </c>
      <c r="E202" s="24">
        <f t="shared" si="6"/>
        <v>1635.25</v>
      </c>
      <c r="F202" s="24">
        <f t="shared" si="7"/>
        <v>1635.25</v>
      </c>
    </row>
    <row r="203" spans="1:6" s="1" customFormat="1" ht="15.45" customHeight="1">
      <c r="A203" s="16" t="s">
        <v>25</v>
      </c>
      <c r="B203" s="17">
        <v>5700</v>
      </c>
      <c r="C203" s="24">
        <v>4</v>
      </c>
      <c r="D203" s="24">
        <v>1</v>
      </c>
      <c r="E203" s="24">
        <f t="shared" si="6"/>
        <v>1425</v>
      </c>
      <c r="F203" s="24">
        <f t="shared" si="7"/>
        <v>1425</v>
      </c>
    </row>
    <row r="204" spans="1:6" s="1" customFormat="1" ht="15.45" customHeight="1">
      <c r="A204" s="16" t="s">
        <v>275</v>
      </c>
      <c r="B204" s="17">
        <v>2660</v>
      </c>
      <c r="C204" s="24">
        <v>4</v>
      </c>
      <c r="D204" s="24">
        <v>0</v>
      </c>
      <c r="E204" s="24">
        <f t="shared" si="6"/>
        <v>665</v>
      </c>
      <c r="F204" s="24">
        <f t="shared" si="7"/>
        <v>0</v>
      </c>
    </row>
    <row r="205" spans="1:6" s="1" customFormat="1" ht="15.45" customHeight="1">
      <c r="A205" s="16" t="s">
        <v>12</v>
      </c>
      <c r="B205" s="17">
        <v>7757</v>
      </c>
      <c r="C205" s="24">
        <v>4</v>
      </c>
      <c r="D205" s="24">
        <v>1</v>
      </c>
      <c r="E205" s="24">
        <f t="shared" si="6"/>
        <v>1939.25</v>
      </c>
      <c r="F205" s="24">
        <f t="shared" si="7"/>
        <v>1939.25</v>
      </c>
    </row>
    <row r="206" spans="1:6" s="1" customFormat="1" ht="15.45" customHeight="1">
      <c r="A206" s="16" t="s">
        <v>161</v>
      </c>
      <c r="B206" s="17">
        <v>5239</v>
      </c>
      <c r="C206" s="24">
        <v>4</v>
      </c>
      <c r="D206" s="24">
        <v>1</v>
      </c>
      <c r="E206" s="24">
        <f t="shared" si="6"/>
        <v>1309.75</v>
      </c>
      <c r="F206" s="24">
        <f t="shared" si="7"/>
        <v>1309.75</v>
      </c>
    </row>
    <row r="207" spans="1:6" s="1" customFormat="1" ht="15.45" customHeight="1">
      <c r="A207" s="16" t="s">
        <v>168</v>
      </c>
      <c r="B207" s="17">
        <v>2913</v>
      </c>
      <c r="C207" s="24">
        <v>4</v>
      </c>
      <c r="D207" s="24">
        <v>0</v>
      </c>
      <c r="E207" s="24">
        <f t="shared" si="6"/>
        <v>728.25</v>
      </c>
      <c r="F207" s="24">
        <f t="shared" si="7"/>
        <v>0</v>
      </c>
    </row>
    <row r="208" spans="1:6" s="1" customFormat="1" ht="15.45" customHeight="1">
      <c r="A208" s="16" t="s">
        <v>191</v>
      </c>
      <c r="B208" s="17">
        <v>4510</v>
      </c>
      <c r="C208" s="24">
        <v>4</v>
      </c>
      <c r="D208" s="24">
        <v>1</v>
      </c>
      <c r="E208" s="24">
        <f t="shared" si="6"/>
        <v>1127.5</v>
      </c>
      <c r="F208" s="24">
        <f t="shared" si="7"/>
        <v>1127.5</v>
      </c>
    </row>
    <row r="209" spans="1:6" s="1" customFormat="1" ht="15.45" customHeight="1">
      <c r="A209" s="16" t="s">
        <v>150</v>
      </c>
      <c r="B209" s="17">
        <v>2428</v>
      </c>
      <c r="C209" s="24">
        <v>4</v>
      </c>
      <c r="D209" s="24">
        <v>1</v>
      </c>
      <c r="E209" s="24">
        <f t="shared" si="6"/>
        <v>607</v>
      </c>
      <c r="F209" s="24">
        <f t="shared" si="7"/>
        <v>607</v>
      </c>
    </row>
    <row r="210" spans="1:6" s="1" customFormat="1" ht="15.45" customHeight="1">
      <c r="A210" s="16" t="s">
        <v>61</v>
      </c>
      <c r="B210" s="17">
        <v>3648</v>
      </c>
      <c r="C210" s="24">
        <v>4</v>
      </c>
      <c r="D210" s="24">
        <v>1</v>
      </c>
      <c r="E210" s="24">
        <f t="shared" si="6"/>
        <v>912</v>
      </c>
      <c r="F210" s="24">
        <f t="shared" si="7"/>
        <v>912</v>
      </c>
    </row>
    <row r="211" spans="1:6" s="1" customFormat="1" ht="15.45" customHeight="1">
      <c r="A211" s="16" t="s">
        <v>258</v>
      </c>
      <c r="B211" s="17">
        <v>907</v>
      </c>
      <c r="C211" s="24">
        <v>4</v>
      </c>
      <c r="D211" s="24">
        <v>0</v>
      </c>
      <c r="E211" s="24">
        <f t="shared" si="6"/>
        <v>226.75</v>
      </c>
      <c r="F211" s="24">
        <f t="shared" si="7"/>
        <v>0</v>
      </c>
    </row>
    <row r="212" spans="1:6" s="1" customFormat="1" ht="15.45" customHeight="1">
      <c r="A212" s="16" t="s">
        <v>22</v>
      </c>
      <c r="B212" s="17">
        <v>5526</v>
      </c>
      <c r="C212" s="24">
        <v>4</v>
      </c>
      <c r="D212" s="24">
        <v>1</v>
      </c>
      <c r="E212" s="24">
        <f t="shared" si="6"/>
        <v>1381.5</v>
      </c>
      <c r="F212" s="24">
        <f t="shared" si="7"/>
        <v>1381.5</v>
      </c>
    </row>
    <row r="213" spans="1:6" s="1" customFormat="1" ht="15.45" customHeight="1">
      <c r="A213" s="16" t="s">
        <v>138</v>
      </c>
      <c r="B213" s="17">
        <v>3661</v>
      </c>
      <c r="C213" s="24">
        <v>4</v>
      </c>
      <c r="D213" s="24">
        <v>0</v>
      </c>
      <c r="E213" s="24">
        <f t="shared" si="6"/>
        <v>915.25</v>
      </c>
      <c r="F213" s="24">
        <f t="shared" si="7"/>
        <v>0</v>
      </c>
    </row>
    <row r="214" spans="1:6" s="1" customFormat="1" ht="15.45" customHeight="1">
      <c r="A214" s="16" t="s">
        <v>44</v>
      </c>
      <c r="B214" s="17">
        <v>4816</v>
      </c>
      <c r="C214" s="24">
        <v>4</v>
      </c>
      <c r="D214" s="24">
        <v>1</v>
      </c>
      <c r="E214" s="24">
        <f t="shared" si="6"/>
        <v>1204</v>
      </c>
      <c r="F214" s="24">
        <f t="shared" si="7"/>
        <v>1204</v>
      </c>
    </row>
    <row r="215" spans="1:6" s="1" customFormat="1" ht="15.45" customHeight="1">
      <c r="A215" s="16" t="s">
        <v>117</v>
      </c>
      <c r="B215" s="17">
        <v>3202</v>
      </c>
      <c r="C215" s="24">
        <v>4</v>
      </c>
      <c r="D215" s="24">
        <v>1</v>
      </c>
      <c r="E215" s="24">
        <f t="shared" si="6"/>
        <v>800.5</v>
      </c>
      <c r="F215" s="24">
        <f t="shared" si="7"/>
        <v>800.5</v>
      </c>
    </row>
    <row r="216" spans="1:6" s="1" customFormat="1" ht="15.45" customHeight="1">
      <c r="A216" s="16" t="s">
        <v>253</v>
      </c>
      <c r="B216" s="17">
        <v>3817</v>
      </c>
      <c r="C216" s="24">
        <v>4</v>
      </c>
      <c r="D216" s="24">
        <v>0</v>
      </c>
      <c r="E216" s="24">
        <f t="shared" si="6"/>
        <v>954.25</v>
      </c>
      <c r="F216" s="24">
        <f t="shared" si="7"/>
        <v>0</v>
      </c>
    </row>
    <row r="217" spans="1:6" s="1" customFormat="1" ht="15.45" customHeight="1">
      <c r="A217" s="16" t="s">
        <v>58</v>
      </c>
      <c r="B217" s="17">
        <v>4385</v>
      </c>
      <c r="C217" s="24">
        <v>4</v>
      </c>
      <c r="D217" s="24">
        <v>0</v>
      </c>
      <c r="E217" s="24">
        <f t="shared" si="6"/>
        <v>1096.25</v>
      </c>
      <c r="F217" s="24">
        <f t="shared" si="7"/>
        <v>0</v>
      </c>
    </row>
    <row r="218" spans="1:6" s="1" customFormat="1" ht="15.45" customHeight="1">
      <c r="A218" s="16" t="s">
        <v>131</v>
      </c>
      <c r="B218" s="17">
        <v>3170</v>
      </c>
      <c r="C218" s="24">
        <v>4</v>
      </c>
      <c r="D218" s="24">
        <v>1</v>
      </c>
      <c r="E218" s="24">
        <f t="shared" si="6"/>
        <v>792.5</v>
      </c>
      <c r="F218" s="24">
        <f t="shared" si="7"/>
        <v>792.5</v>
      </c>
    </row>
    <row r="219" spans="1:6" s="1" customFormat="1" ht="15.45" customHeight="1">
      <c r="A219" s="16" t="s">
        <v>65</v>
      </c>
      <c r="B219" s="17">
        <v>4241</v>
      </c>
      <c r="C219" s="24">
        <v>4</v>
      </c>
      <c r="D219" s="24">
        <v>1</v>
      </c>
      <c r="E219" s="24">
        <f t="shared" si="6"/>
        <v>1060.25</v>
      </c>
      <c r="F219" s="24">
        <f t="shared" si="7"/>
        <v>1060.25</v>
      </c>
    </row>
    <row r="220" spans="1:6" s="1" customFormat="1" ht="15.45" customHeight="1">
      <c r="A220" s="16" t="s">
        <v>130</v>
      </c>
      <c r="B220" s="17">
        <v>2795</v>
      </c>
      <c r="C220" s="24">
        <v>4</v>
      </c>
      <c r="D220" s="24">
        <v>1</v>
      </c>
      <c r="E220" s="24">
        <f t="shared" si="6"/>
        <v>698.75</v>
      </c>
      <c r="F220" s="24">
        <f t="shared" si="7"/>
        <v>698.75</v>
      </c>
    </row>
    <row r="221" spans="1:6" s="1" customFormat="1" ht="15.45" customHeight="1">
      <c r="A221" s="16" t="s">
        <v>71</v>
      </c>
      <c r="B221" s="17">
        <v>3801</v>
      </c>
      <c r="C221" s="24">
        <v>4</v>
      </c>
      <c r="D221" s="24">
        <v>1</v>
      </c>
      <c r="E221" s="24">
        <f t="shared" si="6"/>
        <v>950.25</v>
      </c>
      <c r="F221" s="24">
        <f t="shared" si="7"/>
        <v>950.25</v>
      </c>
    </row>
    <row r="222" spans="1:6" s="1" customFormat="1" ht="15.45" customHeight="1">
      <c r="A222" s="16" t="s">
        <v>246</v>
      </c>
      <c r="B222" s="17">
        <v>1292</v>
      </c>
      <c r="C222" s="24">
        <v>4</v>
      </c>
      <c r="D222" s="24">
        <v>1</v>
      </c>
      <c r="E222" s="24">
        <f t="shared" si="6"/>
        <v>323</v>
      </c>
      <c r="F222" s="24">
        <f t="shared" si="7"/>
        <v>323</v>
      </c>
    </row>
    <row r="223" spans="1:6" s="1" customFormat="1" ht="15.45" customHeight="1">
      <c r="A223" s="16" t="s">
        <v>242</v>
      </c>
      <c r="B223" s="17">
        <v>2946</v>
      </c>
      <c r="C223" s="24">
        <v>4</v>
      </c>
      <c r="D223" s="24">
        <v>1</v>
      </c>
      <c r="E223" s="24">
        <f t="shared" si="6"/>
        <v>736.5</v>
      </c>
      <c r="F223" s="24">
        <f t="shared" si="7"/>
        <v>736.5</v>
      </c>
    </row>
    <row r="224" spans="1:6" s="1" customFormat="1" ht="15.45" customHeight="1">
      <c r="A224" s="16" t="s">
        <v>229</v>
      </c>
      <c r="B224" s="17">
        <v>2112</v>
      </c>
      <c r="C224" s="24">
        <v>4</v>
      </c>
      <c r="D224" s="24">
        <v>1</v>
      </c>
      <c r="E224" s="24">
        <f t="shared" si="6"/>
        <v>528</v>
      </c>
      <c r="F224" s="24">
        <f t="shared" si="7"/>
        <v>528</v>
      </c>
    </row>
    <row r="225" spans="1:6" s="1" customFormat="1" ht="15.45" customHeight="1">
      <c r="A225" s="16" t="s">
        <v>92</v>
      </c>
      <c r="B225" s="17">
        <v>3249</v>
      </c>
      <c r="C225" s="24">
        <v>4</v>
      </c>
      <c r="D225" s="24">
        <v>1</v>
      </c>
      <c r="E225" s="24">
        <f t="shared" si="6"/>
        <v>812.25</v>
      </c>
      <c r="F225" s="24">
        <f t="shared" si="7"/>
        <v>812.25</v>
      </c>
    </row>
    <row r="226" spans="1:6" s="1" customFormat="1" ht="15.45" customHeight="1">
      <c r="A226" s="16" t="s">
        <v>63</v>
      </c>
      <c r="B226" s="17">
        <v>4389</v>
      </c>
      <c r="C226" s="24">
        <v>4</v>
      </c>
      <c r="D226" s="24">
        <v>0</v>
      </c>
      <c r="E226" s="24">
        <f t="shared" si="6"/>
        <v>1097.25</v>
      </c>
      <c r="F226" s="24">
        <f t="shared" si="7"/>
        <v>0</v>
      </c>
    </row>
    <row r="227" spans="1:6" s="1" customFormat="1" ht="15.45" customHeight="1">
      <c r="A227" s="16" t="s">
        <v>104</v>
      </c>
      <c r="B227" s="17">
        <v>4196</v>
      </c>
      <c r="C227" s="24">
        <v>4</v>
      </c>
      <c r="D227" s="24">
        <v>0</v>
      </c>
      <c r="E227" s="24">
        <f t="shared" si="6"/>
        <v>1049</v>
      </c>
      <c r="F227" s="24">
        <f t="shared" si="7"/>
        <v>0</v>
      </c>
    </row>
    <row r="228" spans="1:6" s="1" customFormat="1" ht="15.45" customHeight="1">
      <c r="A228" s="16" t="s">
        <v>215</v>
      </c>
      <c r="B228" s="17">
        <v>2494</v>
      </c>
      <c r="C228" s="24">
        <v>4</v>
      </c>
      <c r="D228" s="24">
        <v>0</v>
      </c>
      <c r="E228" s="24">
        <f t="shared" si="6"/>
        <v>623.5</v>
      </c>
      <c r="F228" s="24">
        <f t="shared" si="7"/>
        <v>0</v>
      </c>
    </row>
    <row r="229" spans="1:6" s="1" customFormat="1" ht="15.45" customHeight="1">
      <c r="A229" s="16" t="s">
        <v>217</v>
      </c>
      <c r="B229" s="17">
        <v>2371</v>
      </c>
      <c r="C229" s="24">
        <v>4</v>
      </c>
      <c r="D229" s="24">
        <v>1</v>
      </c>
      <c r="E229" s="24">
        <f t="shared" si="6"/>
        <v>592.75</v>
      </c>
      <c r="F229" s="24">
        <f t="shared" si="7"/>
        <v>592.75</v>
      </c>
    </row>
    <row r="230" spans="1:6" s="1" customFormat="1" ht="15.45" customHeight="1">
      <c r="A230" s="16" t="s">
        <v>9</v>
      </c>
      <c r="B230" s="17">
        <v>13571</v>
      </c>
      <c r="C230" s="24">
        <v>4</v>
      </c>
      <c r="D230" s="24">
        <v>1</v>
      </c>
      <c r="E230" s="24">
        <f t="shared" si="6"/>
        <v>3392.75</v>
      </c>
      <c r="F230" s="24">
        <f t="shared" si="7"/>
        <v>3392.75</v>
      </c>
    </row>
    <row r="231" spans="1:6" s="1" customFormat="1" ht="15.45" customHeight="1">
      <c r="A231" s="16" t="s">
        <v>144</v>
      </c>
      <c r="B231" s="17">
        <v>4066</v>
      </c>
      <c r="C231" s="24">
        <v>4</v>
      </c>
      <c r="D231" s="24">
        <v>1</v>
      </c>
      <c r="E231" s="24">
        <f t="shared" si="6"/>
        <v>1016.5</v>
      </c>
      <c r="F231" s="24">
        <f t="shared" si="7"/>
        <v>1016.5</v>
      </c>
    </row>
    <row r="232" spans="1:6" s="1" customFormat="1" ht="15.45" customHeight="1">
      <c r="A232" s="16" t="s">
        <v>36</v>
      </c>
      <c r="B232" s="17">
        <v>5024</v>
      </c>
      <c r="C232" s="24">
        <v>4</v>
      </c>
      <c r="D232" s="24">
        <v>0</v>
      </c>
      <c r="E232" s="24">
        <f t="shared" si="6"/>
        <v>1256</v>
      </c>
      <c r="F232" s="24">
        <f t="shared" si="7"/>
        <v>0</v>
      </c>
    </row>
    <row r="233" spans="1:6" s="1" customFormat="1" ht="15.45" customHeight="1">
      <c r="A233" s="16" t="s">
        <v>189</v>
      </c>
      <c r="B233" s="17">
        <v>1734</v>
      </c>
      <c r="C233" s="24">
        <v>4</v>
      </c>
      <c r="D233" s="24">
        <v>1</v>
      </c>
      <c r="E233" s="24">
        <f t="shared" si="6"/>
        <v>433.5</v>
      </c>
      <c r="F233" s="24">
        <f t="shared" si="7"/>
        <v>433.5</v>
      </c>
    </row>
    <row r="234" spans="1:6" s="1" customFormat="1" ht="15.45" customHeight="1">
      <c r="A234" s="16" t="s">
        <v>190</v>
      </c>
      <c r="B234" s="17">
        <v>2584</v>
      </c>
      <c r="C234" s="24">
        <v>4</v>
      </c>
      <c r="D234" s="24">
        <v>1</v>
      </c>
      <c r="E234" s="24">
        <f t="shared" si="6"/>
        <v>646</v>
      </c>
      <c r="F234" s="24">
        <f t="shared" si="7"/>
        <v>646</v>
      </c>
    </row>
    <row r="235" spans="1:6" s="1" customFormat="1" ht="15.45" customHeight="1">
      <c r="A235" s="16" t="s">
        <v>100</v>
      </c>
      <c r="B235" s="17">
        <v>3313</v>
      </c>
      <c r="C235" s="24">
        <v>4</v>
      </c>
      <c r="D235" s="24">
        <v>1</v>
      </c>
      <c r="E235" s="24">
        <f t="shared" si="6"/>
        <v>828.25</v>
      </c>
      <c r="F235" s="24">
        <f t="shared" si="7"/>
        <v>828.25</v>
      </c>
    </row>
    <row r="236" spans="1:6" s="1" customFormat="1" ht="15.45" customHeight="1">
      <c r="A236" s="16" t="s">
        <v>49</v>
      </c>
      <c r="B236" s="17">
        <v>5701</v>
      </c>
      <c r="C236" s="24">
        <v>4</v>
      </c>
      <c r="D236" s="24">
        <v>1</v>
      </c>
      <c r="E236" s="24">
        <f t="shared" si="6"/>
        <v>1425.25</v>
      </c>
      <c r="F236" s="24">
        <f t="shared" si="7"/>
        <v>1425.25</v>
      </c>
    </row>
    <row r="237" spans="1:6" s="1" customFormat="1" ht="15.45" customHeight="1">
      <c r="A237" s="16" t="s">
        <v>21</v>
      </c>
      <c r="B237" s="17">
        <v>6349</v>
      </c>
      <c r="C237" s="24">
        <v>4</v>
      </c>
      <c r="D237" s="24">
        <v>1</v>
      </c>
      <c r="E237" s="24">
        <f t="shared" si="6"/>
        <v>1587.25</v>
      </c>
      <c r="F237" s="24">
        <f t="shared" si="7"/>
        <v>1587.25</v>
      </c>
    </row>
    <row r="238" spans="1:6" s="1" customFormat="1" ht="15.45" customHeight="1">
      <c r="A238" s="16" t="s">
        <v>243</v>
      </c>
      <c r="B238" s="17">
        <v>4575</v>
      </c>
      <c r="C238" s="24">
        <v>4</v>
      </c>
      <c r="D238" s="24">
        <v>0</v>
      </c>
      <c r="E238" s="24">
        <f t="shared" si="6"/>
        <v>1143.75</v>
      </c>
      <c r="F238" s="24">
        <f t="shared" si="7"/>
        <v>0</v>
      </c>
    </row>
    <row r="239" spans="1:6" s="1" customFormat="1" ht="15.45" customHeight="1">
      <c r="A239" s="16" t="s">
        <v>28</v>
      </c>
      <c r="B239" s="17">
        <v>5136</v>
      </c>
      <c r="C239" s="24">
        <v>4</v>
      </c>
      <c r="D239" s="24">
        <v>1</v>
      </c>
      <c r="E239" s="24">
        <f t="shared" si="6"/>
        <v>1284</v>
      </c>
      <c r="F239" s="24">
        <f t="shared" si="7"/>
        <v>1284</v>
      </c>
    </row>
    <row r="240" spans="1:6" s="1" customFormat="1" ht="15.45" customHeight="1">
      <c r="A240" s="16" t="s">
        <v>120</v>
      </c>
      <c r="B240" s="17">
        <v>4041</v>
      </c>
      <c r="C240" s="24">
        <v>4</v>
      </c>
      <c r="D240" s="24">
        <v>1</v>
      </c>
      <c r="E240" s="24">
        <f t="shared" si="6"/>
        <v>1010.25</v>
      </c>
      <c r="F240" s="24">
        <f t="shared" si="7"/>
        <v>1010.25</v>
      </c>
    </row>
    <row r="241" spans="1:6" s="1" customFormat="1" ht="15.45" customHeight="1">
      <c r="A241" s="16" t="s">
        <v>281</v>
      </c>
      <c r="B241" s="17">
        <v>1500</v>
      </c>
      <c r="C241" s="24">
        <v>4</v>
      </c>
      <c r="D241" s="24">
        <v>0</v>
      </c>
      <c r="E241" s="24">
        <f t="shared" si="6"/>
        <v>375</v>
      </c>
      <c r="F241" s="24">
        <f t="shared" si="7"/>
        <v>0</v>
      </c>
    </row>
    <row r="242" spans="1:6" s="1" customFormat="1" ht="15.45" customHeight="1">
      <c r="A242" s="16" t="s">
        <v>115</v>
      </c>
      <c r="B242" s="17">
        <v>2708</v>
      </c>
      <c r="C242" s="24">
        <v>4</v>
      </c>
      <c r="D242" s="24">
        <v>1</v>
      </c>
      <c r="E242" s="24">
        <f t="shared" si="6"/>
        <v>677</v>
      </c>
      <c r="F242" s="24">
        <f t="shared" si="7"/>
        <v>677</v>
      </c>
    </row>
    <row r="243" spans="1:6" s="1" customFormat="1" ht="15.45" customHeight="1">
      <c r="A243" s="16" t="s">
        <v>238</v>
      </c>
      <c r="B243" s="17">
        <v>1520</v>
      </c>
      <c r="C243" s="24">
        <v>4</v>
      </c>
      <c r="D243" s="24">
        <v>1</v>
      </c>
      <c r="E243" s="24">
        <f t="shared" si="6"/>
        <v>380</v>
      </c>
      <c r="F243" s="24">
        <f t="shared" si="7"/>
        <v>380</v>
      </c>
    </row>
    <row r="244" spans="1:6" s="1" customFormat="1" ht="15.45" customHeight="1">
      <c r="A244" s="16" t="s">
        <v>158</v>
      </c>
      <c r="B244" s="17">
        <v>2071</v>
      </c>
      <c r="C244" s="24">
        <v>4</v>
      </c>
      <c r="D244" s="24">
        <v>1</v>
      </c>
      <c r="E244" s="24">
        <f t="shared" si="6"/>
        <v>517.75</v>
      </c>
      <c r="F244" s="24">
        <f t="shared" si="7"/>
        <v>517.75</v>
      </c>
    </row>
    <row r="245" spans="1:6" s="1" customFormat="1" ht="15.45" customHeight="1">
      <c r="A245" s="16" t="s">
        <v>20</v>
      </c>
      <c r="B245" s="17">
        <v>5972</v>
      </c>
      <c r="C245" s="24">
        <v>4</v>
      </c>
      <c r="D245" s="24">
        <v>1</v>
      </c>
      <c r="E245" s="24">
        <f t="shared" si="6"/>
        <v>1493</v>
      </c>
      <c r="F245" s="24">
        <f t="shared" si="7"/>
        <v>1493</v>
      </c>
    </row>
    <row r="246" spans="1:6" s="1" customFormat="1" ht="15.45" customHeight="1">
      <c r="A246" s="16" t="s">
        <v>224</v>
      </c>
      <c r="B246" s="17">
        <v>1538</v>
      </c>
      <c r="C246" s="24">
        <v>4</v>
      </c>
      <c r="D246" s="24">
        <v>1</v>
      </c>
      <c r="E246" s="24">
        <f t="shared" si="6"/>
        <v>384.5</v>
      </c>
      <c r="F246" s="24">
        <f t="shared" si="7"/>
        <v>384.5</v>
      </c>
    </row>
    <row r="247" spans="1:6" s="1" customFormat="1" ht="15.45" customHeight="1">
      <c r="A247" s="16" t="s">
        <v>35</v>
      </c>
      <c r="B247" s="17">
        <v>8593</v>
      </c>
      <c r="C247" s="24">
        <v>4</v>
      </c>
      <c r="D247" s="24">
        <v>1</v>
      </c>
      <c r="E247" s="24">
        <f t="shared" si="6"/>
        <v>2148.25</v>
      </c>
      <c r="F247" s="24">
        <f t="shared" si="7"/>
        <v>2148.25</v>
      </c>
    </row>
    <row r="248" spans="1:6" s="1" customFormat="1" ht="15.45" customHeight="1">
      <c r="A248" s="16" t="s">
        <v>143</v>
      </c>
      <c r="B248" s="17">
        <v>2386</v>
      </c>
      <c r="C248" s="24">
        <v>4</v>
      </c>
      <c r="D248" s="24">
        <v>1</v>
      </c>
      <c r="E248" s="24">
        <f t="shared" si="6"/>
        <v>596.5</v>
      </c>
      <c r="F248" s="24">
        <f t="shared" si="7"/>
        <v>596.5</v>
      </c>
    </row>
    <row r="249" spans="1:6" s="1" customFormat="1" ht="15.45" customHeight="1">
      <c r="A249" s="16" t="s">
        <v>13</v>
      </c>
      <c r="B249" s="17">
        <v>7634</v>
      </c>
      <c r="C249" s="24">
        <v>4</v>
      </c>
      <c r="D249" s="24">
        <v>1</v>
      </c>
      <c r="E249" s="24">
        <f t="shared" si="6"/>
        <v>1908.5</v>
      </c>
      <c r="F249" s="24">
        <f t="shared" si="7"/>
        <v>1908.5</v>
      </c>
    </row>
    <row r="250" spans="1:6" s="1" customFormat="1" ht="15.45" customHeight="1">
      <c r="A250" s="16" t="s">
        <v>187</v>
      </c>
      <c r="B250" s="17">
        <v>2067</v>
      </c>
      <c r="C250" s="24">
        <v>4</v>
      </c>
      <c r="D250" s="24">
        <v>1</v>
      </c>
      <c r="E250" s="24">
        <f t="shared" si="6"/>
        <v>516.75</v>
      </c>
      <c r="F250" s="24">
        <f t="shared" si="7"/>
        <v>516.75</v>
      </c>
    </row>
    <row r="251" spans="1:6" s="1" customFormat="1" ht="15.45" customHeight="1">
      <c r="A251" s="16" t="s">
        <v>256</v>
      </c>
      <c r="B251" s="17">
        <v>830</v>
      </c>
      <c r="C251" s="24">
        <v>4</v>
      </c>
      <c r="D251" s="24">
        <v>0</v>
      </c>
      <c r="E251" s="24">
        <f t="shared" si="6"/>
        <v>207.5</v>
      </c>
      <c r="F251" s="24">
        <f t="shared" si="7"/>
        <v>0</v>
      </c>
    </row>
    <row r="252" spans="1:6" s="1" customFormat="1" ht="15.45" customHeight="1">
      <c r="A252" s="16" t="s">
        <v>18</v>
      </c>
      <c r="B252" s="17">
        <v>7204</v>
      </c>
      <c r="C252" s="24">
        <v>4</v>
      </c>
      <c r="D252" s="24">
        <v>1</v>
      </c>
      <c r="E252" s="24">
        <f t="shared" si="6"/>
        <v>1801</v>
      </c>
      <c r="F252" s="24">
        <f t="shared" si="7"/>
        <v>1801</v>
      </c>
    </row>
    <row r="253" spans="1:6" s="1" customFormat="1" ht="15.45" customHeight="1">
      <c r="A253" s="16" t="s">
        <v>11</v>
      </c>
      <c r="B253" s="17">
        <v>8249</v>
      </c>
      <c r="C253" s="24">
        <v>4</v>
      </c>
      <c r="D253" s="24">
        <v>1</v>
      </c>
      <c r="E253" s="24">
        <f t="shared" ref="E253:E280" si="8">B253/C253</f>
        <v>2062.25</v>
      </c>
      <c r="F253" s="24">
        <f t="shared" si="7"/>
        <v>2062.25</v>
      </c>
    </row>
    <row r="254" spans="1:6" s="1" customFormat="1" ht="15.45" customHeight="1">
      <c r="A254" s="16" t="s">
        <v>181</v>
      </c>
      <c r="B254" s="17">
        <v>2780</v>
      </c>
      <c r="C254" s="24">
        <v>4</v>
      </c>
      <c r="D254" s="24">
        <v>0</v>
      </c>
      <c r="E254" s="24">
        <f t="shared" si="8"/>
        <v>695</v>
      </c>
      <c r="F254" s="24">
        <f t="shared" ref="F254:F280" si="9">D254*E254</f>
        <v>0</v>
      </c>
    </row>
    <row r="255" spans="1:6" s="1" customFormat="1" ht="15.45" customHeight="1">
      <c r="A255" s="16" t="s">
        <v>125</v>
      </c>
      <c r="B255" s="17">
        <v>4005</v>
      </c>
      <c r="C255" s="24">
        <v>4</v>
      </c>
      <c r="D255" s="24">
        <v>1</v>
      </c>
      <c r="E255" s="24">
        <f t="shared" si="8"/>
        <v>1001.25</v>
      </c>
      <c r="F255" s="24">
        <f t="shared" si="9"/>
        <v>1001.25</v>
      </c>
    </row>
    <row r="256" spans="1:6" s="1" customFormat="1" ht="15.45" customHeight="1">
      <c r="A256" s="16" t="s">
        <v>227</v>
      </c>
      <c r="B256" s="17">
        <v>1246</v>
      </c>
      <c r="C256" s="24">
        <v>4</v>
      </c>
      <c r="D256" s="24">
        <v>0</v>
      </c>
      <c r="E256" s="24">
        <f t="shared" si="8"/>
        <v>311.5</v>
      </c>
      <c r="F256" s="24">
        <f t="shared" si="9"/>
        <v>0</v>
      </c>
    </row>
    <row r="257" spans="1:6" s="1" customFormat="1" ht="15.45" customHeight="1">
      <c r="A257" s="16" t="s">
        <v>164</v>
      </c>
      <c r="B257" s="17">
        <v>3172</v>
      </c>
      <c r="C257" s="24">
        <v>4</v>
      </c>
      <c r="D257" s="24">
        <v>0</v>
      </c>
      <c r="E257" s="24">
        <f t="shared" si="8"/>
        <v>793</v>
      </c>
      <c r="F257" s="24">
        <f t="shared" si="9"/>
        <v>0</v>
      </c>
    </row>
    <row r="258" spans="1:6" s="1" customFormat="1" ht="15.45" customHeight="1">
      <c r="A258" s="16" t="s">
        <v>172</v>
      </c>
      <c r="B258" s="17">
        <v>3183</v>
      </c>
      <c r="C258" s="24">
        <v>4</v>
      </c>
      <c r="D258" s="24">
        <v>0</v>
      </c>
      <c r="E258" s="24">
        <f t="shared" si="8"/>
        <v>795.75</v>
      </c>
      <c r="F258" s="24">
        <f t="shared" si="9"/>
        <v>0</v>
      </c>
    </row>
    <row r="259" spans="1:6" s="1" customFormat="1" ht="15.45" customHeight="1">
      <c r="A259" s="16" t="s">
        <v>198</v>
      </c>
      <c r="B259" s="17">
        <v>1755</v>
      </c>
      <c r="C259" s="24">
        <v>4</v>
      </c>
      <c r="D259" s="24">
        <v>1</v>
      </c>
      <c r="E259" s="24">
        <f t="shared" si="8"/>
        <v>438.75</v>
      </c>
      <c r="F259" s="24">
        <f t="shared" si="9"/>
        <v>438.75</v>
      </c>
    </row>
    <row r="260" spans="1:6" s="1" customFormat="1" ht="15.45" customHeight="1">
      <c r="A260" s="16" t="s">
        <v>155</v>
      </c>
      <c r="B260" s="17">
        <v>3462</v>
      </c>
      <c r="C260" s="24">
        <v>4</v>
      </c>
      <c r="D260" s="24">
        <v>0</v>
      </c>
      <c r="E260" s="24">
        <f t="shared" si="8"/>
        <v>865.5</v>
      </c>
      <c r="F260" s="24">
        <f t="shared" si="9"/>
        <v>0</v>
      </c>
    </row>
    <row r="261" spans="1:6" s="1" customFormat="1" ht="15.45" customHeight="1">
      <c r="A261" s="16" t="s">
        <v>175</v>
      </c>
      <c r="B261" s="17">
        <v>3975</v>
      </c>
      <c r="C261" s="24">
        <v>4</v>
      </c>
      <c r="D261" s="24">
        <v>0</v>
      </c>
      <c r="E261" s="24">
        <f t="shared" si="8"/>
        <v>993.75</v>
      </c>
      <c r="F261" s="24">
        <f t="shared" si="9"/>
        <v>0</v>
      </c>
    </row>
    <row r="262" spans="1:6" s="1" customFormat="1" ht="15.45" customHeight="1">
      <c r="A262" s="16" t="s">
        <v>80</v>
      </c>
      <c r="B262" s="17">
        <v>3787</v>
      </c>
      <c r="C262" s="24">
        <v>4</v>
      </c>
      <c r="D262" s="24">
        <v>1</v>
      </c>
      <c r="E262" s="24">
        <f t="shared" si="8"/>
        <v>946.75</v>
      </c>
      <c r="F262" s="24">
        <f t="shared" si="9"/>
        <v>946.75</v>
      </c>
    </row>
    <row r="263" spans="1:6" s="1" customFormat="1" ht="15.45" customHeight="1">
      <c r="A263" s="16" t="s">
        <v>210</v>
      </c>
      <c r="B263" s="17">
        <v>1677</v>
      </c>
      <c r="C263" s="24">
        <v>4</v>
      </c>
      <c r="D263" s="24">
        <v>1</v>
      </c>
      <c r="E263" s="24">
        <f t="shared" si="8"/>
        <v>419.25</v>
      </c>
      <c r="F263" s="24">
        <f t="shared" si="9"/>
        <v>419.25</v>
      </c>
    </row>
    <row r="264" spans="1:6" s="1" customFormat="1" ht="15.45" customHeight="1">
      <c r="A264" s="16" t="s">
        <v>221</v>
      </c>
      <c r="B264" s="17">
        <v>1375</v>
      </c>
      <c r="C264" s="24">
        <v>4</v>
      </c>
      <c r="D264" s="24">
        <v>1</v>
      </c>
      <c r="E264" s="24">
        <f t="shared" si="8"/>
        <v>343.75</v>
      </c>
      <c r="F264" s="24">
        <f t="shared" si="9"/>
        <v>343.75</v>
      </c>
    </row>
    <row r="265" spans="1:6" s="1" customFormat="1" ht="15.45" customHeight="1">
      <c r="A265" s="16" t="s">
        <v>66</v>
      </c>
      <c r="B265" s="17">
        <v>3897</v>
      </c>
      <c r="C265" s="24">
        <v>4</v>
      </c>
      <c r="D265" s="24">
        <v>0</v>
      </c>
      <c r="E265" s="24">
        <f t="shared" si="8"/>
        <v>974.25</v>
      </c>
      <c r="F265" s="24">
        <f t="shared" si="9"/>
        <v>0</v>
      </c>
    </row>
    <row r="266" spans="1:6" s="1" customFormat="1" ht="15.45" customHeight="1">
      <c r="A266" s="16" t="s">
        <v>75</v>
      </c>
      <c r="B266" s="17">
        <v>5977</v>
      </c>
      <c r="C266" s="24">
        <v>4</v>
      </c>
      <c r="D266" s="24">
        <v>1</v>
      </c>
      <c r="E266" s="24">
        <f t="shared" si="8"/>
        <v>1494.25</v>
      </c>
      <c r="F266" s="24">
        <f t="shared" si="9"/>
        <v>1494.25</v>
      </c>
    </row>
    <row r="267" spans="1:6" s="1" customFormat="1" ht="15.45" customHeight="1">
      <c r="A267" s="16" t="s">
        <v>23</v>
      </c>
      <c r="B267" s="17">
        <v>5937</v>
      </c>
      <c r="C267" s="24">
        <v>4</v>
      </c>
      <c r="D267" s="24">
        <v>1</v>
      </c>
      <c r="E267" s="24">
        <f t="shared" si="8"/>
        <v>1484.25</v>
      </c>
      <c r="F267" s="24">
        <f t="shared" si="9"/>
        <v>1484.25</v>
      </c>
    </row>
    <row r="268" spans="1:6" s="1" customFormat="1" ht="15.45" customHeight="1">
      <c r="A268" s="16" t="s">
        <v>53</v>
      </c>
      <c r="B268" s="17">
        <v>6127</v>
      </c>
      <c r="C268" s="24">
        <v>4</v>
      </c>
      <c r="D268" s="24">
        <v>0</v>
      </c>
      <c r="E268" s="24">
        <f t="shared" si="8"/>
        <v>1531.75</v>
      </c>
      <c r="F268" s="24">
        <f t="shared" si="9"/>
        <v>0</v>
      </c>
    </row>
    <row r="269" spans="1:6" s="1" customFormat="1" ht="15.45" customHeight="1">
      <c r="A269" s="16" t="s">
        <v>77</v>
      </c>
      <c r="B269" s="17">
        <v>3806</v>
      </c>
      <c r="C269" s="24">
        <v>4</v>
      </c>
      <c r="D269" s="24">
        <v>1</v>
      </c>
      <c r="E269" s="24">
        <f t="shared" si="8"/>
        <v>951.5</v>
      </c>
      <c r="F269" s="24">
        <f t="shared" si="9"/>
        <v>951.5</v>
      </c>
    </row>
    <row r="270" spans="1:6" s="1" customFormat="1" ht="15.45" customHeight="1">
      <c r="A270" s="16" t="s">
        <v>212</v>
      </c>
      <c r="B270" s="17">
        <v>2285</v>
      </c>
      <c r="C270" s="24">
        <v>4</v>
      </c>
      <c r="D270" s="24">
        <v>0</v>
      </c>
      <c r="E270" s="24">
        <f t="shared" si="8"/>
        <v>571.25</v>
      </c>
      <c r="F270" s="24">
        <f t="shared" si="9"/>
        <v>0</v>
      </c>
    </row>
    <row r="271" spans="1:6" s="1" customFormat="1" ht="15.45" customHeight="1">
      <c r="A271" s="16" t="s">
        <v>54</v>
      </c>
      <c r="B271" s="17">
        <v>6132</v>
      </c>
      <c r="C271" s="24">
        <v>4</v>
      </c>
      <c r="D271" s="24">
        <v>1</v>
      </c>
      <c r="E271" s="24">
        <f t="shared" si="8"/>
        <v>1533</v>
      </c>
      <c r="F271" s="24">
        <f t="shared" si="9"/>
        <v>1533</v>
      </c>
    </row>
    <row r="272" spans="1:6" s="1" customFormat="1" ht="15.45" customHeight="1">
      <c r="A272" s="16" t="s">
        <v>228</v>
      </c>
      <c r="B272" s="17">
        <v>1923</v>
      </c>
      <c r="C272" s="24">
        <v>4</v>
      </c>
      <c r="D272" s="24">
        <v>1</v>
      </c>
      <c r="E272" s="24">
        <f t="shared" si="8"/>
        <v>480.75</v>
      </c>
      <c r="F272" s="24">
        <f t="shared" si="9"/>
        <v>480.75</v>
      </c>
    </row>
    <row r="273" spans="1:7" s="1" customFormat="1" ht="15.45" customHeight="1">
      <c r="A273" s="16" t="s">
        <v>166</v>
      </c>
      <c r="B273" s="17">
        <v>2337</v>
      </c>
      <c r="C273" s="24">
        <v>4</v>
      </c>
      <c r="D273" s="24">
        <v>1</v>
      </c>
      <c r="E273" s="24">
        <f t="shared" si="8"/>
        <v>584.25</v>
      </c>
      <c r="F273" s="24">
        <f t="shared" si="9"/>
        <v>584.25</v>
      </c>
    </row>
    <row r="274" spans="1:7" s="1" customFormat="1" ht="15.45" customHeight="1">
      <c r="A274" s="16" t="s">
        <v>70</v>
      </c>
      <c r="B274" s="17">
        <v>4032</v>
      </c>
      <c r="C274" s="24">
        <v>4</v>
      </c>
      <c r="D274" s="24">
        <v>1</v>
      </c>
      <c r="E274" s="24">
        <f t="shared" si="8"/>
        <v>1008</v>
      </c>
      <c r="F274" s="24">
        <f t="shared" si="9"/>
        <v>1008</v>
      </c>
    </row>
    <row r="275" spans="1:7" s="1" customFormat="1" ht="15.45" customHeight="1">
      <c r="A275" s="16" t="s">
        <v>193</v>
      </c>
      <c r="B275" s="17">
        <v>2438</v>
      </c>
      <c r="C275" s="24">
        <v>4</v>
      </c>
      <c r="D275" s="24">
        <v>0</v>
      </c>
      <c r="E275" s="24">
        <f t="shared" si="8"/>
        <v>609.5</v>
      </c>
      <c r="F275" s="24">
        <f t="shared" si="9"/>
        <v>0</v>
      </c>
    </row>
    <row r="276" spans="1:7" s="1" customFormat="1" ht="15.45" customHeight="1">
      <c r="A276" s="16" t="s">
        <v>103</v>
      </c>
      <c r="B276" s="17">
        <v>3667</v>
      </c>
      <c r="C276" s="24">
        <v>4</v>
      </c>
      <c r="D276" s="24">
        <v>0</v>
      </c>
      <c r="E276" s="24">
        <f t="shared" si="8"/>
        <v>916.75</v>
      </c>
      <c r="F276" s="24">
        <f t="shared" si="9"/>
        <v>0</v>
      </c>
    </row>
    <row r="277" spans="1:7" s="1" customFormat="1" ht="15.45" customHeight="1">
      <c r="A277" s="16" t="s">
        <v>182</v>
      </c>
      <c r="B277" s="17">
        <v>2977</v>
      </c>
      <c r="C277" s="24">
        <v>4</v>
      </c>
      <c r="D277" s="24">
        <v>0</v>
      </c>
      <c r="E277" s="24">
        <f t="shared" si="8"/>
        <v>744.25</v>
      </c>
      <c r="F277" s="24">
        <f t="shared" si="9"/>
        <v>0</v>
      </c>
    </row>
    <row r="278" spans="1:7" s="1" customFormat="1" ht="15.45" customHeight="1">
      <c r="A278" s="16" t="s">
        <v>240</v>
      </c>
      <c r="B278" s="17">
        <v>2597</v>
      </c>
      <c r="C278" s="24">
        <v>4</v>
      </c>
      <c r="D278" s="24">
        <v>1</v>
      </c>
      <c r="E278" s="24">
        <f t="shared" si="8"/>
        <v>649.25</v>
      </c>
      <c r="F278" s="24">
        <f t="shared" si="9"/>
        <v>649.25</v>
      </c>
    </row>
    <row r="279" spans="1:7" s="1" customFormat="1" ht="15.45" customHeight="1">
      <c r="A279" s="16" t="s">
        <v>139</v>
      </c>
      <c r="B279" s="17">
        <v>3849</v>
      </c>
      <c r="C279" s="24">
        <v>4</v>
      </c>
      <c r="D279" s="24">
        <v>1</v>
      </c>
      <c r="E279" s="24">
        <f t="shared" si="8"/>
        <v>962.25</v>
      </c>
      <c r="F279" s="24">
        <f t="shared" si="9"/>
        <v>962.25</v>
      </c>
    </row>
    <row r="280" spans="1:7" s="1" customFormat="1" ht="15.45" customHeight="1">
      <c r="A280" s="16" t="s">
        <v>260</v>
      </c>
      <c r="B280" s="17">
        <v>772</v>
      </c>
      <c r="C280" s="24">
        <v>4</v>
      </c>
      <c r="D280" s="24">
        <v>1</v>
      </c>
      <c r="E280" s="24">
        <f t="shared" si="8"/>
        <v>193</v>
      </c>
      <c r="F280" s="24">
        <f t="shared" si="9"/>
        <v>193</v>
      </c>
    </row>
    <row r="281" spans="1:7" s="1" customFormat="1" ht="15.45" customHeight="1">
      <c r="A281" s="68"/>
      <c r="B281" s="69">
        <f>SUM(B2:B280)</f>
        <v>1085807</v>
      </c>
      <c r="C281" s="30"/>
      <c r="D281" s="30"/>
      <c r="E281" s="29"/>
      <c r="F281" s="38">
        <f>SUM(F2:F280)</f>
        <v>183200.25</v>
      </c>
    </row>
    <row r="282" spans="1:7" s="1" customFormat="1" ht="28.65" customHeight="1">
      <c r="A282" s="61"/>
      <c r="B282" s="62"/>
      <c r="C282" s="30"/>
      <c r="D282" s="30"/>
      <c r="E282" s="11"/>
      <c r="F282" s="30"/>
      <c r="G282" s="11"/>
    </row>
    <row r="283" spans="1:7">
      <c r="A283" s="61"/>
      <c r="B283" s="62"/>
      <c r="C283" s="30"/>
      <c r="D283" s="30"/>
      <c r="F283" s="30"/>
    </row>
    <row r="284" spans="1:7">
      <c r="A284" s="61"/>
      <c r="B284" s="62"/>
      <c r="C284" s="30"/>
      <c r="F284" s="30"/>
    </row>
  </sheetData>
  <sheetProtection algorithmName="SHA-512" hashValue="JykLQzemwvHX5QxNoDDd54clIXv88kn1PYeJHg+hEaa64j2uAtzRnAm7qIu9cvffAMZKsc6xK4oEQHbxmgIWWw==" saltValue="sW1UQYdalz1MjWcXkGmcpw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4728-2EE0-499A-AF5E-35325B571F67}">
  <dimension ref="A1:L285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RowHeight="13.2"/>
  <cols>
    <col min="1" max="1" width="50.77734375" customWidth="1"/>
    <col min="2" max="2" width="9.5546875" bestFit="1" customWidth="1"/>
    <col min="3" max="3" width="9.109375" customWidth="1"/>
    <col min="4" max="4" width="9.88671875" bestFit="1" customWidth="1"/>
    <col min="5" max="5" width="14.109375" bestFit="1" customWidth="1"/>
    <col min="6" max="6" width="8.88671875" customWidth="1"/>
    <col min="7" max="7" width="14.109375" bestFit="1" customWidth="1"/>
    <col min="8" max="8" width="14" bestFit="1" customWidth="1"/>
    <col min="9" max="9" width="10.6640625" bestFit="1" customWidth="1"/>
    <col min="10" max="10" width="7.88671875" bestFit="1" customWidth="1"/>
    <col min="11" max="11" width="13.33203125" customWidth="1"/>
    <col min="12" max="12" width="13.6640625" bestFit="1" customWidth="1"/>
  </cols>
  <sheetData>
    <row r="1" spans="1:12" s="1" customFormat="1" ht="39.9" customHeight="1">
      <c r="A1" s="3" t="s">
        <v>0</v>
      </c>
      <c r="B1" s="3" t="s">
        <v>1</v>
      </c>
      <c r="C1" s="3" t="s">
        <v>296</v>
      </c>
      <c r="D1" s="3" t="s">
        <v>283</v>
      </c>
      <c r="E1" s="3" t="s">
        <v>297</v>
      </c>
      <c r="F1" s="84" t="s">
        <v>285</v>
      </c>
      <c r="G1" s="84" t="s">
        <v>7</v>
      </c>
      <c r="H1" s="3" t="s">
        <v>286</v>
      </c>
      <c r="I1" s="3" t="s">
        <v>287</v>
      </c>
      <c r="J1" s="3" t="s">
        <v>288</v>
      </c>
      <c r="K1" s="84" t="s">
        <v>289</v>
      </c>
      <c r="L1" s="84" t="s">
        <v>290</v>
      </c>
    </row>
    <row r="2" spans="1:12" s="1" customFormat="1" ht="15.45" customHeight="1">
      <c r="A2" s="16" t="s">
        <v>84</v>
      </c>
      <c r="B2" s="17">
        <v>4410</v>
      </c>
      <c r="C2" s="17">
        <f>B2/I2</f>
        <v>1102.5</v>
      </c>
      <c r="D2" s="10">
        <v>1.25</v>
      </c>
      <c r="E2" s="22">
        <f>B2*D2</f>
        <v>5512.5</v>
      </c>
      <c r="F2" s="10">
        <v>1.25</v>
      </c>
      <c r="G2" s="23">
        <f>B2*F2</f>
        <v>5512.5</v>
      </c>
      <c r="H2" s="24">
        <f>E2-G2</f>
        <v>0</v>
      </c>
      <c r="I2" s="24">
        <v>4</v>
      </c>
      <c r="J2" s="24">
        <f>F2/1.25</f>
        <v>1</v>
      </c>
      <c r="K2" s="23">
        <f t="shared" ref="K2:K65" si="0">J2*$H$285</f>
        <v>2.0535253757676784</v>
      </c>
      <c r="L2" s="10">
        <f>K2*C2</f>
        <v>2264.0117267838655</v>
      </c>
    </row>
    <row r="3" spans="1:12" s="1" customFormat="1" ht="15.45" customHeight="1">
      <c r="A3" s="16" t="s">
        <v>259</v>
      </c>
      <c r="B3" s="17">
        <v>428</v>
      </c>
      <c r="C3" s="17">
        <f t="shared" ref="C3:C66" si="1">B3/I3</f>
        <v>107</v>
      </c>
      <c r="D3" s="10">
        <v>1.25</v>
      </c>
      <c r="E3" s="22">
        <f t="shared" ref="E3:E66" si="2">B3*D3</f>
        <v>535</v>
      </c>
      <c r="F3" s="10">
        <v>1.25</v>
      </c>
      <c r="G3" s="23">
        <f t="shared" ref="G3:G66" si="3">B3*F3</f>
        <v>535</v>
      </c>
      <c r="H3" s="24">
        <f t="shared" ref="H3:H66" si="4">E3-G3</f>
        <v>0</v>
      </c>
      <c r="I3" s="24">
        <v>4</v>
      </c>
      <c r="J3" s="24">
        <f t="shared" ref="J3:J66" si="5">F3/1.25</f>
        <v>1</v>
      </c>
      <c r="K3" s="23">
        <f t="shared" si="0"/>
        <v>2.0535253757676784</v>
      </c>
      <c r="L3" s="10">
        <f t="shared" ref="L3:L66" si="6">K3*C3</f>
        <v>219.7272152071416</v>
      </c>
    </row>
    <row r="4" spans="1:12" s="1" customFormat="1" ht="15.45" customHeight="1">
      <c r="A4" s="16" t="s">
        <v>94</v>
      </c>
      <c r="B4" s="17">
        <v>4543</v>
      </c>
      <c r="C4" s="17">
        <f t="shared" si="1"/>
        <v>1135.75</v>
      </c>
      <c r="D4" s="10">
        <v>1.25</v>
      </c>
      <c r="E4" s="22">
        <f t="shared" si="2"/>
        <v>5678.75</v>
      </c>
      <c r="F4" s="10">
        <v>0</v>
      </c>
      <c r="G4" s="23">
        <f t="shared" si="3"/>
        <v>0</v>
      </c>
      <c r="H4" s="24">
        <f t="shared" si="4"/>
        <v>5678.75</v>
      </c>
      <c r="I4" s="24">
        <v>4</v>
      </c>
      <c r="J4" s="24">
        <f t="shared" si="5"/>
        <v>0</v>
      </c>
      <c r="K4" s="23">
        <f t="shared" si="0"/>
        <v>0</v>
      </c>
      <c r="L4" s="10">
        <f t="shared" si="6"/>
        <v>0</v>
      </c>
    </row>
    <row r="5" spans="1:12" s="1" customFormat="1" ht="15.45" customHeight="1">
      <c r="A5" s="16" t="s">
        <v>10</v>
      </c>
      <c r="B5" s="17">
        <v>8271</v>
      </c>
      <c r="C5" s="17">
        <f t="shared" si="1"/>
        <v>2067.75</v>
      </c>
      <c r="D5" s="10">
        <v>1.25</v>
      </c>
      <c r="E5" s="22">
        <f t="shared" si="2"/>
        <v>10338.75</v>
      </c>
      <c r="F5" s="10">
        <v>1.25</v>
      </c>
      <c r="G5" s="23">
        <f t="shared" si="3"/>
        <v>10338.75</v>
      </c>
      <c r="H5" s="24">
        <f t="shared" si="4"/>
        <v>0</v>
      </c>
      <c r="I5" s="24">
        <v>4</v>
      </c>
      <c r="J5" s="24">
        <f t="shared" si="5"/>
        <v>1</v>
      </c>
      <c r="K5" s="23">
        <f t="shared" si="0"/>
        <v>2.0535253757676784</v>
      </c>
      <c r="L5" s="10">
        <f t="shared" si="6"/>
        <v>4246.1770957436165</v>
      </c>
    </row>
    <row r="6" spans="1:12" s="1" customFormat="1" ht="15.45" customHeight="1">
      <c r="A6" s="16" t="s">
        <v>50</v>
      </c>
      <c r="B6" s="17">
        <v>6719</v>
      </c>
      <c r="C6" s="17">
        <f t="shared" si="1"/>
        <v>1679.75</v>
      </c>
      <c r="D6" s="10">
        <v>1.25</v>
      </c>
      <c r="E6" s="22">
        <f t="shared" si="2"/>
        <v>8398.75</v>
      </c>
      <c r="F6" s="10">
        <v>1.25</v>
      </c>
      <c r="G6" s="23">
        <f t="shared" si="3"/>
        <v>8398.75</v>
      </c>
      <c r="H6" s="24">
        <f t="shared" si="4"/>
        <v>0</v>
      </c>
      <c r="I6" s="24">
        <v>4</v>
      </c>
      <c r="J6" s="24">
        <f t="shared" si="5"/>
        <v>1</v>
      </c>
      <c r="K6" s="23">
        <f t="shared" si="0"/>
        <v>2.0535253757676784</v>
      </c>
      <c r="L6" s="10">
        <f t="shared" si="6"/>
        <v>3449.4092499457579</v>
      </c>
    </row>
    <row r="7" spans="1:12" s="1" customFormat="1" ht="15.45" customHeight="1">
      <c r="A7" s="16" t="s">
        <v>214</v>
      </c>
      <c r="B7" s="17">
        <v>2207</v>
      </c>
      <c r="C7" s="17">
        <f t="shared" si="1"/>
        <v>551.75</v>
      </c>
      <c r="D7" s="10">
        <v>1.25</v>
      </c>
      <c r="E7" s="22">
        <f t="shared" si="2"/>
        <v>2758.75</v>
      </c>
      <c r="F7" s="10">
        <v>1.25</v>
      </c>
      <c r="G7" s="23">
        <f t="shared" si="3"/>
        <v>2758.75</v>
      </c>
      <c r="H7" s="24">
        <f t="shared" si="4"/>
        <v>0</v>
      </c>
      <c r="I7" s="24">
        <v>4</v>
      </c>
      <c r="J7" s="24">
        <f t="shared" si="5"/>
        <v>1</v>
      </c>
      <c r="K7" s="23">
        <f t="shared" si="0"/>
        <v>2.0535253757676784</v>
      </c>
      <c r="L7" s="10">
        <f t="shared" si="6"/>
        <v>1133.0326260798165</v>
      </c>
    </row>
    <row r="8" spans="1:12" s="1" customFormat="1" ht="15.45" customHeight="1">
      <c r="A8" s="16" t="s">
        <v>83</v>
      </c>
      <c r="B8" s="17">
        <v>5201</v>
      </c>
      <c r="C8" s="17">
        <f t="shared" si="1"/>
        <v>1300.25</v>
      </c>
      <c r="D8" s="10">
        <v>1.25</v>
      </c>
      <c r="E8" s="22">
        <f t="shared" si="2"/>
        <v>6501.25</v>
      </c>
      <c r="F8" s="10">
        <v>1.25</v>
      </c>
      <c r="G8" s="23">
        <f t="shared" si="3"/>
        <v>6501.25</v>
      </c>
      <c r="H8" s="24">
        <f t="shared" si="4"/>
        <v>0</v>
      </c>
      <c r="I8" s="24">
        <v>4</v>
      </c>
      <c r="J8" s="24">
        <f t="shared" si="5"/>
        <v>1</v>
      </c>
      <c r="K8" s="23">
        <f t="shared" si="0"/>
        <v>2.0535253757676784</v>
      </c>
      <c r="L8" s="10">
        <f t="shared" si="6"/>
        <v>2670.0963698419237</v>
      </c>
    </row>
    <row r="9" spans="1:12" s="1" customFormat="1" ht="15.45" customHeight="1">
      <c r="A9" s="16" t="s">
        <v>195</v>
      </c>
      <c r="B9" s="17">
        <v>3611</v>
      </c>
      <c r="C9" s="17">
        <f t="shared" si="1"/>
        <v>902.75</v>
      </c>
      <c r="D9" s="10">
        <v>1.25</v>
      </c>
      <c r="E9" s="22">
        <f t="shared" si="2"/>
        <v>4513.75</v>
      </c>
      <c r="F9" s="10">
        <v>1.25</v>
      </c>
      <c r="G9" s="23">
        <f t="shared" si="3"/>
        <v>4513.75</v>
      </c>
      <c r="H9" s="24">
        <f t="shared" si="4"/>
        <v>0</v>
      </c>
      <c r="I9" s="24">
        <v>4</v>
      </c>
      <c r="J9" s="24">
        <f t="shared" si="5"/>
        <v>1</v>
      </c>
      <c r="K9" s="23">
        <f t="shared" si="0"/>
        <v>2.0535253757676784</v>
      </c>
      <c r="L9" s="10">
        <f t="shared" si="6"/>
        <v>1853.8200329742717</v>
      </c>
    </row>
    <row r="10" spans="1:12" s="1" customFormat="1" ht="15.45" customHeight="1">
      <c r="A10" s="16" t="s">
        <v>278</v>
      </c>
      <c r="B10" s="17">
        <v>2258</v>
      </c>
      <c r="C10" s="17">
        <f t="shared" si="1"/>
        <v>564.5</v>
      </c>
      <c r="D10" s="10">
        <v>1.25</v>
      </c>
      <c r="E10" s="22">
        <f t="shared" si="2"/>
        <v>2822.5</v>
      </c>
      <c r="F10" s="10">
        <v>0</v>
      </c>
      <c r="G10" s="23">
        <f t="shared" si="3"/>
        <v>0</v>
      </c>
      <c r="H10" s="24">
        <f t="shared" si="4"/>
        <v>2822.5</v>
      </c>
      <c r="I10" s="24">
        <v>4</v>
      </c>
      <c r="J10" s="24">
        <f t="shared" si="5"/>
        <v>0</v>
      </c>
      <c r="K10" s="23">
        <f t="shared" si="0"/>
        <v>0</v>
      </c>
      <c r="L10" s="10">
        <f t="shared" si="6"/>
        <v>0</v>
      </c>
    </row>
    <row r="11" spans="1:12" s="1" customFormat="1" ht="15.45" customHeight="1">
      <c r="A11" s="16" t="s">
        <v>135</v>
      </c>
      <c r="B11" s="17">
        <v>6188</v>
      </c>
      <c r="C11" s="17">
        <f t="shared" si="1"/>
        <v>1547</v>
      </c>
      <c r="D11" s="10">
        <v>1.25</v>
      </c>
      <c r="E11" s="22">
        <f t="shared" si="2"/>
        <v>7735</v>
      </c>
      <c r="F11" s="10">
        <v>0</v>
      </c>
      <c r="G11" s="23">
        <f t="shared" si="3"/>
        <v>0</v>
      </c>
      <c r="H11" s="24">
        <f t="shared" si="4"/>
        <v>7735</v>
      </c>
      <c r="I11" s="24">
        <v>4</v>
      </c>
      <c r="J11" s="24">
        <f t="shared" si="5"/>
        <v>0</v>
      </c>
      <c r="K11" s="23">
        <f t="shared" si="0"/>
        <v>0</v>
      </c>
      <c r="L11" s="10">
        <f t="shared" si="6"/>
        <v>0</v>
      </c>
    </row>
    <row r="12" spans="1:12" s="1" customFormat="1" ht="15.45" customHeight="1">
      <c r="A12" s="16" t="s">
        <v>233</v>
      </c>
      <c r="B12" s="17">
        <v>2137</v>
      </c>
      <c r="C12" s="17">
        <f t="shared" si="1"/>
        <v>534.25</v>
      </c>
      <c r="D12" s="10">
        <v>1.25</v>
      </c>
      <c r="E12" s="22">
        <f t="shared" si="2"/>
        <v>2671.25</v>
      </c>
      <c r="F12" s="10">
        <v>0</v>
      </c>
      <c r="G12" s="23">
        <f t="shared" si="3"/>
        <v>0</v>
      </c>
      <c r="H12" s="24">
        <f t="shared" si="4"/>
        <v>2671.25</v>
      </c>
      <c r="I12" s="24">
        <v>4</v>
      </c>
      <c r="J12" s="24">
        <f t="shared" si="5"/>
        <v>0</v>
      </c>
      <c r="K12" s="23">
        <f t="shared" si="0"/>
        <v>0</v>
      </c>
      <c r="L12" s="10">
        <f t="shared" si="6"/>
        <v>0</v>
      </c>
    </row>
    <row r="13" spans="1:12" s="1" customFormat="1" ht="15.45" customHeight="1">
      <c r="A13" s="16" t="s">
        <v>24</v>
      </c>
      <c r="B13" s="17">
        <v>5822</v>
      </c>
      <c r="C13" s="17">
        <f t="shared" si="1"/>
        <v>1455.5</v>
      </c>
      <c r="D13" s="10">
        <v>1.25</v>
      </c>
      <c r="E13" s="22">
        <f t="shared" si="2"/>
        <v>7277.5</v>
      </c>
      <c r="F13" s="10">
        <v>0</v>
      </c>
      <c r="G13" s="23">
        <f t="shared" si="3"/>
        <v>0</v>
      </c>
      <c r="H13" s="24">
        <f t="shared" si="4"/>
        <v>7277.5</v>
      </c>
      <c r="I13" s="24">
        <v>4</v>
      </c>
      <c r="J13" s="24">
        <f t="shared" si="5"/>
        <v>0</v>
      </c>
      <c r="K13" s="23">
        <f t="shared" si="0"/>
        <v>0</v>
      </c>
      <c r="L13" s="10">
        <f t="shared" si="6"/>
        <v>0</v>
      </c>
    </row>
    <row r="14" spans="1:12" s="1" customFormat="1" ht="15.45" customHeight="1">
      <c r="A14" s="16" t="s">
        <v>121</v>
      </c>
      <c r="B14" s="17">
        <v>3969</v>
      </c>
      <c r="C14" s="17">
        <f t="shared" si="1"/>
        <v>992.25</v>
      </c>
      <c r="D14" s="10">
        <v>1.25</v>
      </c>
      <c r="E14" s="22">
        <f t="shared" si="2"/>
        <v>4961.25</v>
      </c>
      <c r="F14" s="10">
        <v>0</v>
      </c>
      <c r="G14" s="23">
        <f t="shared" si="3"/>
        <v>0</v>
      </c>
      <c r="H14" s="24">
        <f t="shared" si="4"/>
        <v>4961.25</v>
      </c>
      <c r="I14" s="24">
        <v>4</v>
      </c>
      <c r="J14" s="24">
        <f t="shared" si="5"/>
        <v>0</v>
      </c>
      <c r="K14" s="23">
        <f t="shared" si="0"/>
        <v>0</v>
      </c>
      <c r="L14" s="10">
        <f t="shared" si="6"/>
        <v>0</v>
      </c>
    </row>
    <row r="15" spans="1:12" s="1" customFormat="1" ht="15.45" customHeight="1">
      <c r="A15" s="16" t="s">
        <v>133</v>
      </c>
      <c r="B15" s="17">
        <v>13</v>
      </c>
      <c r="C15" s="17">
        <f t="shared" si="1"/>
        <v>3.25</v>
      </c>
      <c r="D15" s="10">
        <v>1.25</v>
      </c>
      <c r="E15" s="22">
        <f t="shared" si="2"/>
        <v>16.25</v>
      </c>
      <c r="F15" s="10">
        <v>1.25</v>
      </c>
      <c r="G15" s="23">
        <f t="shared" si="3"/>
        <v>16.25</v>
      </c>
      <c r="H15" s="24">
        <f t="shared" si="4"/>
        <v>0</v>
      </c>
      <c r="I15" s="24">
        <v>4</v>
      </c>
      <c r="J15" s="24">
        <f t="shared" si="5"/>
        <v>1</v>
      </c>
      <c r="K15" s="23">
        <f t="shared" si="0"/>
        <v>2.0535253757676784</v>
      </c>
      <c r="L15" s="10">
        <f t="shared" si="6"/>
        <v>6.6739574712449548</v>
      </c>
    </row>
    <row r="16" spans="1:12" s="1" customFormat="1" ht="15.45" customHeight="1">
      <c r="A16" s="16" t="s">
        <v>257</v>
      </c>
      <c r="B16" s="17">
        <v>3254</v>
      </c>
      <c r="C16" s="17">
        <f t="shared" si="1"/>
        <v>813.5</v>
      </c>
      <c r="D16" s="10">
        <v>1.25</v>
      </c>
      <c r="E16" s="22">
        <f t="shared" si="2"/>
        <v>4067.5</v>
      </c>
      <c r="F16" s="10">
        <v>0</v>
      </c>
      <c r="G16" s="23">
        <f t="shared" si="3"/>
        <v>0</v>
      </c>
      <c r="H16" s="24">
        <f t="shared" si="4"/>
        <v>4067.5</v>
      </c>
      <c r="I16" s="24">
        <v>4</v>
      </c>
      <c r="J16" s="24">
        <f t="shared" si="5"/>
        <v>0</v>
      </c>
      <c r="K16" s="23">
        <f t="shared" si="0"/>
        <v>0</v>
      </c>
      <c r="L16" s="10">
        <f t="shared" si="6"/>
        <v>0</v>
      </c>
    </row>
    <row r="17" spans="1:12" s="1" customFormat="1" ht="15.45" customHeight="1">
      <c r="A17" s="16" t="s">
        <v>74</v>
      </c>
      <c r="B17" s="17">
        <v>3160</v>
      </c>
      <c r="C17" s="17">
        <f t="shared" si="1"/>
        <v>790</v>
      </c>
      <c r="D17" s="10">
        <v>1.25</v>
      </c>
      <c r="E17" s="22">
        <f t="shared" si="2"/>
        <v>3950</v>
      </c>
      <c r="F17" s="10">
        <v>1.25</v>
      </c>
      <c r="G17" s="23">
        <f t="shared" si="3"/>
        <v>3950</v>
      </c>
      <c r="H17" s="24">
        <f t="shared" si="4"/>
        <v>0</v>
      </c>
      <c r="I17" s="24">
        <v>4</v>
      </c>
      <c r="J17" s="24">
        <f t="shared" si="5"/>
        <v>1</v>
      </c>
      <c r="K17" s="23">
        <f t="shared" si="0"/>
        <v>2.0535253757676784</v>
      </c>
      <c r="L17" s="10">
        <f t="shared" si="6"/>
        <v>1622.2850468564659</v>
      </c>
    </row>
    <row r="18" spans="1:12" s="1" customFormat="1" ht="15.45" customHeight="1">
      <c r="A18" s="16" t="s">
        <v>219</v>
      </c>
      <c r="B18" s="17">
        <v>2372</v>
      </c>
      <c r="C18" s="17">
        <f t="shared" si="1"/>
        <v>593</v>
      </c>
      <c r="D18" s="10">
        <v>1.25</v>
      </c>
      <c r="E18" s="22">
        <f t="shared" si="2"/>
        <v>2965</v>
      </c>
      <c r="F18" s="10">
        <v>0</v>
      </c>
      <c r="G18" s="23">
        <f t="shared" si="3"/>
        <v>0</v>
      </c>
      <c r="H18" s="24">
        <f t="shared" si="4"/>
        <v>2965</v>
      </c>
      <c r="I18" s="24">
        <v>4</v>
      </c>
      <c r="J18" s="24">
        <f t="shared" si="5"/>
        <v>0</v>
      </c>
      <c r="K18" s="23">
        <f t="shared" si="0"/>
        <v>0</v>
      </c>
      <c r="L18" s="10">
        <f t="shared" si="6"/>
        <v>0</v>
      </c>
    </row>
    <row r="19" spans="1:12" s="1" customFormat="1" ht="15.45" customHeight="1">
      <c r="A19" s="16" t="s">
        <v>266</v>
      </c>
      <c r="B19" s="17">
        <v>3804</v>
      </c>
      <c r="C19" s="17">
        <f t="shared" si="1"/>
        <v>951</v>
      </c>
      <c r="D19" s="10">
        <v>1.25</v>
      </c>
      <c r="E19" s="22">
        <f t="shared" si="2"/>
        <v>4755</v>
      </c>
      <c r="F19" s="10">
        <v>0</v>
      </c>
      <c r="G19" s="23">
        <f t="shared" si="3"/>
        <v>0</v>
      </c>
      <c r="H19" s="24">
        <f t="shared" si="4"/>
        <v>4755</v>
      </c>
      <c r="I19" s="24">
        <v>4</v>
      </c>
      <c r="J19" s="24">
        <f t="shared" si="5"/>
        <v>0</v>
      </c>
      <c r="K19" s="23">
        <f t="shared" si="0"/>
        <v>0</v>
      </c>
      <c r="L19" s="10">
        <f t="shared" si="6"/>
        <v>0</v>
      </c>
    </row>
    <row r="20" spans="1:12" s="1" customFormat="1" ht="15.45" customHeight="1">
      <c r="A20" s="16" t="s">
        <v>40</v>
      </c>
      <c r="B20" s="17">
        <v>4596</v>
      </c>
      <c r="C20" s="17">
        <f t="shared" si="1"/>
        <v>1149</v>
      </c>
      <c r="D20" s="10">
        <v>1.25</v>
      </c>
      <c r="E20" s="22">
        <f t="shared" si="2"/>
        <v>5745</v>
      </c>
      <c r="F20" s="10">
        <v>0</v>
      </c>
      <c r="G20" s="23">
        <f t="shared" si="3"/>
        <v>0</v>
      </c>
      <c r="H20" s="24">
        <f t="shared" si="4"/>
        <v>5745</v>
      </c>
      <c r="I20" s="24">
        <v>4</v>
      </c>
      <c r="J20" s="24">
        <f t="shared" si="5"/>
        <v>0</v>
      </c>
      <c r="K20" s="23">
        <f t="shared" si="0"/>
        <v>0</v>
      </c>
      <c r="L20" s="10">
        <f t="shared" si="6"/>
        <v>0</v>
      </c>
    </row>
    <row r="21" spans="1:12" s="1" customFormat="1" ht="15.45" customHeight="1">
      <c r="A21" s="16" t="s">
        <v>226</v>
      </c>
      <c r="B21" s="17">
        <v>2659</v>
      </c>
      <c r="C21" s="17">
        <f t="shared" si="1"/>
        <v>664.75</v>
      </c>
      <c r="D21" s="10">
        <v>1.25</v>
      </c>
      <c r="E21" s="22">
        <f t="shared" si="2"/>
        <v>3323.75</v>
      </c>
      <c r="F21" s="10">
        <v>1.25</v>
      </c>
      <c r="G21" s="23">
        <f t="shared" si="3"/>
        <v>3323.75</v>
      </c>
      <c r="H21" s="24">
        <f t="shared" si="4"/>
        <v>0</v>
      </c>
      <c r="I21" s="24">
        <v>4</v>
      </c>
      <c r="J21" s="24">
        <f t="shared" si="5"/>
        <v>1</v>
      </c>
      <c r="K21" s="23">
        <f t="shared" si="0"/>
        <v>2.0535253757676784</v>
      </c>
      <c r="L21" s="10">
        <f t="shared" si="6"/>
        <v>1365.0809935415641</v>
      </c>
    </row>
    <row r="22" spans="1:12" s="1" customFormat="1" ht="15.45" customHeight="1">
      <c r="A22" s="16" t="s">
        <v>237</v>
      </c>
      <c r="B22" s="17">
        <v>2608</v>
      </c>
      <c r="C22" s="17">
        <f t="shared" si="1"/>
        <v>652</v>
      </c>
      <c r="D22" s="10">
        <v>1.25</v>
      </c>
      <c r="E22" s="22">
        <f t="shared" si="2"/>
        <v>3260</v>
      </c>
      <c r="F22" s="10">
        <v>0</v>
      </c>
      <c r="G22" s="23">
        <f t="shared" si="3"/>
        <v>0</v>
      </c>
      <c r="H22" s="24">
        <f t="shared" si="4"/>
        <v>3260</v>
      </c>
      <c r="I22" s="24">
        <v>4</v>
      </c>
      <c r="J22" s="24">
        <f t="shared" si="5"/>
        <v>0</v>
      </c>
      <c r="K22" s="23">
        <f t="shared" si="0"/>
        <v>0</v>
      </c>
      <c r="L22" s="10">
        <f t="shared" si="6"/>
        <v>0</v>
      </c>
    </row>
    <row r="23" spans="1:12" s="1" customFormat="1" ht="15.45" customHeight="1">
      <c r="A23" s="16" t="s">
        <v>250</v>
      </c>
      <c r="B23" s="17">
        <v>1891</v>
      </c>
      <c r="C23" s="17">
        <f t="shared" si="1"/>
        <v>472.75</v>
      </c>
      <c r="D23" s="10">
        <v>1.25</v>
      </c>
      <c r="E23" s="22">
        <f t="shared" si="2"/>
        <v>2363.75</v>
      </c>
      <c r="F23" s="10">
        <v>1.25</v>
      </c>
      <c r="G23" s="23">
        <f t="shared" si="3"/>
        <v>2363.75</v>
      </c>
      <c r="H23" s="24">
        <f t="shared" si="4"/>
        <v>0</v>
      </c>
      <c r="I23" s="24">
        <v>4</v>
      </c>
      <c r="J23" s="24">
        <f t="shared" si="5"/>
        <v>1</v>
      </c>
      <c r="K23" s="23">
        <f t="shared" si="0"/>
        <v>2.0535253757676784</v>
      </c>
      <c r="L23" s="10">
        <f t="shared" si="6"/>
        <v>970.8041213941699</v>
      </c>
    </row>
    <row r="24" spans="1:12" s="1" customFormat="1" ht="15.45" customHeight="1">
      <c r="A24" s="16" t="s">
        <v>79</v>
      </c>
      <c r="B24" s="17">
        <v>4027</v>
      </c>
      <c r="C24" s="17">
        <f t="shared" si="1"/>
        <v>1006.75</v>
      </c>
      <c r="D24" s="10">
        <v>1.25</v>
      </c>
      <c r="E24" s="22">
        <f t="shared" si="2"/>
        <v>5033.75</v>
      </c>
      <c r="F24" s="10">
        <v>1.25</v>
      </c>
      <c r="G24" s="23">
        <f t="shared" si="3"/>
        <v>5033.75</v>
      </c>
      <c r="H24" s="24">
        <f t="shared" si="4"/>
        <v>0</v>
      </c>
      <c r="I24" s="24">
        <v>4</v>
      </c>
      <c r="J24" s="24">
        <f t="shared" si="5"/>
        <v>1</v>
      </c>
      <c r="K24" s="23">
        <f t="shared" si="0"/>
        <v>2.0535253757676784</v>
      </c>
      <c r="L24" s="10">
        <f t="shared" si="6"/>
        <v>2067.38667205411</v>
      </c>
    </row>
    <row r="25" spans="1:12" s="1" customFormat="1" ht="15.45" customHeight="1">
      <c r="A25" s="16" t="s">
        <v>91</v>
      </c>
      <c r="B25" s="17">
        <v>4806</v>
      </c>
      <c r="C25" s="17">
        <f t="shared" si="1"/>
        <v>1201.5</v>
      </c>
      <c r="D25" s="10">
        <v>1.25</v>
      </c>
      <c r="E25" s="22">
        <f t="shared" si="2"/>
        <v>6007.5</v>
      </c>
      <c r="F25" s="10">
        <v>0</v>
      </c>
      <c r="G25" s="23">
        <f t="shared" si="3"/>
        <v>0</v>
      </c>
      <c r="H25" s="24">
        <f t="shared" si="4"/>
        <v>6007.5</v>
      </c>
      <c r="I25" s="24">
        <v>4</v>
      </c>
      <c r="J25" s="24">
        <f t="shared" si="5"/>
        <v>0</v>
      </c>
      <c r="K25" s="23">
        <f t="shared" si="0"/>
        <v>0</v>
      </c>
      <c r="L25" s="10">
        <f t="shared" si="6"/>
        <v>0</v>
      </c>
    </row>
    <row r="26" spans="1:12" s="1" customFormat="1" ht="15.45" customHeight="1">
      <c r="A26" s="16" t="s">
        <v>185</v>
      </c>
      <c r="B26" s="17">
        <v>4067</v>
      </c>
      <c r="C26" s="17">
        <f t="shared" si="1"/>
        <v>1016.75</v>
      </c>
      <c r="D26" s="10">
        <v>1.25</v>
      </c>
      <c r="E26" s="22">
        <f t="shared" si="2"/>
        <v>5083.75</v>
      </c>
      <c r="F26" s="10">
        <v>1.25</v>
      </c>
      <c r="G26" s="23">
        <f t="shared" si="3"/>
        <v>5083.75</v>
      </c>
      <c r="H26" s="24">
        <f t="shared" si="4"/>
        <v>0</v>
      </c>
      <c r="I26" s="24">
        <v>4</v>
      </c>
      <c r="J26" s="24">
        <f t="shared" si="5"/>
        <v>1</v>
      </c>
      <c r="K26" s="23">
        <f t="shared" si="0"/>
        <v>2.0535253757676784</v>
      </c>
      <c r="L26" s="10">
        <f t="shared" si="6"/>
        <v>2087.9219258117869</v>
      </c>
    </row>
    <row r="27" spans="1:12" s="1" customFormat="1" ht="15.45" customHeight="1">
      <c r="A27" s="16" t="s">
        <v>165</v>
      </c>
      <c r="B27" s="17">
        <v>2394</v>
      </c>
      <c r="C27" s="17">
        <f t="shared" si="1"/>
        <v>598.5</v>
      </c>
      <c r="D27" s="10">
        <v>1.25</v>
      </c>
      <c r="E27" s="22">
        <f t="shared" si="2"/>
        <v>2992.5</v>
      </c>
      <c r="F27" s="10">
        <v>0</v>
      </c>
      <c r="G27" s="23">
        <f t="shared" si="3"/>
        <v>0</v>
      </c>
      <c r="H27" s="24">
        <f t="shared" si="4"/>
        <v>2992.5</v>
      </c>
      <c r="I27" s="24">
        <v>4</v>
      </c>
      <c r="J27" s="24">
        <f t="shared" si="5"/>
        <v>0</v>
      </c>
      <c r="K27" s="23">
        <f t="shared" si="0"/>
        <v>0</v>
      </c>
      <c r="L27" s="10">
        <f t="shared" si="6"/>
        <v>0</v>
      </c>
    </row>
    <row r="28" spans="1:12" s="1" customFormat="1" ht="15.45" customHeight="1">
      <c r="A28" s="16" t="s">
        <v>149</v>
      </c>
      <c r="B28" s="17">
        <v>3661</v>
      </c>
      <c r="C28" s="17">
        <f t="shared" si="1"/>
        <v>915.25</v>
      </c>
      <c r="D28" s="10">
        <v>1.25</v>
      </c>
      <c r="E28" s="22">
        <f t="shared" si="2"/>
        <v>4576.25</v>
      </c>
      <c r="F28" s="10">
        <v>1.25</v>
      </c>
      <c r="G28" s="23">
        <f t="shared" si="3"/>
        <v>4576.25</v>
      </c>
      <c r="H28" s="24">
        <f t="shared" si="4"/>
        <v>0</v>
      </c>
      <c r="I28" s="24">
        <v>4</v>
      </c>
      <c r="J28" s="24">
        <f t="shared" si="5"/>
        <v>1</v>
      </c>
      <c r="K28" s="23">
        <f t="shared" si="0"/>
        <v>2.0535253757676784</v>
      </c>
      <c r="L28" s="10">
        <f t="shared" si="6"/>
        <v>1879.4891001713677</v>
      </c>
    </row>
    <row r="29" spans="1:12" s="1" customFormat="1" ht="15.45" customHeight="1">
      <c r="A29" s="16" t="s">
        <v>178</v>
      </c>
      <c r="B29" s="17">
        <v>4858</v>
      </c>
      <c r="C29" s="17">
        <f t="shared" si="1"/>
        <v>1214.5</v>
      </c>
      <c r="D29" s="10">
        <v>1.25</v>
      </c>
      <c r="E29" s="22">
        <f t="shared" si="2"/>
        <v>6072.5</v>
      </c>
      <c r="F29" s="10">
        <v>0</v>
      </c>
      <c r="G29" s="23">
        <f t="shared" si="3"/>
        <v>0</v>
      </c>
      <c r="H29" s="24">
        <f t="shared" si="4"/>
        <v>6072.5</v>
      </c>
      <c r="I29" s="24">
        <v>4</v>
      </c>
      <c r="J29" s="24">
        <f t="shared" si="5"/>
        <v>0</v>
      </c>
      <c r="K29" s="23">
        <f t="shared" si="0"/>
        <v>0</v>
      </c>
      <c r="L29" s="10">
        <f t="shared" si="6"/>
        <v>0</v>
      </c>
    </row>
    <row r="30" spans="1:12" s="1" customFormat="1" ht="15.45" customHeight="1">
      <c r="A30" s="16" t="s">
        <v>51</v>
      </c>
      <c r="B30" s="17">
        <v>5842</v>
      </c>
      <c r="C30" s="17">
        <f t="shared" si="1"/>
        <v>1460.5</v>
      </c>
      <c r="D30" s="10">
        <v>1.25</v>
      </c>
      <c r="E30" s="22">
        <f t="shared" si="2"/>
        <v>7302.5</v>
      </c>
      <c r="F30" s="10">
        <v>1.25</v>
      </c>
      <c r="G30" s="23">
        <f t="shared" si="3"/>
        <v>7302.5</v>
      </c>
      <c r="H30" s="24">
        <f t="shared" si="4"/>
        <v>0</v>
      </c>
      <c r="I30" s="24">
        <v>4</v>
      </c>
      <c r="J30" s="24">
        <f t="shared" si="5"/>
        <v>1</v>
      </c>
      <c r="K30" s="23">
        <f t="shared" si="0"/>
        <v>2.0535253757676784</v>
      </c>
      <c r="L30" s="10">
        <f t="shared" si="6"/>
        <v>2999.1738113086944</v>
      </c>
    </row>
    <row r="31" spans="1:12" s="1" customFormat="1" ht="15.45" customHeight="1">
      <c r="A31" s="16" t="s">
        <v>269</v>
      </c>
      <c r="B31" s="17">
        <v>4103</v>
      </c>
      <c r="C31" s="17">
        <f t="shared" si="1"/>
        <v>1025.75</v>
      </c>
      <c r="D31" s="10">
        <v>1.25</v>
      </c>
      <c r="E31" s="22">
        <f t="shared" si="2"/>
        <v>5128.75</v>
      </c>
      <c r="F31" s="10">
        <v>0</v>
      </c>
      <c r="G31" s="23">
        <f t="shared" si="3"/>
        <v>0</v>
      </c>
      <c r="H31" s="24">
        <f t="shared" si="4"/>
        <v>5128.75</v>
      </c>
      <c r="I31" s="24">
        <v>4</v>
      </c>
      <c r="J31" s="24">
        <f t="shared" si="5"/>
        <v>0</v>
      </c>
      <c r="K31" s="23">
        <f t="shared" si="0"/>
        <v>0</v>
      </c>
      <c r="L31" s="10">
        <f t="shared" si="6"/>
        <v>0</v>
      </c>
    </row>
    <row r="32" spans="1:12" s="1" customFormat="1" ht="15.45" customHeight="1">
      <c r="A32" s="16" t="s">
        <v>108</v>
      </c>
      <c r="B32" s="17">
        <v>2866</v>
      </c>
      <c r="C32" s="17">
        <f t="shared" si="1"/>
        <v>716.5</v>
      </c>
      <c r="D32" s="10">
        <v>1.25</v>
      </c>
      <c r="E32" s="22">
        <f t="shared" si="2"/>
        <v>3582.5</v>
      </c>
      <c r="F32" s="10">
        <v>1.25</v>
      </c>
      <c r="G32" s="23">
        <f t="shared" si="3"/>
        <v>3582.5</v>
      </c>
      <c r="H32" s="24">
        <f t="shared" si="4"/>
        <v>0</v>
      </c>
      <c r="I32" s="24">
        <v>4</v>
      </c>
      <c r="J32" s="24">
        <f t="shared" si="5"/>
        <v>1</v>
      </c>
      <c r="K32" s="23">
        <f t="shared" si="0"/>
        <v>2.0535253757676784</v>
      </c>
      <c r="L32" s="10">
        <f t="shared" si="6"/>
        <v>1471.3509317375415</v>
      </c>
    </row>
    <row r="33" spans="1:12" s="1" customFormat="1" ht="15.45" customHeight="1">
      <c r="A33" s="16" t="s">
        <v>43</v>
      </c>
      <c r="B33" s="17">
        <v>6418</v>
      </c>
      <c r="C33" s="17">
        <f t="shared" si="1"/>
        <v>1604.5</v>
      </c>
      <c r="D33" s="10">
        <v>1.25</v>
      </c>
      <c r="E33" s="22">
        <f t="shared" si="2"/>
        <v>8022.5</v>
      </c>
      <c r="F33" s="10">
        <v>1.25</v>
      </c>
      <c r="G33" s="23">
        <f t="shared" si="3"/>
        <v>8022.5</v>
      </c>
      <c r="H33" s="24">
        <f t="shared" si="4"/>
        <v>0</v>
      </c>
      <c r="I33" s="24">
        <v>4</v>
      </c>
      <c r="J33" s="24">
        <f t="shared" si="5"/>
        <v>1</v>
      </c>
      <c r="K33" s="23">
        <f t="shared" si="0"/>
        <v>2.0535253757676784</v>
      </c>
      <c r="L33" s="10">
        <f t="shared" si="6"/>
        <v>3294.8814654192397</v>
      </c>
    </row>
    <row r="34" spans="1:12" s="1" customFormat="1" ht="15.45" customHeight="1">
      <c r="A34" s="16" t="s">
        <v>194</v>
      </c>
      <c r="B34" s="17">
        <v>5109</v>
      </c>
      <c r="C34" s="17">
        <f t="shared" si="1"/>
        <v>1277.25</v>
      </c>
      <c r="D34" s="10">
        <v>1.25</v>
      </c>
      <c r="E34" s="22">
        <f t="shared" si="2"/>
        <v>6386.25</v>
      </c>
      <c r="F34" s="10">
        <v>1.25</v>
      </c>
      <c r="G34" s="23">
        <f t="shared" si="3"/>
        <v>6386.25</v>
      </c>
      <c r="H34" s="24">
        <f t="shared" si="4"/>
        <v>0</v>
      </c>
      <c r="I34" s="24">
        <v>4</v>
      </c>
      <c r="J34" s="24">
        <f t="shared" si="5"/>
        <v>1</v>
      </c>
      <c r="K34" s="23">
        <f t="shared" si="0"/>
        <v>2.0535253757676784</v>
      </c>
      <c r="L34" s="10">
        <f t="shared" si="6"/>
        <v>2622.8652861992673</v>
      </c>
    </row>
    <row r="35" spans="1:12" s="1" customFormat="1" ht="15.45" customHeight="1">
      <c r="A35" s="16" t="s">
        <v>62</v>
      </c>
      <c r="B35" s="17">
        <v>3858</v>
      </c>
      <c r="C35" s="17">
        <f t="shared" si="1"/>
        <v>964.5</v>
      </c>
      <c r="D35" s="10">
        <v>1.25</v>
      </c>
      <c r="E35" s="22">
        <f t="shared" si="2"/>
        <v>4822.5</v>
      </c>
      <c r="F35" s="10">
        <v>1.25</v>
      </c>
      <c r="G35" s="23">
        <f t="shared" si="3"/>
        <v>4822.5</v>
      </c>
      <c r="H35" s="24">
        <f t="shared" si="4"/>
        <v>0</v>
      </c>
      <c r="I35" s="24">
        <v>4</v>
      </c>
      <c r="J35" s="24">
        <f t="shared" si="5"/>
        <v>1</v>
      </c>
      <c r="K35" s="23">
        <f t="shared" si="0"/>
        <v>2.0535253757676784</v>
      </c>
      <c r="L35" s="10">
        <f t="shared" si="6"/>
        <v>1980.6252249279257</v>
      </c>
    </row>
    <row r="36" spans="1:12" s="1" customFormat="1" ht="15.45" customHeight="1">
      <c r="A36" s="16" t="s">
        <v>47</v>
      </c>
      <c r="B36" s="17">
        <v>4028</v>
      </c>
      <c r="C36" s="17">
        <f t="shared" si="1"/>
        <v>1007</v>
      </c>
      <c r="D36" s="10">
        <v>1.25</v>
      </c>
      <c r="E36" s="22">
        <f t="shared" si="2"/>
        <v>5035</v>
      </c>
      <c r="F36" s="10">
        <v>1.25</v>
      </c>
      <c r="G36" s="23">
        <f t="shared" si="3"/>
        <v>5035</v>
      </c>
      <c r="H36" s="24">
        <f t="shared" si="4"/>
        <v>0</v>
      </c>
      <c r="I36" s="24">
        <v>4</v>
      </c>
      <c r="J36" s="24">
        <f t="shared" si="5"/>
        <v>1</v>
      </c>
      <c r="K36" s="23">
        <f t="shared" si="0"/>
        <v>2.0535253757676784</v>
      </c>
      <c r="L36" s="10">
        <f t="shared" si="6"/>
        <v>2067.900053398052</v>
      </c>
    </row>
    <row r="37" spans="1:12" s="1" customFormat="1" ht="15.45" customHeight="1">
      <c r="A37" s="16" t="s">
        <v>199</v>
      </c>
      <c r="B37" s="17">
        <v>3630</v>
      </c>
      <c r="C37" s="17">
        <f t="shared" si="1"/>
        <v>907.5</v>
      </c>
      <c r="D37" s="10">
        <v>1.25</v>
      </c>
      <c r="E37" s="22">
        <f t="shared" si="2"/>
        <v>4537.5</v>
      </c>
      <c r="F37" s="10">
        <v>1.25</v>
      </c>
      <c r="G37" s="23">
        <f t="shared" si="3"/>
        <v>4537.5</v>
      </c>
      <c r="H37" s="24">
        <f t="shared" si="4"/>
        <v>0</v>
      </c>
      <c r="I37" s="24">
        <v>4</v>
      </c>
      <c r="J37" s="24">
        <f t="shared" si="5"/>
        <v>1</v>
      </c>
      <c r="K37" s="23">
        <f t="shared" si="0"/>
        <v>2.0535253757676784</v>
      </c>
      <c r="L37" s="10">
        <f t="shared" si="6"/>
        <v>1863.5742785091682</v>
      </c>
    </row>
    <row r="38" spans="1:12" s="1" customFormat="1" ht="15.45" customHeight="1">
      <c r="A38" s="16" t="s">
        <v>17</v>
      </c>
      <c r="B38" s="17">
        <v>6575</v>
      </c>
      <c r="C38" s="17">
        <f t="shared" si="1"/>
        <v>1643.75</v>
      </c>
      <c r="D38" s="10">
        <v>1.25</v>
      </c>
      <c r="E38" s="22">
        <f t="shared" si="2"/>
        <v>8218.75</v>
      </c>
      <c r="F38" s="10">
        <v>1.25</v>
      </c>
      <c r="G38" s="23">
        <f t="shared" si="3"/>
        <v>8218.75</v>
      </c>
      <c r="H38" s="24">
        <f t="shared" si="4"/>
        <v>0</v>
      </c>
      <c r="I38" s="24">
        <v>4</v>
      </c>
      <c r="J38" s="24">
        <f t="shared" si="5"/>
        <v>1</v>
      </c>
      <c r="K38" s="23">
        <f t="shared" si="0"/>
        <v>2.0535253757676784</v>
      </c>
      <c r="L38" s="10">
        <f t="shared" si="6"/>
        <v>3375.4823364181211</v>
      </c>
    </row>
    <row r="39" spans="1:12" s="1" customFormat="1" ht="15.45" customHeight="1">
      <c r="A39" s="16" t="s">
        <v>270</v>
      </c>
      <c r="B39" s="17">
        <v>3648</v>
      </c>
      <c r="C39" s="17">
        <f t="shared" si="1"/>
        <v>912</v>
      </c>
      <c r="D39" s="10">
        <v>1.25</v>
      </c>
      <c r="E39" s="22">
        <f t="shared" si="2"/>
        <v>4560</v>
      </c>
      <c r="F39" s="10">
        <v>0</v>
      </c>
      <c r="G39" s="23">
        <f t="shared" si="3"/>
        <v>0</v>
      </c>
      <c r="H39" s="24">
        <f t="shared" si="4"/>
        <v>4560</v>
      </c>
      <c r="I39" s="24">
        <v>4</v>
      </c>
      <c r="J39" s="24">
        <f t="shared" si="5"/>
        <v>0</v>
      </c>
      <c r="K39" s="23">
        <f t="shared" si="0"/>
        <v>0</v>
      </c>
      <c r="L39" s="10">
        <f t="shared" si="6"/>
        <v>0</v>
      </c>
    </row>
    <row r="40" spans="1:12" s="1" customFormat="1" ht="15.45" customHeight="1">
      <c r="A40" s="16" t="s">
        <v>204</v>
      </c>
      <c r="B40" s="17">
        <v>4450</v>
      </c>
      <c r="C40" s="17">
        <f t="shared" si="1"/>
        <v>1112.5</v>
      </c>
      <c r="D40" s="10">
        <v>1.25</v>
      </c>
      <c r="E40" s="22">
        <f t="shared" si="2"/>
        <v>5562.5</v>
      </c>
      <c r="F40" s="10">
        <v>1.25</v>
      </c>
      <c r="G40" s="23">
        <f t="shared" si="3"/>
        <v>5562.5</v>
      </c>
      <c r="H40" s="24">
        <f t="shared" si="4"/>
        <v>0</v>
      </c>
      <c r="I40" s="24">
        <v>4</v>
      </c>
      <c r="J40" s="24">
        <f t="shared" si="5"/>
        <v>1</v>
      </c>
      <c r="K40" s="23">
        <f t="shared" si="0"/>
        <v>2.0535253757676784</v>
      </c>
      <c r="L40" s="10">
        <f t="shared" si="6"/>
        <v>2284.5469805415423</v>
      </c>
    </row>
    <row r="41" spans="1:12" s="1" customFormat="1" ht="15.45" customHeight="1">
      <c r="A41" s="16" t="s">
        <v>203</v>
      </c>
      <c r="B41" s="17">
        <v>3647</v>
      </c>
      <c r="C41" s="17">
        <f t="shared" si="1"/>
        <v>911.75</v>
      </c>
      <c r="D41" s="10">
        <v>1.25</v>
      </c>
      <c r="E41" s="22">
        <f t="shared" si="2"/>
        <v>4558.75</v>
      </c>
      <c r="F41" s="10">
        <v>0</v>
      </c>
      <c r="G41" s="23">
        <f t="shared" si="3"/>
        <v>0</v>
      </c>
      <c r="H41" s="24">
        <f t="shared" si="4"/>
        <v>4558.75</v>
      </c>
      <c r="I41" s="24">
        <v>4</v>
      </c>
      <c r="J41" s="24">
        <f t="shared" si="5"/>
        <v>0</v>
      </c>
      <c r="K41" s="23">
        <f t="shared" si="0"/>
        <v>0</v>
      </c>
      <c r="L41" s="10">
        <f t="shared" si="6"/>
        <v>0</v>
      </c>
    </row>
    <row r="42" spans="1:12" s="1" customFormat="1" ht="15.45" customHeight="1">
      <c r="A42" s="16" t="s">
        <v>93</v>
      </c>
      <c r="B42" s="17">
        <v>5810</v>
      </c>
      <c r="C42" s="17">
        <f t="shared" si="1"/>
        <v>1452.5</v>
      </c>
      <c r="D42" s="10">
        <v>1.25</v>
      </c>
      <c r="E42" s="22">
        <f t="shared" si="2"/>
        <v>7262.5</v>
      </c>
      <c r="F42" s="10">
        <v>1.25</v>
      </c>
      <c r="G42" s="23">
        <f t="shared" si="3"/>
        <v>7262.5</v>
      </c>
      <c r="H42" s="24">
        <f t="shared" si="4"/>
        <v>0</v>
      </c>
      <c r="I42" s="24">
        <v>4</v>
      </c>
      <c r="J42" s="24">
        <f t="shared" si="5"/>
        <v>1</v>
      </c>
      <c r="K42" s="23">
        <f t="shared" si="0"/>
        <v>2.0535253757676784</v>
      </c>
      <c r="L42" s="10">
        <f t="shared" si="6"/>
        <v>2982.7456083025527</v>
      </c>
    </row>
    <row r="43" spans="1:12" s="1" customFormat="1" ht="15.45" customHeight="1">
      <c r="A43" s="16" t="s">
        <v>277</v>
      </c>
      <c r="B43" s="17">
        <v>2416</v>
      </c>
      <c r="C43" s="17">
        <f t="shared" si="1"/>
        <v>604</v>
      </c>
      <c r="D43" s="10">
        <v>1.25</v>
      </c>
      <c r="E43" s="22">
        <f t="shared" si="2"/>
        <v>3020</v>
      </c>
      <c r="F43" s="10">
        <v>0</v>
      </c>
      <c r="G43" s="23">
        <f t="shared" si="3"/>
        <v>0</v>
      </c>
      <c r="H43" s="24">
        <f t="shared" si="4"/>
        <v>3020</v>
      </c>
      <c r="I43" s="24">
        <v>4</v>
      </c>
      <c r="J43" s="24">
        <f t="shared" si="5"/>
        <v>0</v>
      </c>
      <c r="K43" s="23">
        <f t="shared" si="0"/>
        <v>0</v>
      </c>
      <c r="L43" s="10">
        <f t="shared" si="6"/>
        <v>0</v>
      </c>
    </row>
    <row r="44" spans="1:12" s="1" customFormat="1" ht="15.45" customHeight="1">
      <c r="A44" s="16" t="s">
        <v>261</v>
      </c>
      <c r="B44" s="17">
        <v>583</v>
      </c>
      <c r="C44" s="17">
        <f t="shared" si="1"/>
        <v>145.75</v>
      </c>
      <c r="D44" s="10">
        <v>1.25</v>
      </c>
      <c r="E44" s="22">
        <f t="shared" si="2"/>
        <v>728.75</v>
      </c>
      <c r="F44" s="10">
        <v>1.25</v>
      </c>
      <c r="G44" s="23">
        <f t="shared" si="3"/>
        <v>728.75</v>
      </c>
      <c r="H44" s="24">
        <f t="shared" si="4"/>
        <v>0</v>
      </c>
      <c r="I44" s="24">
        <v>4</v>
      </c>
      <c r="J44" s="24">
        <f t="shared" si="5"/>
        <v>1</v>
      </c>
      <c r="K44" s="23">
        <f t="shared" si="0"/>
        <v>2.0535253757676784</v>
      </c>
      <c r="L44" s="10">
        <f t="shared" si="6"/>
        <v>299.3013235181391</v>
      </c>
    </row>
    <row r="45" spans="1:12" s="1" customFormat="1" ht="15.45" customHeight="1">
      <c r="A45" s="16" t="s">
        <v>268</v>
      </c>
      <c r="B45" s="17">
        <v>3847</v>
      </c>
      <c r="C45" s="17">
        <f t="shared" si="1"/>
        <v>961.75</v>
      </c>
      <c r="D45" s="10">
        <v>1.25</v>
      </c>
      <c r="E45" s="22">
        <f t="shared" si="2"/>
        <v>4808.75</v>
      </c>
      <c r="F45" s="10">
        <v>0</v>
      </c>
      <c r="G45" s="23">
        <f t="shared" si="3"/>
        <v>0</v>
      </c>
      <c r="H45" s="24">
        <f t="shared" si="4"/>
        <v>4808.75</v>
      </c>
      <c r="I45" s="24">
        <v>4</v>
      </c>
      <c r="J45" s="24">
        <f t="shared" si="5"/>
        <v>0</v>
      </c>
      <c r="K45" s="23">
        <f t="shared" si="0"/>
        <v>0</v>
      </c>
      <c r="L45" s="10">
        <f t="shared" si="6"/>
        <v>0</v>
      </c>
    </row>
    <row r="46" spans="1:12" s="1" customFormat="1" ht="15.45" customHeight="1">
      <c r="A46" s="16" t="s">
        <v>267</v>
      </c>
      <c r="B46" s="17">
        <v>4241</v>
      </c>
      <c r="C46" s="17">
        <f t="shared" si="1"/>
        <v>1060.25</v>
      </c>
      <c r="D46" s="10">
        <v>1.25</v>
      </c>
      <c r="E46" s="22">
        <f t="shared" si="2"/>
        <v>5301.25</v>
      </c>
      <c r="F46" s="10">
        <v>1.25</v>
      </c>
      <c r="G46" s="23">
        <f t="shared" si="3"/>
        <v>5301.25</v>
      </c>
      <c r="H46" s="24">
        <f t="shared" si="4"/>
        <v>0</v>
      </c>
      <c r="I46" s="24">
        <v>4</v>
      </c>
      <c r="J46" s="24">
        <f t="shared" si="5"/>
        <v>1</v>
      </c>
      <c r="K46" s="23">
        <f t="shared" si="0"/>
        <v>2.0535253757676784</v>
      </c>
      <c r="L46" s="10">
        <f t="shared" si="6"/>
        <v>2177.2502796576809</v>
      </c>
    </row>
    <row r="47" spans="1:12" s="1" customFormat="1" ht="15.45" customHeight="1">
      <c r="A47" s="16" t="s">
        <v>170</v>
      </c>
      <c r="B47" s="17">
        <v>3661</v>
      </c>
      <c r="C47" s="17">
        <f t="shared" si="1"/>
        <v>915.25</v>
      </c>
      <c r="D47" s="10">
        <v>1.25</v>
      </c>
      <c r="E47" s="22">
        <f t="shared" si="2"/>
        <v>4576.25</v>
      </c>
      <c r="F47" s="10">
        <v>1.25</v>
      </c>
      <c r="G47" s="23">
        <f t="shared" si="3"/>
        <v>4576.25</v>
      </c>
      <c r="H47" s="24">
        <f t="shared" si="4"/>
        <v>0</v>
      </c>
      <c r="I47" s="24">
        <v>4</v>
      </c>
      <c r="J47" s="24">
        <f t="shared" si="5"/>
        <v>1</v>
      </c>
      <c r="K47" s="23">
        <f t="shared" si="0"/>
        <v>2.0535253757676784</v>
      </c>
      <c r="L47" s="10">
        <f t="shared" si="6"/>
        <v>1879.4891001713677</v>
      </c>
    </row>
    <row r="48" spans="1:12" s="1" customFormat="1" ht="15.45" customHeight="1">
      <c r="A48" s="16" t="s">
        <v>205</v>
      </c>
      <c r="B48" s="17">
        <v>2178</v>
      </c>
      <c r="C48" s="17">
        <f t="shared" si="1"/>
        <v>544.5</v>
      </c>
      <c r="D48" s="10">
        <v>1.25</v>
      </c>
      <c r="E48" s="22">
        <f t="shared" si="2"/>
        <v>2722.5</v>
      </c>
      <c r="F48" s="10">
        <v>1.25</v>
      </c>
      <c r="G48" s="23">
        <f t="shared" si="3"/>
        <v>2722.5</v>
      </c>
      <c r="H48" s="24">
        <f t="shared" si="4"/>
        <v>0</v>
      </c>
      <c r="I48" s="24">
        <v>4</v>
      </c>
      <c r="J48" s="24">
        <f t="shared" si="5"/>
        <v>1</v>
      </c>
      <c r="K48" s="23">
        <f t="shared" si="0"/>
        <v>2.0535253757676784</v>
      </c>
      <c r="L48" s="10">
        <f t="shared" si="6"/>
        <v>1118.1445671055008</v>
      </c>
    </row>
    <row r="49" spans="1:12" s="1" customFormat="1" ht="15.45" customHeight="1">
      <c r="A49" s="16" t="s">
        <v>76</v>
      </c>
      <c r="B49" s="17">
        <v>6260</v>
      </c>
      <c r="C49" s="17">
        <f t="shared" si="1"/>
        <v>1565</v>
      </c>
      <c r="D49" s="10">
        <v>1.25</v>
      </c>
      <c r="E49" s="22">
        <f t="shared" si="2"/>
        <v>7825</v>
      </c>
      <c r="F49" s="10">
        <v>1.25</v>
      </c>
      <c r="G49" s="23">
        <f t="shared" si="3"/>
        <v>7825</v>
      </c>
      <c r="H49" s="24">
        <f t="shared" si="4"/>
        <v>0</v>
      </c>
      <c r="I49" s="24">
        <v>4</v>
      </c>
      <c r="J49" s="24">
        <f t="shared" si="5"/>
        <v>1</v>
      </c>
      <c r="K49" s="23">
        <f t="shared" si="0"/>
        <v>2.0535253757676784</v>
      </c>
      <c r="L49" s="10">
        <f t="shared" si="6"/>
        <v>3213.7672130764167</v>
      </c>
    </row>
    <row r="50" spans="1:12" s="1" customFormat="1" ht="15.45" customHeight="1">
      <c r="A50" s="16" t="s">
        <v>208</v>
      </c>
      <c r="B50" s="17">
        <v>1984</v>
      </c>
      <c r="C50" s="17">
        <f t="shared" si="1"/>
        <v>496</v>
      </c>
      <c r="D50" s="10">
        <v>1.25</v>
      </c>
      <c r="E50" s="22">
        <f t="shared" si="2"/>
        <v>2480</v>
      </c>
      <c r="F50" s="10">
        <v>0</v>
      </c>
      <c r="G50" s="23">
        <f t="shared" si="3"/>
        <v>0</v>
      </c>
      <c r="H50" s="24">
        <f t="shared" si="4"/>
        <v>2480</v>
      </c>
      <c r="I50" s="24">
        <v>4</v>
      </c>
      <c r="J50" s="24">
        <f t="shared" si="5"/>
        <v>0</v>
      </c>
      <c r="K50" s="23">
        <f t="shared" si="0"/>
        <v>0</v>
      </c>
      <c r="L50" s="10">
        <f t="shared" si="6"/>
        <v>0</v>
      </c>
    </row>
    <row r="51" spans="1:12" s="1" customFormat="1" ht="15.45" customHeight="1">
      <c r="A51" s="16" t="s">
        <v>248</v>
      </c>
      <c r="B51" s="17">
        <v>1144</v>
      </c>
      <c r="C51" s="17">
        <f t="shared" si="1"/>
        <v>286</v>
      </c>
      <c r="D51" s="10">
        <v>1.25</v>
      </c>
      <c r="E51" s="22">
        <f t="shared" si="2"/>
        <v>1430</v>
      </c>
      <c r="F51" s="10">
        <v>1.25</v>
      </c>
      <c r="G51" s="23">
        <f t="shared" si="3"/>
        <v>1430</v>
      </c>
      <c r="H51" s="24">
        <f t="shared" si="4"/>
        <v>0</v>
      </c>
      <c r="I51" s="24">
        <v>4</v>
      </c>
      <c r="J51" s="24">
        <f t="shared" si="5"/>
        <v>1</v>
      </c>
      <c r="K51" s="23">
        <f t="shared" si="0"/>
        <v>2.0535253757676784</v>
      </c>
      <c r="L51" s="10">
        <f t="shared" si="6"/>
        <v>587.308257469556</v>
      </c>
    </row>
    <row r="52" spans="1:12" s="1" customFormat="1" ht="15.45" customHeight="1">
      <c r="A52" s="16" t="s">
        <v>106</v>
      </c>
      <c r="B52" s="17">
        <v>3061</v>
      </c>
      <c r="C52" s="17">
        <f t="shared" si="1"/>
        <v>765.25</v>
      </c>
      <c r="D52" s="10">
        <v>1.25</v>
      </c>
      <c r="E52" s="22">
        <f t="shared" si="2"/>
        <v>3826.25</v>
      </c>
      <c r="F52" s="10">
        <v>0</v>
      </c>
      <c r="G52" s="23">
        <f t="shared" si="3"/>
        <v>0</v>
      </c>
      <c r="H52" s="24">
        <f t="shared" si="4"/>
        <v>3826.25</v>
      </c>
      <c r="I52" s="24">
        <v>4</v>
      </c>
      <c r="J52" s="24">
        <f t="shared" si="5"/>
        <v>0</v>
      </c>
      <c r="K52" s="23">
        <f t="shared" si="0"/>
        <v>0</v>
      </c>
      <c r="L52" s="10">
        <f t="shared" si="6"/>
        <v>0</v>
      </c>
    </row>
    <row r="53" spans="1:12" s="1" customFormat="1" ht="15.45" customHeight="1">
      <c r="A53" s="16" t="s">
        <v>211</v>
      </c>
      <c r="B53" s="17">
        <v>3276</v>
      </c>
      <c r="C53" s="17">
        <f t="shared" si="1"/>
        <v>819</v>
      </c>
      <c r="D53" s="10">
        <v>1.25</v>
      </c>
      <c r="E53" s="22">
        <f t="shared" si="2"/>
        <v>4095</v>
      </c>
      <c r="F53" s="10">
        <v>1.25</v>
      </c>
      <c r="G53" s="23">
        <f t="shared" si="3"/>
        <v>4095</v>
      </c>
      <c r="H53" s="24">
        <f t="shared" si="4"/>
        <v>0</v>
      </c>
      <c r="I53" s="24">
        <v>4</v>
      </c>
      <c r="J53" s="24">
        <f t="shared" si="5"/>
        <v>1</v>
      </c>
      <c r="K53" s="23">
        <f t="shared" si="0"/>
        <v>2.0535253757676784</v>
      </c>
      <c r="L53" s="10">
        <f t="shared" si="6"/>
        <v>1681.8372827537285</v>
      </c>
    </row>
    <row r="54" spans="1:12" s="1" customFormat="1" ht="15.45" customHeight="1">
      <c r="A54" s="16" t="s">
        <v>55</v>
      </c>
      <c r="B54" s="17">
        <v>4166</v>
      </c>
      <c r="C54" s="17">
        <f t="shared" si="1"/>
        <v>1041.5</v>
      </c>
      <c r="D54" s="10">
        <v>1.25</v>
      </c>
      <c r="E54" s="22">
        <f t="shared" si="2"/>
        <v>5207.5</v>
      </c>
      <c r="F54" s="10">
        <v>1.25</v>
      </c>
      <c r="G54" s="23">
        <f t="shared" si="3"/>
        <v>5207.5</v>
      </c>
      <c r="H54" s="24">
        <f t="shared" si="4"/>
        <v>0</v>
      </c>
      <c r="I54" s="24">
        <v>4</v>
      </c>
      <c r="J54" s="24">
        <f t="shared" si="5"/>
        <v>1</v>
      </c>
      <c r="K54" s="23">
        <f t="shared" si="0"/>
        <v>2.0535253757676784</v>
      </c>
      <c r="L54" s="10">
        <f t="shared" si="6"/>
        <v>2138.7466788620368</v>
      </c>
    </row>
    <row r="55" spans="1:12" s="1" customFormat="1" ht="15.45" customHeight="1">
      <c r="A55" s="16" t="s">
        <v>303</v>
      </c>
      <c r="B55" s="17">
        <v>4669</v>
      </c>
      <c r="C55" s="17">
        <f t="shared" si="1"/>
        <v>1167.25</v>
      </c>
      <c r="D55" s="10">
        <v>1.25</v>
      </c>
      <c r="E55" s="22">
        <f t="shared" si="2"/>
        <v>5836.25</v>
      </c>
      <c r="F55" s="10">
        <v>1.25</v>
      </c>
      <c r="G55" s="23">
        <f t="shared" si="3"/>
        <v>5836.25</v>
      </c>
      <c r="H55" s="24">
        <f t="shared" si="4"/>
        <v>0</v>
      </c>
      <c r="I55" s="24">
        <v>4</v>
      </c>
      <c r="J55" s="24">
        <f t="shared" si="5"/>
        <v>1</v>
      </c>
      <c r="K55" s="23">
        <f t="shared" si="0"/>
        <v>2.0535253757676784</v>
      </c>
      <c r="L55" s="10">
        <f t="shared" si="6"/>
        <v>2396.9774948648223</v>
      </c>
    </row>
    <row r="56" spans="1:12" s="1" customFormat="1" ht="15.45" customHeight="1">
      <c r="A56" s="16" t="s">
        <v>90</v>
      </c>
      <c r="B56" s="17">
        <v>3253</v>
      </c>
      <c r="C56" s="17">
        <f t="shared" si="1"/>
        <v>813.25</v>
      </c>
      <c r="D56" s="10">
        <v>1.25</v>
      </c>
      <c r="E56" s="22">
        <f t="shared" si="2"/>
        <v>4066.25</v>
      </c>
      <c r="F56" s="10">
        <v>1.25</v>
      </c>
      <c r="G56" s="23">
        <f t="shared" si="3"/>
        <v>4066.25</v>
      </c>
      <c r="H56" s="24">
        <f t="shared" si="4"/>
        <v>0</v>
      </c>
      <c r="I56" s="24">
        <v>4</v>
      </c>
      <c r="J56" s="24">
        <f t="shared" si="5"/>
        <v>1</v>
      </c>
      <c r="K56" s="23">
        <f t="shared" si="0"/>
        <v>2.0535253757676784</v>
      </c>
      <c r="L56" s="10">
        <f t="shared" si="6"/>
        <v>1670.0295118430645</v>
      </c>
    </row>
    <row r="57" spans="1:12" s="1" customFormat="1" ht="15.45" customHeight="1">
      <c r="A57" s="16" t="s">
        <v>110</v>
      </c>
      <c r="B57" s="17">
        <v>3203</v>
      </c>
      <c r="C57" s="17">
        <f t="shared" si="1"/>
        <v>800.75</v>
      </c>
      <c r="D57" s="10">
        <v>1.25</v>
      </c>
      <c r="E57" s="22">
        <f t="shared" si="2"/>
        <v>4003.75</v>
      </c>
      <c r="F57" s="10">
        <v>0</v>
      </c>
      <c r="G57" s="23">
        <f t="shared" si="3"/>
        <v>0</v>
      </c>
      <c r="H57" s="24">
        <f t="shared" si="4"/>
        <v>4003.75</v>
      </c>
      <c r="I57" s="24">
        <v>4</v>
      </c>
      <c r="J57" s="24">
        <f t="shared" si="5"/>
        <v>0</v>
      </c>
      <c r="K57" s="23">
        <f t="shared" si="0"/>
        <v>0</v>
      </c>
      <c r="L57" s="10">
        <f t="shared" si="6"/>
        <v>0</v>
      </c>
    </row>
    <row r="58" spans="1:12" s="1" customFormat="1" ht="15.45" customHeight="1">
      <c r="A58" s="16" t="s">
        <v>99</v>
      </c>
      <c r="B58" s="17">
        <v>3154</v>
      </c>
      <c r="C58" s="17">
        <f t="shared" si="1"/>
        <v>788.5</v>
      </c>
      <c r="D58" s="10">
        <v>1.25</v>
      </c>
      <c r="E58" s="22">
        <f t="shared" si="2"/>
        <v>3942.5</v>
      </c>
      <c r="F58" s="10">
        <v>1.25</v>
      </c>
      <c r="G58" s="23">
        <f t="shared" si="3"/>
        <v>3942.5</v>
      </c>
      <c r="H58" s="24">
        <f t="shared" si="4"/>
        <v>0</v>
      </c>
      <c r="I58" s="24">
        <v>4</v>
      </c>
      <c r="J58" s="24">
        <f t="shared" si="5"/>
        <v>1</v>
      </c>
      <c r="K58" s="23">
        <f t="shared" si="0"/>
        <v>2.0535253757676784</v>
      </c>
      <c r="L58" s="10">
        <f t="shared" si="6"/>
        <v>1619.2047587928143</v>
      </c>
    </row>
    <row r="59" spans="1:12" s="1" customFormat="1" ht="15.45" customHeight="1">
      <c r="A59" s="16" t="s">
        <v>154</v>
      </c>
      <c r="B59" s="17">
        <v>2970</v>
      </c>
      <c r="C59" s="17">
        <f t="shared" si="1"/>
        <v>742.5</v>
      </c>
      <c r="D59" s="10">
        <v>1.25</v>
      </c>
      <c r="E59" s="22">
        <f t="shared" si="2"/>
        <v>3712.5</v>
      </c>
      <c r="F59" s="10">
        <v>0</v>
      </c>
      <c r="G59" s="23">
        <f t="shared" si="3"/>
        <v>0</v>
      </c>
      <c r="H59" s="24">
        <f t="shared" si="4"/>
        <v>3712.5</v>
      </c>
      <c r="I59" s="24">
        <v>4</v>
      </c>
      <c r="J59" s="24">
        <f t="shared" si="5"/>
        <v>0</v>
      </c>
      <c r="K59" s="23">
        <f t="shared" si="0"/>
        <v>0</v>
      </c>
      <c r="L59" s="10">
        <f t="shared" si="6"/>
        <v>0</v>
      </c>
    </row>
    <row r="60" spans="1:12" s="1" customFormat="1" ht="15.45" customHeight="1">
      <c r="A60" s="16" t="s">
        <v>184</v>
      </c>
      <c r="B60" s="17">
        <v>6549</v>
      </c>
      <c r="C60" s="17">
        <f t="shared" si="1"/>
        <v>1637.25</v>
      </c>
      <c r="D60" s="10">
        <v>1.25</v>
      </c>
      <c r="E60" s="22">
        <f t="shared" si="2"/>
        <v>8186.25</v>
      </c>
      <c r="F60" s="10">
        <v>0</v>
      </c>
      <c r="G60" s="23">
        <f t="shared" si="3"/>
        <v>0</v>
      </c>
      <c r="H60" s="24">
        <f t="shared" si="4"/>
        <v>8186.25</v>
      </c>
      <c r="I60" s="24">
        <v>4</v>
      </c>
      <c r="J60" s="24">
        <f t="shared" si="5"/>
        <v>0</v>
      </c>
      <c r="K60" s="23">
        <f t="shared" si="0"/>
        <v>0</v>
      </c>
      <c r="L60" s="10">
        <f t="shared" si="6"/>
        <v>0</v>
      </c>
    </row>
    <row r="61" spans="1:12" s="1" customFormat="1" ht="15.45" customHeight="1">
      <c r="A61" s="16" t="s">
        <v>116</v>
      </c>
      <c r="B61" s="17">
        <v>2914</v>
      </c>
      <c r="C61" s="17">
        <f t="shared" si="1"/>
        <v>728.5</v>
      </c>
      <c r="D61" s="10">
        <v>1.25</v>
      </c>
      <c r="E61" s="22">
        <f t="shared" si="2"/>
        <v>3642.5</v>
      </c>
      <c r="F61" s="10">
        <v>1.25</v>
      </c>
      <c r="G61" s="23">
        <f t="shared" si="3"/>
        <v>3642.5</v>
      </c>
      <c r="H61" s="24">
        <f t="shared" si="4"/>
        <v>0</v>
      </c>
      <c r="I61" s="24">
        <v>4</v>
      </c>
      <c r="J61" s="24">
        <f t="shared" si="5"/>
        <v>1</v>
      </c>
      <c r="K61" s="23">
        <f t="shared" si="0"/>
        <v>2.0535253757676784</v>
      </c>
      <c r="L61" s="10">
        <f t="shared" si="6"/>
        <v>1495.9932362467537</v>
      </c>
    </row>
    <row r="62" spans="1:12" s="1" customFormat="1" ht="15.45" customHeight="1">
      <c r="A62" s="16" t="s">
        <v>112</v>
      </c>
      <c r="B62" s="17">
        <v>5025</v>
      </c>
      <c r="C62" s="17">
        <f t="shared" si="1"/>
        <v>1256.25</v>
      </c>
      <c r="D62" s="10">
        <v>1.25</v>
      </c>
      <c r="E62" s="22">
        <f t="shared" si="2"/>
        <v>6281.25</v>
      </c>
      <c r="F62" s="10">
        <v>1.25</v>
      </c>
      <c r="G62" s="23">
        <f t="shared" si="3"/>
        <v>6281.25</v>
      </c>
      <c r="H62" s="24">
        <f t="shared" si="4"/>
        <v>0</v>
      </c>
      <c r="I62" s="24">
        <v>4</v>
      </c>
      <c r="J62" s="24">
        <f t="shared" si="5"/>
        <v>1</v>
      </c>
      <c r="K62" s="23">
        <f t="shared" si="0"/>
        <v>2.0535253757676784</v>
      </c>
      <c r="L62" s="10">
        <f t="shared" si="6"/>
        <v>2579.741253308146</v>
      </c>
    </row>
    <row r="63" spans="1:12" s="1" customFormat="1" ht="15.45" customHeight="1">
      <c r="A63" s="16" t="s">
        <v>160</v>
      </c>
      <c r="B63" s="17">
        <v>2955</v>
      </c>
      <c r="C63" s="17">
        <f t="shared" si="1"/>
        <v>738.75</v>
      </c>
      <c r="D63" s="10">
        <v>1.25</v>
      </c>
      <c r="E63" s="22">
        <f t="shared" si="2"/>
        <v>3693.75</v>
      </c>
      <c r="F63" s="10">
        <v>1.25</v>
      </c>
      <c r="G63" s="23">
        <f t="shared" si="3"/>
        <v>3693.75</v>
      </c>
      <c r="H63" s="24">
        <f t="shared" si="4"/>
        <v>0</v>
      </c>
      <c r="I63" s="24">
        <v>4</v>
      </c>
      <c r="J63" s="24">
        <f t="shared" si="5"/>
        <v>1</v>
      </c>
      <c r="K63" s="23">
        <f t="shared" si="0"/>
        <v>2.0535253757676784</v>
      </c>
      <c r="L63" s="10">
        <f t="shared" si="6"/>
        <v>1517.0418713483723</v>
      </c>
    </row>
    <row r="64" spans="1:12" s="1" customFormat="1" ht="15.45" customHeight="1">
      <c r="A64" s="16" t="s">
        <v>245</v>
      </c>
      <c r="B64" s="17">
        <v>2148</v>
      </c>
      <c r="C64" s="17">
        <f t="shared" si="1"/>
        <v>537</v>
      </c>
      <c r="D64" s="10">
        <v>1.25</v>
      </c>
      <c r="E64" s="22">
        <f t="shared" si="2"/>
        <v>2685</v>
      </c>
      <c r="F64" s="10">
        <v>1.25</v>
      </c>
      <c r="G64" s="23">
        <f t="shared" si="3"/>
        <v>2685</v>
      </c>
      <c r="H64" s="24">
        <f t="shared" si="4"/>
        <v>0</v>
      </c>
      <c r="I64" s="24">
        <v>4</v>
      </c>
      <c r="J64" s="24">
        <f t="shared" si="5"/>
        <v>1</v>
      </c>
      <c r="K64" s="23">
        <f t="shared" si="0"/>
        <v>2.0535253757676784</v>
      </c>
      <c r="L64" s="10">
        <f t="shared" si="6"/>
        <v>1102.7431267872432</v>
      </c>
    </row>
    <row r="65" spans="1:12" s="1" customFormat="1" ht="15.45" customHeight="1">
      <c r="A65" s="16" t="s">
        <v>127</v>
      </c>
      <c r="B65" s="17">
        <v>3084</v>
      </c>
      <c r="C65" s="17">
        <f t="shared" si="1"/>
        <v>771</v>
      </c>
      <c r="D65" s="10">
        <v>1.25</v>
      </c>
      <c r="E65" s="22">
        <f t="shared" si="2"/>
        <v>3855</v>
      </c>
      <c r="F65" s="10">
        <v>0</v>
      </c>
      <c r="G65" s="23">
        <f t="shared" si="3"/>
        <v>0</v>
      </c>
      <c r="H65" s="24">
        <f t="shared" si="4"/>
        <v>3855</v>
      </c>
      <c r="I65" s="24">
        <v>4</v>
      </c>
      <c r="J65" s="24">
        <f t="shared" si="5"/>
        <v>0</v>
      </c>
      <c r="K65" s="23">
        <f t="shared" si="0"/>
        <v>0</v>
      </c>
      <c r="L65" s="10">
        <f t="shared" si="6"/>
        <v>0</v>
      </c>
    </row>
    <row r="66" spans="1:12" s="1" customFormat="1" ht="15.45" customHeight="1">
      <c r="A66" s="16" t="s">
        <v>223</v>
      </c>
      <c r="B66" s="17">
        <v>3881</v>
      </c>
      <c r="C66" s="17">
        <f t="shared" si="1"/>
        <v>970.25</v>
      </c>
      <c r="D66" s="10">
        <v>1.25</v>
      </c>
      <c r="E66" s="22">
        <f t="shared" si="2"/>
        <v>4851.25</v>
      </c>
      <c r="F66" s="10">
        <v>1.25</v>
      </c>
      <c r="G66" s="23">
        <f t="shared" si="3"/>
        <v>4851.25</v>
      </c>
      <c r="H66" s="24">
        <f t="shared" si="4"/>
        <v>0</v>
      </c>
      <c r="I66" s="24">
        <v>4</v>
      </c>
      <c r="J66" s="24">
        <f t="shared" si="5"/>
        <v>1</v>
      </c>
      <c r="K66" s="23">
        <f t="shared" ref="K66:K129" si="7">J66*$H$285</f>
        <v>2.0535253757676784</v>
      </c>
      <c r="L66" s="10">
        <f t="shared" si="6"/>
        <v>1992.4329958385899</v>
      </c>
    </row>
    <row r="67" spans="1:12" s="1" customFormat="1" ht="15.45" customHeight="1">
      <c r="A67" s="16" t="s">
        <v>136</v>
      </c>
      <c r="B67" s="17">
        <v>4033</v>
      </c>
      <c r="C67" s="17">
        <f t="shared" ref="C67:C129" si="8">B67/I67</f>
        <v>1008.25</v>
      </c>
      <c r="D67" s="10">
        <v>1.25</v>
      </c>
      <c r="E67" s="22">
        <f t="shared" ref="E67:E129" si="9">B67*D67</f>
        <v>5041.25</v>
      </c>
      <c r="F67" s="10">
        <v>1.25</v>
      </c>
      <c r="G67" s="23">
        <f t="shared" ref="G67:G129" si="10">B67*F67</f>
        <v>5041.25</v>
      </c>
      <c r="H67" s="24">
        <f t="shared" ref="H67:H129" si="11">E67-G67</f>
        <v>0</v>
      </c>
      <c r="I67" s="24">
        <v>4</v>
      </c>
      <c r="J67" s="24">
        <f t="shared" ref="J67:J129" si="12">F67/1.25</f>
        <v>1</v>
      </c>
      <c r="K67" s="23">
        <f t="shared" si="7"/>
        <v>2.0535253757676784</v>
      </c>
      <c r="L67" s="10">
        <f t="shared" ref="L67:L129" si="13">K67*C67</f>
        <v>2070.4669601177616</v>
      </c>
    </row>
    <row r="68" spans="1:12" s="1" customFormat="1" ht="15.45" customHeight="1">
      <c r="A68" s="16" t="s">
        <v>34</v>
      </c>
      <c r="B68" s="17">
        <v>5414</v>
      </c>
      <c r="C68" s="17">
        <f t="shared" si="8"/>
        <v>1353.5</v>
      </c>
      <c r="D68" s="10">
        <v>1.25</v>
      </c>
      <c r="E68" s="22">
        <f t="shared" si="9"/>
        <v>6767.5</v>
      </c>
      <c r="F68" s="10">
        <v>1.25</v>
      </c>
      <c r="G68" s="23">
        <f t="shared" si="10"/>
        <v>6767.5</v>
      </c>
      <c r="H68" s="24">
        <f t="shared" si="11"/>
        <v>0</v>
      </c>
      <c r="I68" s="24">
        <v>4</v>
      </c>
      <c r="J68" s="24">
        <f t="shared" si="12"/>
        <v>1</v>
      </c>
      <c r="K68" s="23">
        <f t="shared" si="7"/>
        <v>2.0535253757676784</v>
      </c>
      <c r="L68" s="10">
        <f t="shared" si="13"/>
        <v>2779.4465961015526</v>
      </c>
    </row>
    <row r="69" spans="1:12" s="1" customFormat="1" ht="15.45" customHeight="1">
      <c r="A69" s="16" t="s">
        <v>69</v>
      </c>
      <c r="B69" s="17">
        <v>4705</v>
      </c>
      <c r="C69" s="17">
        <f t="shared" si="8"/>
        <v>1176.25</v>
      </c>
      <c r="D69" s="10">
        <v>1.25</v>
      </c>
      <c r="E69" s="22">
        <f t="shared" si="9"/>
        <v>5881.25</v>
      </c>
      <c r="F69" s="10">
        <v>1.25</v>
      </c>
      <c r="G69" s="23">
        <f t="shared" si="10"/>
        <v>5881.25</v>
      </c>
      <c r="H69" s="24">
        <f t="shared" si="11"/>
        <v>0</v>
      </c>
      <c r="I69" s="24">
        <v>4</v>
      </c>
      <c r="J69" s="24">
        <f t="shared" si="12"/>
        <v>1</v>
      </c>
      <c r="K69" s="23">
        <f t="shared" si="7"/>
        <v>2.0535253757676784</v>
      </c>
      <c r="L69" s="10">
        <f t="shared" si="13"/>
        <v>2415.4592232467317</v>
      </c>
    </row>
    <row r="70" spans="1:12" s="1" customFormat="1" ht="15.45" customHeight="1">
      <c r="A70" s="16" t="s">
        <v>132</v>
      </c>
      <c r="B70" s="17">
        <v>5811</v>
      </c>
      <c r="C70" s="17">
        <f t="shared" si="8"/>
        <v>1452.75</v>
      </c>
      <c r="D70" s="10">
        <v>1.25</v>
      </c>
      <c r="E70" s="22">
        <f t="shared" si="9"/>
        <v>7263.75</v>
      </c>
      <c r="F70" s="10">
        <v>1.25</v>
      </c>
      <c r="G70" s="23">
        <f t="shared" si="10"/>
        <v>7263.75</v>
      </c>
      <c r="H70" s="24">
        <f t="shared" si="11"/>
        <v>0</v>
      </c>
      <c r="I70" s="24">
        <v>4</v>
      </c>
      <c r="J70" s="24">
        <f t="shared" si="12"/>
        <v>1</v>
      </c>
      <c r="K70" s="23">
        <f t="shared" si="7"/>
        <v>2.0535253757676784</v>
      </c>
      <c r="L70" s="10">
        <f t="shared" si="13"/>
        <v>2983.2589896464947</v>
      </c>
    </row>
    <row r="71" spans="1:12" s="1" customFormat="1" ht="15.45" customHeight="1">
      <c r="A71" s="16" t="s">
        <v>262</v>
      </c>
      <c r="B71" s="17">
        <v>384</v>
      </c>
      <c r="C71" s="17">
        <f t="shared" si="8"/>
        <v>96</v>
      </c>
      <c r="D71" s="10">
        <v>1.25</v>
      </c>
      <c r="E71" s="22">
        <f t="shared" si="9"/>
        <v>480</v>
      </c>
      <c r="F71" s="10">
        <v>0</v>
      </c>
      <c r="G71" s="23">
        <f t="shared" si="10"/>
        <v>0</v>
      </c>
      <c r="H71" s="24">
        <f t="shared" si="11"/>
        <v>480</v>
      </c>
      <c r="I71" s="24">
        <v>4</v>
      </c>
      <c r="J71" s="24">
        <f t="shared" si="12"/>
        <v>0</v>
      </c>
      <c r="K71" s="23">
        <f t="shared" si="7"/>
        <v>0</v>
      </c>
      <c r="L71" s="10">
        <f t="shared" si="13"/>
        <v>0</v>
      </c>
    </row>
    <row r="72" spans="1:12" s="1" customFormat="1" ht="15.45" customHeight="1">
      <c r="A72" s="16" t="s">
        <v>301</v>
      </c>
      <c r="B72" s="17">
        <v>5875</v>
      </c>
      <c r="C72" s="17">
        <f t="shared" si="8"/>
        <v>1468.75</v>
      </c>
      <c r="D72" s="10">
        <v>1.25</v>
      </c>
      <c r="E72" s="22">
        <f t="shared" si="9"/>
        <v>7343.75</v>
      </c>
      <c r="F72" s="10">
        <v>1.25</v>
      </c>
      <c r="G72" s="23">
        <f t="shared" si="10"/>
        <v>7343.75</v>
      </c>
      <c r="H72" s="24">
        <f t="shared" si="11"/>
        <v>0</v>
      </c>
      <c r="I72" s="24">
        <v>4</v>
      </c>
      <c r="J72" s="24">
        <f t="shared" si="12"/>
        <v>1</v>
      </c>
      <c r="K72" s="23">
        <f t="shared" si="7"/>
        <v>2.0535253757676784</v>
      </c>
      <c r="L72" s="10">
        <f t="shared" si="13"/>
        <v>3016.1153956587777</v>
      </c>
    </row>
    <row r="73" spans="1:12" s="1" customFormat="1" ht="15.45" customHeight="1">
      <c r="A73" s="16" t="s">
        <v>118</v>
      </c>
      <c r="B73" s="17">
        <v>5884</v>
      </c>
      <c r="C73" s="17">
        <f t="shared" si="8"/>
        <v>1471</v>
      </c>
      <c r="D73" s="10">
        <v>1.25</v>
      </c>
      <c r="E73" s="22">
        <f t="shared" si="9"/>
        <v>7355</v>
      </c>
      <c r="F73" s="10">
        <v>1.25</v>
      </c>
      <c r="G73" s="23">
        <f t="shared" si="10"/>
        <v>7355</v>
      </c>
      <c r="H73" s="24">
        <f t="shared" si="11"/>
        <v>0</v>
      </c>
      <c r="I73" s="24">
        <v>4</v>
      </c>
      <c r="J73" s="24">
        <f t="shared" si="12"/>
        <v>1</v>
      </c>
      <c r="K73" s="23">
        <f t="shared" si="7"/>
        <v>2.0535253757676784</v>
      </c>
      <c r="L73" s="10">
        <f t="shared" si="13"/>
        <v>3020.7358277542548</v>
      </c>
    </row>
    <row r="74" spans="1:12" s="1" customFormat="1" ht="15.45" customHeight="1">
      <c r="A74" s="16" t="s">
        <v>85</v>
      </c>
      <c r="B74" s="17">
        <v>3831</v>
      </c>
      <c r="C74" s="17">
        <f t="shared" si="8"/>
        <v>957.75</v>
      </c>
      <c r="D74" s="10">
        <v>1.25</v>
      </c>
      <c r="E74" s="22">
        <f t="shared" si="9"/>
        <v>4788.75</v>
      </c>
      <c r="F74" s="10">
        <v>1.25</v>
      </c>
      <c r="G74" s="23">
        <f t="shared" si="10"/>
        <v>4788.75</v>
      </c>
      <c r="H74" s="24">
        <f t="shared" si="11"/>
        <v>0</v>
      </c>
      <c r="I74" s="24">
        <v>4</v>
      </c>
      <c r="J74" s="24">
        <f t="shared" si="12"/>
        <v>1</v>
      </c>
      <c r="K74" s="23">
        <f t="shared" si="7"/>
        <v>2.0535253757676784</v>
      </c>
      <c r="L74" s="10">
        <f t="shared" si="13"/>
        <v>1966.763928641494</v>
      </c>
    </row>
    <row r="75" spans="1:12" s="1" customFormat="1" ht="15.45" customHeight="1">
      <c r="A75" s="16" t="s">
        <v>95</v>
      </c>
      <c r="B75" s="17">
        <v>3574</v>
      </c>
      <c r="C75" s="17">
        <f t="shared" si="8"/>
        <v>893.5</v>
      </c>
      <c r="D75" s="10">
        <v>1.25</v>
      </c>
      <c r="E75" s="22">
        <f t="shared" si="9"/>
        <v>4467.5</v>
      </c>
      <c r="F75" s="10">
        <v>1.25</v>
      </c>
      <c r="G75" s="23">
        <f t="shared" si="10"/>
        <v>4467.5</v>
      </c>
      <c r="H75" s="24">
        <f t="shared" si="11"/>
        <v>0</v>
      </c>
      <c r="I75" s="24">
        <v>4</v>
      </c>
      <c r="J75" s="24">
        <f t="shared" si="12"/>
        <v>1</v>
      </c>
      <c r="K75" s="23">
        <f t="shared" si="7"/>
        <v>2.0535253757676784</v>
      </c>
      <c r="L75" s="10">
        <f t="shared" si="13"/>
        <v>1834.8249232484206</v>
      </c>
    </row>
    <row r="76" spans="1:12" s="1" customFormat="1" ht="15.45" customHeight="1">
      <c r="A76" s="16" t="s">
        <v>252</v>
      </c>
      <c r="B76" s="17">
        <v>2055</v>
      </c>
      <c r="C76" s="17">
        <f t="shared" si="8"/>
        <v>513.75</v>
      </c>
      <c r="D76" s="10">
        <v>1.25</v>
      </c>
      <c r="E76" s="22">
        <f t="shared" si="9"/>
        <v>2568.75</v>
      </c>
      <c r="F76" s="10">
        <v>0</v>
      </c>
      <c r="G76" s="23">
        <f t="shared" si="10"/>
        <v>0</v>
      </c>
      <c r="H76" s="24">
        <f t="shared" si="11"/>
        <v>2568.75</v>
      </c>
      <c r="I76" s="24">
        <v>4</v>
      </c>
      <c r="J76" s="24">
        <f t="shared" si="12"/>
        <v>0</v>
      </c>
      <c r="K76" s="23">
        <f t="shared" si="7"/>
        <v>0</v>
      </c>
      <c r="L76" s="10">
        <f t="shared" si="13"/>
        <v>0</v>
      </c>
    </row>
    <row r="77" spans="1:12" s="1" customFormat="1" ht="15.45" customHeight="1">
      <c r="A77" s="16" t="s">
        <v>42</v>
      </c>
      <c r="B77" s="17">
        <v>6148</v>
      </c>
      <c r="C77" s="17">
        <f t="shared" si="8"/>
        <v>1537</v>
      </c>
      <c r="D77" s="10">
        <v>1.25</v>
      </c>
      <c r="E77" s="22">
        <f t="shared" si="9"/>
        <v>7685</v>
      </c>
      <c r="F77" s="10">
        <v>1.25</v>
      </c>
      <c r="G77" s="23">
        <f t="shared" si="10"/>
        <v>7685</v>
      </c>
      <c r="H77" s="24">
        <f t="shared" si="11"/>
        <v>0</v>
      </c>
      <c r="I77" s="24">
        <v>4</v>
      </c>
      <c r="J77" s="24">
        <f t="shared" si="12"/>
        <v>1</v>
      </c>
      <c r="K77" s="23">
        <f t="shared" si="7"/>
        <v>2.0535253757676784</v>
      </c>
      <c r="L77" s="10">
        <f t="shared" si="13"/>
        <v>3156.2685025549217</v>
      </c>
    </row>
    <row r="78" spans="1:12" s="1" customFormat="1" ht="15.45" customHeight="1">
      <c r="A78" s="16" t="s">
        <v>231</v>
      </c>
      <c r="B78" s="17">
        <v>3195</v>
      </c>
      <c r="C78" s="17">
        <f t="shared" si="8"/>
        <v>798.75</v>
      </c>
      <c r="D78" s="10">
        <v>1.25</v>
      </c>
      <c r="E78" s="22">
        <f t="shared" si="9"/>
        <v>3993.75</v>
      </c>
      <c r="F78" s="10">
        <v>1.25</v>
      </c>
      <c r="G78" s="23">
        <f t="shared" si="10"/>
        <v>3993.75</v>
      </c>
      <c r="H78" s="24">
        <f t="shared" si="11"/>
        <v>0</v>
      </c>
      <c r="I78" s="24">
        <v>4</v>
      </c>
      <c r="J78" s="24">
        <f t="shared" si="12"/>
        <v>1</v>
      </c>
      <c r="K78" s="23">
        <f t="shared" si="7"/>
        <v>2.0535253757676784</v>
      </c>
      <c r="L78" s="10">
        <f t="shared" si="13"/>
        <v>1640.253393894433</v>
      </c>
    </row>
    <row r="79" spans="1:12" s="1" customFormat="1" ht="15.45" customHeight="1">
      <c r="A79" s="16" t="s">
        <v>68</v>
      </c>
      <c r="B79" s="17">
        <v>3902</v>
      </c>
      <c r="C79" s="17">
        <f t="shared" si="8"/>
        <v>975.5</v>
      </c>
      <c r="D79" s="10">
        <v>1.25</v>
      </c>
      <c r="E79" s="22">
        <f t="shared" si="9"/>
        <v>4877.5</v>
      </c>
      <c r="F79" s="10">
        <v>1.25</v>
      </c>
      <c r="G79" s="23">
        <f t="shared" si="10"/>
        <v>4877.5</v>
      </c>
      <c r="H79" s="24">
        <f t="shared" si="11"/>
        <v>0</v>
      </c>
      <c r="I79" s="24">
        <v>4</v>
      </c>
      <c r="J79" s="24">
        <f t="shared" si="12"/>
        <v>1</v>
      </c>
      <c r="K79" s="23">
        <f t="shared" si="7"/>
        <v>2.0535253757676784</v>
      </c>
      <c r="L79" s="10">
        <f t="shared" si="13"/>
        <v>2003.2140040613701</v>
      </c>
    </row>
    <row r="80" spans="1:12" s="1" customFormat="1" ht="15.45" customHeight="1">
      <c r="A80" s="16" t="s">
        <v>97</v>
      </c>
      <c r="B80" s="17">
        <v>3434</v>
      </c>
      <c r="C80" s="17">
        <f t="shared" si="8"/>
        <v>858.5</v>
      </c>
      <c r="D80" s="10">
        <v>1.25</v>
      </c>
      <c r="E80" s="22">
        <f t="shared" si="9"/>
        <v>4292.5</v>
      </c>
      <c r="F80" s="10">
        <v>1.25</v>
      </c>
      <c r="G80" s="23">
        <f t="shared" si="10"/>
        <v>4292.5</v>
      </c>
      <c r="H80" s="24">
        <f t="shared" si="11"/>
        <v>0</v>
      </c>
      <c r="I80" s="24">
        <v>4</v>
      </c>
      <c r="J80" s="24">
        <f t="shared" si="12"/>
        <v>1</v>
      </c>
      <c r="K80" s="23">
        <f t="shared" si="7"/>
        <v>2.0535253757676784</v>
      </c>
      <c r="L80" s="10">
        <f t="shared" si="13"/>
        <v>1762.9515350965519</v>
      </c>
    </row>
    <row r="81" spans="1:12" s="1" customFormat="1" ht="15.45" customHeight="1">
      <c r="A81" s="16" t="s">
        <v>113</v>
      </c>
      <c r="B81" s="17">
        <v>4294</v>
      </c>
      <c r="C81" s="17">
        <f t="shared" si="8"/>
        <v>1073.5</v>
      </c>
      <c r="D81" s="10">
        <v>1.25</v>
      </c>
      <c r="E81" s="22">
        <f t="shared" si="9"/>
        <v>5367.5</v>
      </c>
      <c r="F81" s="10">
        <v>1.25</v>
      </c>
      <c r="G81" s="23">
        <f t="shared" si="10"/>
        <v>5367.5</v>
      </c>
      <c r="H81" s="24">
        <f t="shared" si="11"/>
        <v>0</v>
      </c>
      <c r="I81" s="24">
        <v>4</v>
      </c>
      <c r="J81" s="24">
        <f t="shared" si="12"/>
        <v>1</v>
      </c>
      <c r="K81" s="23">
        <f t="shared" si="7"/>
        <v>2.0535253757676784</v>
      </c>
      <c r="L81" s="10">
        <f t="shared" si="13"/>
        <v>2204.4594908866029</v>
      </c>
    </row>
    <row r="82" spans="1:12" s="1" customFormat="1" ht="15.45" customHeight="1">
      <c r="A82" s="16" t="s">
        <v>101</v>
      </c>
      <c r="B82" s="17">
        <v>4588</v>
      </c>
      <c r="C82" s="17">
        <f t="shared" si="8"/>
        <v>1147</v>
      </c>
      <c r="D82" s="10">
        <v>1.25</v>
      </c>
      <c r="E82" s="22">
        <f t="shared" si="9"/>
        <v>5735</v>
      </c>
      <c r="F82" s="10">
        <v>1.25</v>
      </c>
      <c r="G82" s="23">
        <f t="shared" si="10"/>
        <v>5735</v>
      </c>
      <c r="H82" s="24">
        <f t="shared" si="11"/>
        <v>0</v>
      </c>
      <c r="I82" s="24">
        <v>4</v>
      </c>
      <c r="J82" s="24">
        <f t="shared" si="12"/>
        <v>1</v>
      </c>
      <c r="K82" s="23">
        <f t="shared" si="7"/>
        <v>2.0535253757676784</v>
      </c>
      <c r="L82" s="10">
        <f t="shared" si="13"/>
        <v>2355.3936060055271</v>
      </c>
    </row>
    <row r="83" spans="1:12" s="1" customFormat="1" ht="15.45" customHeight="1">
      <c r="A83" s="16" t="s">
        <v>206</v>
      </c>
      <c r="B83" s="17">
        <v>3657</v>
      </c>
      <c r="C83" s="17">
        <f t="shared" si="8"/>
        <v>914.25</v>
      </c>
      <c r="D83" s="10">
        <v>1.25</v>
      </c>
      <c r="E83" s="22">
        <f t="shared" si="9"/>
        <v>4571.25</v>
      </c>
      <c r="F83" s="10">
        <v>1.25</v>
      </c>
      <c r="G83" s="23">
        <f t="shared" si="10"/>
        <v>4571.25</v>
      </c>
      <c r="H83" s="24">
        <f t="shared" si="11"/>
        <v>0</v>
      </c>
      <c r="I83" s="24">
        <v>4</v>
      </c>
      <c r="J83" s="24">
        <f t="shared" si="12"/>
        <v>1</v>
      </c>
      <c r="K83" s="23">
        <f t="shared" si="7"/>
        <v>2.0535253757676784</v>
      </c>
      <c r="L83" s="10">
        <f t="shared" si="13"/>
        <v>1877.4355747955999</v>
      </c>
    </row>
    <row r="84" spans="1:12" s="1" customFormat="1" ht="15.45" customHeight="1">
      <c r="A84" s="16" t="s">
        <v>37</v>
      </c>
      <c r="B84" s="17">
        <v>6385</v>
      </c>
      <c r="C84" s="17">
        <f t="shared" si="8"/>
        <v>1596.25</v>
      </c>
      <c r="D84" s="10">
        <v>1.25</v>
      </c>
      <c r="E84" s="22">
        <f t="shared" si="9"/>
        <v>7981.25</v>
      </c>
      <c r="F84" s="10">
        <v>1.25</v>
      </c>
      <c r="G84" s="23">
        <f t="shared" si="10"/>
        <v>7981.25</v>
      </c>
      <c r="H84" s="24">
        <f t="shared" si="11"/>
        <v>0</v>
      </c>
      <c r="I84" s="24">
        <v>4</v>
      </c>
      <c r="J84" s="24">
        <f t="shared" si="12"/>
        <v>1</v>
      </c>
      <c r="K84" s="23">
        <f t="shared" si="7"/>
        <v>2.0535253757676784</v>
      </c>
      <c r="L84" s="10">
        <f t="shared" si="13"/>
        <v>3277.9398810691564</v>
      </c>
    </row>
    <row r="85" spans="1:12" s="1" customFormat="1" ht="15.45" customHeight="1">
      <c r="A85" s="16" t="s">
        <v>230</v>
      </c>
      <c r="B85" s="17">
        <v>2670</v>
      </c>
      <c r="C85" s="17">
        <f t="shared" si="8"/>
        <v>667.5</v>
      </c>
      <c r="D85" s="10">
        <v>1.25</v>
      </c>
      <c r="E85" s="22">
        <f t="shared" si="9"/>
        <v>3337.5</v>
      </c>
      <c r="F85" s="10">
        <v>1.25</v>
      </c>
      <c r="G85" s="23">
        <f t="shared" si="10"/>
        <v>3337.5</v>
      </c>
      <c r="H85" s="24">
        <f t="shared" si="11"/>
        <v>0</v>
      </c>
      <c r="I85" s="24">
        <v>4</v>
      </c>
      <c r="J85" s="24">
        <f t="shared" si="12"/>
        <v>1</v>
      </c>
      <c r="K85" s="23">
        <f t="shared" si="7"/>
        <v>2.0535253757676784</v>
      </c>
      <c r="L85" s="10">
        <f t="shared" si="13"/>
        <v>1370.7281883249252</v>
      </c>
    </row>
    <row r="86" spans="1:12" s="1" customFormat="1" ht="15.45" customHeight="1">
      <c r="A86" s="16" t="s">
        <v>126</v>
      </c>
      <c r="B86" s="17">
        <v>3874</v>
      </c>
      <c r="C86" s="17">
        <f t="shared" si="8"/>
        <v>968.5</v>
      </c>
      <c r="D86" s="10">
        <v>1.25</v>
      </c>
      <c r="E86" s="22">
        <f t="shared" si="9"/>
        <v>4842.5</v>
      </c>
      <c r="F86" s="10">
        <v>0</v>
      </c>
      <c r="G86" s="23">
        <f t="shared" si="10"/>
        <v>0</v>
      </c>
      <c r="H86" s="24">
        <f t="shared" si="11"/>
        <v>4842.5</v>
      </c>
      <c r="I86" s="24">
        <v>4</v>
      </c>
      <c r="J86" s="24">
        <f t="shared" si="12"/>
        <v>0</v>
      </c>
      <c r="K86" s="23">
        <f t="shared" si="7"/>
        <v>0</v>
      </c>
      <c r="L86" s="10">
        <f t="shared" si="13"/>
        <v>0</v>
      </c>
    </row>
    <row r="87" spans="1:12" s="1" customFormat="1" ht="15.45" customHeight="1">
      <c r="A87" s="16" t="s">
        <v>247</v>
      </c>
      <c r="B87" s="17">
        <v>4182</v>
      </c>
      <c r="C87" s="17">
        <f t="shared" si="8"/>
        <v>1045.5</v>
      </c>
      <c r="D87" s="10">
        <v>1.25</v>
      </c>
      <c r="E87" s="22">
        <f t="shared" si="9"/>
        <v>5227.5</v>
      </c>
      <c r="F87" s="10">
        <v>1.25</v>
      </c>
      <c r="G87" s="23">
        <f t="shared" si="10"/>
        <v>5227.5</v>
      </c>
      <c r="H87" s="24">
        <f t="shared" si="11"/>
        <v>0</v>
      </c>
      <c r="I87" s="24">
        <v>4</v>
      </c>
      <c r="J87" s="24">
        <f t="shared" si="12"/>
        <v>1</v>
      </c>
      <c r="K87" s="23">
        <f t="shared" si="7"/>
        <v>2.0535253757676784</v>
      </c>
      <c r="L87" s="10">
        <f t="shared" si="13"/>
        <v>2146.9607803651079</v>
      </c>
    </row>
    <row r="88" spans="1:12" s="1" customFormat="1" ht="15.45" customHeight="1">
      <c r="A88" s="16" t="s">
        <v>67</v>
      </c>
      <c r="B88" s="17">
        <v>3996</v>
      </c>
      <c r="C88" s="17">
        <f t="shared" si="8"/>
        <v>999</v>
      </c>
      <c r="D88" s="10">
        <v>1.25</v>
      </c>
      <c r="E88" s="22">
        <f t="shared" si="9"/>
        <v>4995</v>
      </c>
      <c r="F88" s="10">
        <v>1.25</v>
      </c>
      <c r="G88" s="23">
        <f t="shared" si="10"/>
        <v>4995</v>
      </c>
      <c r="H88" s="24">
        <f t="shared" si="11"/>
        <v>0</v>
      </c>
      <c r="I88" s="24">
        <v>4</v>
      </c>
      <c r="J88" s="24">
        <f t="shared" si="12"/>
        <v>1</v>
      </c>
      <c r="K88" s="23">
        <f t="shared" si="7"/>
        <v>2.0535253757676784</v>
      </c>
      <c r="L88" s="10">
        <f t="shared" si="13"/>
        <v>2051.4718503919107</v>
      </c>
    </row>
    <row r="89" spans="1:12" s="1" customFormat="1" ht="15.45" customHeight="1">
      <c r="A89" s="16" t="s">
        <v>88</v>
      </c>
      <c r="B89" s="17">
        <v>6106</v>
      </c>
      <c r="C89" s="17">
        <f t="shared" si="8"/>
        <v>1526.5</v>
      </c>
      <c r="D89" s="10">
        <v>1.25</v>
      </c>
      <c r="E89" s="22">
        <f t="shared" si="9"/>
        <v>7632.5</v>
      </c>
      <c r="F89" s="10">
        <v>1.25</v>
      </c>
      <c r="G89" s="23">
        <f t="shared" si="10"/>
        <v>7632.5</v>
      </c>
      <c r="H89" s="24">
        <f t="shared" si="11"/>
        <v>0</v>
      </c>
      <c r="I89" s="24">
        <v>4</v>
      </c>
      <c r="J89" s="24">
        <f t="shared" si="12"/>
        <v>1</v>
      </c>
      <c r="K89" s="23">
        <f t="shared" si="7"/>
        <v>2.0535253757676784</v>
      </c>
      <c r="L89" s="10">
        <f t="shared" si="13"/>
        <v>3134.7064861093609</v>
      </c>
    </row>
    <row r="90" spans="1:12" s="1" customFormat="1" ht="15.45" customHeight="1">
      <c r="A90" s="16" t="s">
        <v>183</v>
      </c>
      <c r="B90" s="17">
        <v>4189</v>
      </c>
      <c r="C90" s="17">
        <f t="shared" si="8"/>
        <v>1047.25</v>
      </c>
      <c r="D90" s="10">
        <v>1.25</v>
      </c>
      <c r="E90" s="22">
        <f t="shared" si="9"/>
        <v>5236.25</v>
      </c>
      <c r="F90" s="10">
        <v>1.25</v>
      </c>
      <c r="G90" s="23">
        <f t="shared" si="10"/>
        <v>5236.25</v>
      </c>
      <c r="H90" s="24">
        <f t="shared" si="11"/>
        <v>0</v>
      </c>
      <c r="I90" s="24">
        <v>4</v>
      </c>
      <c r="J90" s="24">
        <f t="shared" si="12"/>
        <v>1</v>
      </c>
      <c r="K90" s="23">
        <f t="shared" si="7"/>
        <v>2.0535253757676784</v>
      </c>
      <c r="L90" s="10">
        <f t="shared" si="13"/>
        <v>2150.554449772701</v>
      </c>
    </row>
    <row r="91" spans="1:12" s="1" customFormat="1" ht="15.45" customHeight="1">
      <c r="A91" s="16" t="s">
        <v>305</v>
      </c>
      <c r="B91" s="17">
        <v>1700</v>
      </c>
      <c r="C91" s="17">
        <f t="shared" si="8"/>
        <v>425</v>
      </c>
      <c r="D91" s="10">
        <v>1.25</v>
      </c>
      <c r="E91" s="22">
        <f t="shared" si="9"/>
        <v>2125</v>
      </c>
      <c r="F91" s="10">
        <v>1.25</v>
      </c>
      <c r="G91" s="23">
        <f t="shared" si="10"/>
        <v>2125</v>
      </c>
      <c r="H91" s="24">
        <f t="shared" si="11"/>
        <v>0</v>
      </c>
      <c r="I91" s="24">
        <v>4</v>
      </c>
      <c r="J91" s="24">
        <f t="shared" si="12"/>
        <v>1</v>
      </c>
      <c r="K91" s="23">
        <f t="shared" si="7"/>
        <v>2.0535253757676784</v>
      </c>
      <c r="L91" s="10">
        <f t="shared" si="13"/>
        <v>872.74828470126329</v>
      </c>
    </row>
    <row r="92" spans="1:12" s="1" customFormat="1" ht="15.45" customHeight="1">
      <c r="A92" s="16" t="s">
        <v>236</v>
      </c>
      <c r="B92" s="17">
        <v>6303</v>
      </c>
      <c r="C92" s="17">
        <f t="shared" si="8"/>
        <v>1575.75</v>
      </c>
      <c r="D92" s="10">
        <v>1.25</v>
      </c>
      <c r="E92" s="22">
        <f t="shared" si="9"/>
        <v>7878.75</v>
      </c>
      <c r="F92" s="10">
        <v>0</v>
      </c>
      <c r="G92" s="23">
        <f t="shared" si="10"/>
        <v>0</v>
      </c>
      <c r="H92" s="24">
        <f t="shared" si="11"/>
        <v>7878.75</v>
      </c>
      <c r="I92" s="24">
        <v>4</v>
      </c>
      <c r="J92" s="24">
        <f t="shared" si="12"/>
        <v>0</v>
      </c>
      <c r="K92" s="23">
        <f t="shared" si="7"/>
        <v>0</v>
      </c>
      <c r="L92" s="10">
        <f t="shared" si="13"/>
        <v>0</v>
      </c>
    </row>
    <row r="93" spans="1:12" s="1" customFormat="1" ht="15.45" customHeight="1">
      <c r="A93" s="16" t="s">
        <v>306</v>
      </c>
      <c r="B93" s="17">
        <v>3762</v>
      </c>
      <c r="C93" s="17">
        <f t="shared" si="8"/>
        <v>940.5</v>
      </c>
      <c r="D93" s="10">
        <v>1.25</v>
      </c>
      <c r="E93" s="22">
        <f t="shared" si="9"/>
        <v>4702.5</v>
      </c>
      <c r="F93" s="10">
        <v>0</v>
      </c>
      <c r="G93" s="23">
        <f t="shared" si="10"/>
        <v>0</v>
      </c>
      <c r="H93" s="24">
        <f t="shared" si="11"/>
        <v>4702.5</v>
      </c>
      <c r="I93" s="24">
        <v>4</v>
      </c>
      <c r="J93" s="24">
        <f t="shared" si="12"/>
        <v>0</v>
      </c>
      <c r="K93" s="23">
        <f t="shared" si="7"/>
        <v>0</v>
      </c>
      <c r="L93" s="10">
        <f t="shared" si="13"/>
        <v>0</v>
      </c>
    </row>
    <row r="94" spans="1:12" s="1" customFormat="1" ht="15.45" customHeight="1">
      <c r="A94" s="16" t="s">
        <v>163</v>
      </c>
      <c r="B94" s="17">
        <v>2277</v>
      </c>
      <c r="C94" s="17">
        <f t="shared" si="8"/>
        <v>569.25</v>
      </c>
      <c r="D94" s="10">
        <v>1.25</v>
      </c>
      <c r="E94" s="22">
        <f t="shared" si="9"/>
        <v>2846.25</v>
      </c>
      <c r="F94" s="10">
        <v>1.25</v>
      </c>
      <c r="G94" s="23">
        <f t="shared" si="10"/>
        <v>2846.25</v>
      </c>
      <c r="H94" s="24">
        <f t="shared" si="11"/>
        <v>0</v>
      </c>
      <c r="I94" s="24">
        <v>4</v>
      </c>
      <c r="J94" s="24">
        <f t="shared" si="12"/>
        <v>1</v>
      </c>
      <c r="K94" s="23">
        <f t="shared" si="7"/>
        <v>2.0535253757676784</v>
      </c>
      <c r="L94" s="10">
        <f t="shared" si="13"/>
        <v>1168.9693201557509</v>
      </c>
    </row>
    <row r="95" spans="1:12" s="1" customFormat="1" ht="15.45" customHeight="1">
      <c r="A95" s="16" t="s">
        <v>147</v>
      </c>
      <c r="B95" s="17">
        <v>3266</v>
      </c>
      <c r="C95" s="17">
        <f t="shared" si="8"/>
        <v>816.5</v>
      </c>
      <c r="D95" s="10">
        <v>1.25</v>
      </c>
      <c r="E95" s="22">
        <f t="shared" si="9"/>
        <v>4082.5</v>
      </c>
      <c r="F95" s="10">
        <v>0</v>
      </c>
      <c r="G95" s="23">
        <f t="shared" si="10"/>
        <v>0</v>
      </c>
      <c r="H95" s="24">
        <f t="shared" si="11"/>
        <v>4082.5</v>
      </c>
      <c r="I95" s="24">
        <v>4</v>
      </c>
      <c r="J95" s="24">
        <f t="shared" si="12"/>
        <v>0</v>
      </c>
      <c r="K95" s="23">
        <f t="shared" si="7"/>
        <v>0</v>
      </c>
      <c r="L95" s="10">
        <f t="shared" si="13"/>
        <v>0</v>
      </c>
    </row>
    <row r="96" spans="1:12" s="1" customFormat="1" ht="15.45" customHeight="1">
      <c r="A96" s="16" t="s">
        <v>15</v>
      </c>
      <c r="B96" s="17">
        <v>7383</v>
      </c>
      <c r="C96" s="17">
        <f t="shared" si="8"/>
        <v>1845.75</v>
      </c>
      <c r="D96" s="10">
        <v>1.25</v>
      </c>
      <c r="E96" s="22">
        <f t="shared" si="9"/>
        <v>9228.75</v>
      </c>
      <c r="F96" s="10">
        <v>1.25</v>
      </c>
      <c r="G96" s="23">
        <f t="shared" si="10"/>
        <v>9228.75</v>
      </c>
      <c r="H96" s="24">
        <f t="shared" si="11"/>
        <v>0</v>
      </c>
      <c r="I96" s="24">
        <v>4</v>
      </c>
      <c r="J96" s="24">
        <f t="shared" si="12"/>
        <v>1</v>
      </c>
      <c r="K96" s="23">
        <f t="shared" si="7"/>
        <v>2.0535253757676784</v>
      </c>
      <c r="L96" s="10">
        <f t="shared" si="13"/>
        <v>3790.2944623231924</v>
      </c>
    </row>
    <row r="97" spans="1:12" s="1" customFormat="1" ht="15.45" customHeight="1">
      <c r="A97" s="16" t="s">
        <v>109</v>
      </c>
      <c r="B97" s="17">
        <v>4099</v>
      </c>
      <c r="C97" s="17">
        <f t="shared" si="8"/>
        <v>1024.75</v>
      </c>
      <c r="D97" s="10">
        <v>1.25</v>
      </c>
      <c r="E97" s="22">
        <f t="shared" si="9"/>
        <v>5123.75</v>
      </c>
      <c r="F97" s="10">
        <v>1.25</v>
      </c>
      <c r="G97" s="23">
        <f t="shared" si="10"/>
        <v>5123.75</v>
      </c>
      <c r="H97" s="24">
        <f t="shared" si="11"/>
        <v>0</v>
      </c>
      <c r="I97" s="24">
        <v>4</v>
      </c>
      <c r="J97" s="24">
        <f t="shared" si="12"/>
        <v>1</v>
      </c>
      <c r="K97" s="23">
        <f t="shared" si="7"/>
        <v>2.0535253757676784</v>
      </c>
      <c r="L97" s="10">
        <f t="shared" si="13"/>
        <v>2104.3501288179282</v>
      </c>
    </row>
    <row r="98" spans="1:12" s="1" customFormat="1" ht="15.45" customHeight="1">
      <c r="A98" s="16" t="s">
        <v>209</v>
      </c>
      <c r="B98" s="17">
        <v>3245</v>
      </c>
      <c r="C98" s="17">
        <f t="shared" si="8"/>
        <v>811.25</v>
      </c>
      <c r="D98" s="10">
        <v>1.25</v>
      </c>
      <c r="E98" s="22">
        <f t="shared" si="9"/>
        <v>4056.25</v>
      </c>
      <c r="F98" s="10">
        <v>1.25</v>
      </c>
      <c r="G98" s="23">
        <f t="shared" si="10"/>
        <v>4056.25</v>
      </c>
      <c r="H98" s="24">
        <f t="shared" si="11"/>
        <v>0</v>
      </c>
      <c r="I98" s="24">
        <v>4</v>
      </c>
      <c r="J98" s="24">
        <f t="shared" si="12"/>
        <v>1</v>
      </c>
      <c r="K98" s="23">
        <f t="shared" si="7"/>
        <v>2.0535253757676784</v>
      </c>
      <c r="L98" s="10">
        <f t="shared" si="13"/>
        <v>1665.9224610915292</v>
      </c>
    </row>
    <row r="99" spans="1:12" s="1" customFormat="1" ht="15.45" customHeight="1">
      <c r="A99" s="16" t="s">
        <v>81</v>
      </c>
      <c r="B99" s="17">
        <v>5099</v>
      </c>
      <c r="C99" s="17">
        <f t="shared" si="8"/>
        <v>1274.75</v>
      </c>
      <c r="D99" s="10">
        <v>1.25</v>
      </c>
      <c r="E99" s="22">
        <f t="shared" si="9"/>
        <v>6373.75</v>
      </c>
      <c r="F99" s="10">
        <v>1.25</v>
      </c>
      <c r="G99" s="23">
        <f t="shared" si="10"/>
        <v>6373.75</v>
      </c>
      <c r="H99" s="24">
        <f t="shared" si="11"/>
        <v>0</v>
      </c>
      <c r="I99" s="24">
        <v>4</v>
      </c>
      <c r="J99" s="24">
        <f t="shared" si="12"/>
        <v>1</v>
      </c>
      <c r="K99" s="23">
        <f t="shared" si="7"/>
        <v>2.0535253757676784</v>
      </c>
      <c r="L99" s="10">
        <f t="shared" si="13"/>
        <v>2617.7314727598482</v>
      </c>
    </row>
    <row r="100" spans="1:12" s="1" customFormat="1" ht="15.45" customHeight="1">
      <c r="A100" s="16" t="s">
        <v>152</v>
      </c>
      <c r="B100" s="17">
        <v>3411</v>
      </c>
      <c r="C100" s="17">
        <f t="shared" si="8"/>
        <v>852.75</v>
      </c>
      <c r="D100" s="10">
        <v>1.25</v>
      </c>
      <c r="E100" s="22">
        <f t="shared" si="9"/>
        <v>4263.75</v>
      </c>
      <c r="F100" s="10">
        <v>0</v>
      </c>
      <c r="G100" s="23">
        <f t="shared" si="10"/>
        <v>0</v>
      </c>
      <c r="H100" s="24">
        <f t="shared" si="11"/>
        <v>4263.75</v>
      </c>
      <c r="I100" s="24">
        <v>4</v>
      </c>
      <c r="J100" s="24">
        <f t="shared" si="12"/>
        <v>0</v>
      </c>
      <c r="K100" s="23">
        <f t="shared" si="7"/>
        <v>0</v>
      </c>
      <c r="L100" s="10">
        <f t="shared" si="13"/>
        <v>0</v>
      </c>
    </row>
    <row r="101" spans="1:12" s="1" customFormat="1" ht="15.45" customHeight="1">
      <c r="A101" s="16" t="s">
        <v>142</v>
      </c>
      <c r="B101" s="17">
        <v>3961</v>
      </c>
      <c r="C101" s="17">
        <f t="shared" si="8"/>
        <v>990.25</v>
      </c>
      <c r="D101" s="10">
        <v>1.25</v>
      </c>
      <c r="E101" s="22">
        <f t="shared" si="9"/>
        <v>4951.25</v>
      </c>
      <c r="F101" s="10">
        <v>1.25</v>
      </c>
      <c r="G101" s="23">
        <f t="shared" si="10"/>
        <v>4951.25</v>
      </c>
      <c r="H101" s="24">
        <f t="shared" si="11"/>
        <v>0</v>
      </c>
      <c r="I101" s="24">
        <v>4</v>
      </c>
      <c r="J101" s="24">
        <f t="shared" si="12"/>
        <v>1</v>
      </c>
      <c r="K101" s="23">
        <f t="shared" si="7"/>
        <v>2.0535253757676784</v>
      </c>
      <c r="L101" s="10">
        <f t="shared" si="13"/>
        <v>2033.5035033539434</v>
      </c>
    </row>
    <row r="102" spans="1:12" s="1" customFormat="1" ht="15.45" customHeight="1">
      <c r="A102" s="16" t="s">
        <v>148</v>
      </c>
      <c r="B102" s="17">
        <v>2691</v>
      </c>
      <c r="C102" s="17">
        <f t="shared" si="8"/>
        <v>672.75</v>
      </c>
      <c r="D102" s="10">
        <v>1.25</v>
      </c>
      <c r="E102" s="22">
        <f t="shared" si="9"/>
        <v>3363.75</v>
      </c>
      <c r="F102" s="10">
        <v>0</v>
      </c>
      <c r="G102" s="23">
        <f t="shared" si="10"/>
        <v>0</v>
      </c>
      <c r="H102" s="24">
        <f t="shared" si="11"/>
        <v>3363.75</v>
      </c>
      <c r="I102" s="24">
        <v>4</v>
      </c>
      <c r="J102" s="24">
        <f t="shared" si="12"/>
        <v>0</v>
      </c>
      <c r="K102" s="23">
        <f t="shared" si="7"/>
        <v>0</v>
      </c>
      <c r="L102" s="10">
        <f t="shared" si="13"/>
        <v>0</v>
      </c>
    </row>
    <row r="103" spans="1:12" s="1" customFormat="1" ht="15.45" customHeight="1">
      <c r="A103" s="16" t="s">
        <v>59</v>
      </c>
      <c r="B103" s="17">
        <v>5513</v>
      </c>
      <c r="C103" s="17">
        <f t="shared" si="8"/>
        <v>1378.25</v>
      </c>
      <c r="D103" s="10">
        <v>1.25</v>
      </c>
      <c r="E103" s="22">
        <f t="shared" si="9"/>
        <v>6891.25</v>
      </c>
      <c r="F103" s="10">
        <v>0</v>
      </c>
      <c r="G103" s="23">
        <f t="shared" si="10"/>
        <v>0</v>
      </c>
      <c r="H103" s="24">
        <f t="shared" si="11"/>
        <v>6891.25</v>
      </c>
      <c r="I103" s="24">
        <v>4</v>
      </c>
      <c r="J103" s="24">
        <f t="shared" si="12"/>
        <v>0</v>
      </c>
      <c r="K103" s="23">
        <f t="shared" si="7"/>
        <v>0</v>
      </c>
      <c r="L103" s="10">
        <f t="shared" si="13"/>
        <v>0</v>
      </c>
    </row>
    <row r="104" spans="1:12" s="1" customFormat="1" ht="15.45" customHeight="1">
      <c r="A104" s="16" t="s">
        <v>272</v>
      </c>
      <c r="B104" s="17">
        <v>2595</v>
      </c>
      <c r="C104" s="17">
        <f t="shared" si="8"/>
        <v>648.75</v>
      </c>
      <c r="D104" s="10">
        <v>1.25</v>
      </c>
      <c r="E104" s="22">
        <f t="shared" si="9"/>
        <v>3243.75</v>
      </c>
      <c r="F104" s="10">
        <v>0</v>
      </c>
      <c r="G104" s="23">
        <f t="shared" si="10"/>
        <v>0</v>
      </c>
      <c r="H104" s="24">
        <f t="shared" si="11"/>
        <v>3243.75</v>
      </c>
      <c r="I104" s="24">
        <v>4</v>
      </c>
      <c r="J104" s="24">
        <f t="shared" si="12"/>
        <v>0</v>
      </c>
      <c r="K104" s="23">
        <f t="shared" si="7"/>
        <v>0</v>
      </c>
      <c r="L104" s="10">
        <f t="shared" si="13"/>
        <v>0</v>
      </c>
    </row>
    <row r="105" spans="1:12" s="1" customFormat="1" ht="15.45" customHeight="1">
      <c r="A105" s="16" t="s">
        <v>31</v>
      </c>
      <c r="B105" s="17">
        <v>5668</v>
      </c>
      <c r="C105" s="17">
        <f t="shared" si="8"/>
        <v>1417</v>
      </c>
      <c r="D105" s="10">
        <v>1.25</v>
      </c>
      <c r="E105" s="22">
        <f t="shared" si="9"/>
        <v>7085</v>
      </c>
      <c r="F105" s="10">
        <v>1.25</v>
      </c>
      <c r="G105" s="23">
        <f t="shared" si="10"/>
        <v>7085</v>
      </c>
      <c r="H105" s="24">
        <f t="shared" si="11"/>
        <v>0</v>
      </c>
      <c r="I105" s="24">
        <v>4</v>
      </c>
      <c r="J105" s="24">
        <f t="shared" si="12"/>
        <v>1</v>
      </c>
      <c r="K105" s="23">
        <f t="shared" si="7"/>
        <v>2.0535253757676784</v>
      </c>
      <c r="L105" s="10">
        <f t="shared" si="13"/>
        <v>2909.8454574628004</v>
      </c>
    </row>
    <row r="106" spans="1:12" s="1" customFormat="1" ht="15.45" customHeight="1">
      <c r="A106" s="16" t="s">
        <v>16</v>
      </c>
      <c r="B106" s="17">
        <v>8378</v>
      </c>
      <c r="C106" s="17">
        <f t="shared" si="8"/>
        <v>2094.5</v>
      </c>
      <c r="D106" s="10">
        <v>1.25</v>
      </c>
      <c r="E106" s="22">
        <f t="shared" si="9"/>
        <v>10472.5</v>
      </c>
      <c r="F106" s="10">
        <v>1.25</v>
      </c>
      <c r="G106" s="23">
        <f t="shared" si="10"/>
        <v>10472.5</v>
      </c>
      <c r="H106" s="24">
        <f t="shared" si="11"/>
        <v>0</v>
      </c>
      <c r="I106" s="24">
        <v>4</v>
      </c>
      <c r="J106" s="24">
        <f t="shared" si="12"/>
        <v>1</v>
      </c>
      <c r="K106" s="23">
        <f t="shared" si="7"/>
        <v>2.0535253757676784</v>
      </c>
      <c r="L106" s="10">
        <f t="shared" si="13"/>
        <v>4301.108899545402</v>
      </c>
    </row>
    <row r="107" spans="1:12" s="1" customFormat="1" ht="15.45" customHeight="1">
      <c r="A107" s="16" t="s">
        <v>276</v>
      </c>
      <c r="B107" s="17">
        <v>2408</v>
      </c>
      <c r="C107" s="17">
        <f t="shared" si="8"/>
        <v>602</v>
      </c>
      <c r="D107" s="10">
        <v>1.25</v>
      </c>
      <c r="E107" s="22">
        <f t="shared" si="9"/>
        <v>3010</v>
      </c>
      <c r="F107" s="10">
        <v>0</v>
      </c>
      <c r="G107" s="23">
        <f t="shared" si="10"/>
        <v>0</v>
      </c>
      <c r="H107" s="24">
        <f t="shared" si="11"/>
        <v>3010</v>
      </c>
      <c r="I107" s="24">
        <v>4</v>
      </c>
      <c r="J107" s="24">
        <f t="shared" si="12"/>
        <v>0</v>
      </c>
      <c r="K107" s="23">
        <f t="shared" si="7"/>
        <v>0</v>
      </c>
      <c r="L107" s="10">
        <f t="shared" si="13"/>
        <v>0</v>
      </c>
    </row>
    <row r="108" spans="1:12" s="1" customFormat="1" ht="15.45" customHeight="1">
      <c r="A108" s="16" t="s">
        <v>14</v>
      </c>
      <c r="B108" s="17">
        <v>9250</v>
      </c>
      <c r="C108" s="17">
        <f t="shared" si="8"/>
        <v>2312.5</v>
      </c>
      <c r="D108" s="10">
        <v>1.25</v>
      </c>
      <c r="E108" s="22">
        <f t="shared" si="9"/>
        <v>11562.5</v>
      </c>
      <c r="F108" s="10">
        <v>1.25</v>
      </c>
      <c r="G108" s="23">
        <f t="shared" si="10"/>
        <v>11562.5</v>
      </c>
      <c r="H108" s="24">
        <f t="shared" si="11"/>
        <v>0</v>
      </c>
      <c r="I108" s="24">
        <v>4</v>
      </c>
      <c r="J108" s="24">
        <f t="shared" si="12"/>
        <v>1</v>
      </c>
      <c r="K108" s="23">
        <f t="shared" si="7"/>
        <v>2.0535253757676784</v>
      </c>
      <c r="L108" s="10">
        <f t="shared" si="13"/>
        <v>4748.7774314627559</v>
      </c>
    </row>
    <row r="109" spans="1:12" s="1" customFormat="1" ht="15.45" customHeight="1">
      <c r="A109" s="16" t="s">
        <v>39</v>
      </c>
      <c r="B109" s="17">
        <v>4795</v>
      </c>
      <c r="C109" s="17">
        <f t="shared" si="8"/>
        <v>1198.75</v>
      </c>
      <c r="D109" s="10">
        <v>1.25</v>
      </c>
      <c r="E109" s="22">
        <f t="shared" si="9"/>
        <v>5993.75</v>
      </c>
      <c r="F109" s="10">
        <v>1.25</v>
      </c>
      <c r="G109" s="23">
        <f t="shared" si="10"/>
        <v>5993.75</v>
      </c>
      <c r="H109" s="24">
        <f t="shared" si="11"/>
        <v>0</v>
      </c>
      <c r="I109" s="24">
        <v>4</v>
      </c>
      <c r="J109" s="24">
        <f t="shared" si="12"/>
        <v>1</v>
      </c>
      <c r="K109" s="23">
        <f t="shared" si="7"/>
        <v>2.0535253757676784</v>
      </c>
      <c r="L109" s="10">
        <f t="shared" si="13"/>
        <v>2461.6635442015045</v>
      </c>
    </row>
    <row r="110" spans="1:12" s="1" customFormat="1" ht="15.45" customHeight="1">
      <c r="A110" s="16" t="s">
        <v>56</v>
      </c>
      <c r="B110" s="17">
        <v>5777</v>
      </c>
      <c r="C110" s="17">
        <f t="shared" si="8"/>
        <v>1444.25</v>
      </c>
      <c r="D110" s="10">
        <v>1.25</v>
      </c>
      <c r="E110" s="22">
        <f t="shared" si="9"/>
        <v>7221.25</v>
      </c>
      <c r="F110" s="10">
        <v>1.25</v>
      </c>
      <c r="G110" s="23">
        <f t="shared" si="10"/>
        <v>7221.25</v>
      </c>
      <c r="H110" s="24">
        <f t="shared" si="11"/>
        <v>0</v>
      </c>
      <c r="I110" s="24">
        <v>4</v>
      </c>
      <c r="J110" s="24">
        <f t="shared" si="12"/>
        <v>1</v>
      </c>
      <c r="K110" s="23">
        <f t="shared" si="7"/>
        <v>2.0535253757676784</v>
      </c>
      <c r="L110" s="10">
        <f t="shared" si="13"/>
        <v>2965.8040239524694</v>
      </c>
    </row>
    <row r="111" spans="1:12" s="1" customFormat="1" ht="15.45" customHeight="1">
      <c r="A111" s="16" t="s">
        <v>140</v>
      </c>
      <c r="B111" s="17">
        <v>2581</v>
      </c>
      <c r="C111" s="17">
        <f t="shared" si="8"/>
        <v>645.25</v>
      </c>
      <c r="D111" s="10">
        <v>1.25</v>
      </c>
      <c r="E111" s="22">
        <f t="shared" si="9"/>
        <v>3226.25</v>
      </c>
      <c r="F111" s="10">
        <v>1.25</v>
      </c>
      <c r="G111" s="23">
        <f t="shared" si="10"/>
        <v>3226.25</v>
      </c>
      <c r="H111" s="24">
        <f t="shared" si="11"/>
        <v>0</v>
      </c>
      <c r="I111" s="24">
        <v>4</v>
      </c>
      <c r="J111" s="24">
        <f t="shared" si="12"/>
        <v>1</v>
      </c>
      <c r="K111" s="23">
        <f t="shared" si="7"/>
        <v>2.0535253757676784</v>
      </c>
      <c r="L111" s="10">
        <f t="shared" si="13"/>
        <v>1325.0372487140944</v>
      </c>
    </row>
    <row r="112" spans="1:12" s="1" customFormat="1" ht="15.45" customHeight="1">
      <c r="A112" s="16" t="s">
        <v>32</v>
      </c>
      <c r="B112" s="17">
        <v>7518</v>
      </c>
      <c r="C112" s="17">
        <f t="shared" si="8"/>
        <v>1879.5</v>
      </c>
      <c r="D112" s="10">
        <v>1.25</v>
      </c>
      <c r="E112" s="22">
        <f t="shared" si="9"/>
        <v>9397.5</v>
      </c>
      <c r="F112" s="10">
        <v>1.25</v>
      </c>
      <c r="G112" s="23">
        <f t="shared" si="10"/>
        <v>9397.5</v>
      </c>
      <c r="H112" s="24">
        <f t="shared" si="11"/>
        <v>0</v>
      </c>
      <c r="I112" s="24">
        <v>4</v>
      </c>
      <c r="J112" s="24">
        <f t="shared" si="12"/>
        <v>1</v>
      </c>
      <c r="K112" s="23">
        <f t="shared" si="7"/>
        <v>2.0535253757676784</v>
      </c>
      <c r="L112" s="10">
        <f t="shared" si="13"/>
        <v>3859.6009437553516</v>
      </c>
    </row>
    <row r="113" spans="1:12" s="1" customFormat="1" ht="15.45" customHeight="1">
      <c r="A113" s="16" t="s">
        <v>46</v>
      </c>
      <c r="B113" s="17">
        <v>4012</v>
      </c>
      <c r="C113" s="17">
        <f t="shared" si="8"/>
        <v>1003</v>
      </c>
      <c r="D113" s="10">
        <v>1.25</v>
      </c>
      <c r="E113" s="22">
        <f t="shared" si="9"/>
        <v>5015</v>
      </c>
      <c r="F113" s="10">
        <v>1.25</v>
      </c>
      <c r="G113" s="23">
        <f t="shared" si="10"/>
        <v>5015</v>
      </c>
      <c r="H113" s="24">
        <f t="shared" si="11"/>
        <v>0</v>
      </c>
      <c r="I113" s="24">
        <v>4</v>
      </c>
      <c r="J113" s="24">
        <f t="shared" si="12"/>
        <v>1</v>
      </c>
      <c r="K113" s="23">
        <f t="shared" si="7"/>
        <v>2.0535253757676784</v>
      </c>
      <c r="L113" s="10">
        <f t="shared" si="13"/>
        <v>2059.6859518949814</v>
      </c>
    </row>
    <row r="114" spans="1:12" s="1" customFormat="1" ht="15.45" customHeight="1">
      <c r="A114" s="16" t="s">
        <v>124</v>
      </c>
      <c r="B114" s="17">
        <v>5518</v>
      </c>
      <c r="C114" s="17">
        <f t="shared" si="8"/>
        <v>1379.5</v>
      </c>
      <c r="D114" s="10">
        <v>1.25</v>
      </c>
      <c r="E114" s="22">
        <f t="shared" si="9"/>
        <v>6897.5</v>
      </c>
      <c r="F114" s="10">
        <v>0</v>
      </c>
      <c r="G114" s="23">
        <f t="shared" si="10"/>
        <v>0</v>
      </c>
      <c r="H114" s="24">
        <f t="shared" si="11"/>
        <v>6897.5</v>
      </c>
      <c r="I114" s="24">
        <v>4</v>
      </c>
      <c r="J114" s="24">
        <f t="shared" si="12"/>
        <v>0</v>
      </c>
      <c r="K114" s="23">
        <f t="shared" si="7"/>
        <v>0</v>
      </c>
      <c r="L114" s="10">
        <f t="shared" si="13"/>
        <v>0</v>
      </c>
    </row>
    <row r="115" spans="1:12" s="1" customFormat="1" ht="15.45" customHeight="1">
      <c r="A115" s="16" t="s">
        <v>176</v>
      </c>
      <c r="B115" s="17">
        <v>4494</v>
      </c>
      <c r="C115" s="17">
        <f t="shared" si="8"/>
        <v>1123.5</v>
      </c>
      <c r="D115" s="10">
        <v>1.25</v>
      </c>
      <c r="E115" s="22">
        <f t="shared" si="9"/>
        <v>5617.5</v>
      </c>
      <c r="F115" s="10">
        <v>0</v>
      </c>
      <c r="G115" s="23">
        <f t="shared" si="10"/>
        <v>0</v>
      </c>
      <c r="H115" s="24">
        <f t="shared" si="11"/>
        <v>5617.5</v>
      </c>
      <c r="I115" s="24">
        <v>4</v>
      </c>
      <c r="J115" s="24">
        <f t="shared" si="12"/>
        <v>0</v>
      </c>
      <c r="K115" s="23">
        <f t="shared" si="7"/>
        <v>0</v>
      </c>
      <c r="L115" s="10">
        <f t="shared" si="13"/>
        <v>0</v>
      </c>
    </row>
    <row r="116" spans="1:12" s="1" customFormat="1" ht="15.45" customHeight="1">
      <c r="A116" s="16" t="s">
        <v>216</v>
      </c>
      <c r="B116" s="17">
        <v>3846</v>
      </c>
      <c r="C116" s="17">
        <f t="shared" si="8"/>
        <v>961.5</v>
      </c>
      <c r="D116" s="10">
        <v>1.25</v>
      </c>
      <c r="E116" s="22">
        <f t="shared" si="9"/>
        <v>4807.5</v>
      </c>
      <c r="F116" s="10">
        <v>1.25</v>
      </c>
      <c r="G116" s="23">
        <f t="shared" si="10"/>
        <v>4807.5</v>
      </c>
      <c r="H116" s="24">
        <f t="shared" si="11"/>
        <v>0</v>
      </c>
      <c r="I116" s="24">
        <v>4</v>
      </c>
      <c r="J116" s="24">
        <f t="shared" si="12"/>
        <v>1</v>
      </c>
      <c r="K116" s="23">
        <f t="shared" si="7"/>
        <v>2.0535253757676784</v>
      </c>
      <c r="L116" s="10">
        <f t="shared" si="13"/>
        <v>1974.4646488006226</v>
      </c>
    </row>
    <row r="117" spans="1:12" s="1" customFormat="1" ht="15.45" customHeight="1">
      <c r="A117" s="16" t="s">
        <v>162</v>
      </c>
      <c r="B117" s="17">
        <v>2738</v>
      </c>
      <c r="C117" s="17">
        <f t="shared" si="8"/>
        <v>684.5</v>
      </c>
      <c r="D117" s="10">
        <v>1.25</v>
      </c>
      <c r="E117" s="22">
        <f t="shared" si="9"/>
        <v>3422.5</v>
      </c>
      <c r="F117" s="10">
        <v>1.25</v>
      </c>
      <c r="G117" s="23">
        <f t="shared" si="10"/>
        <v>3422.5</v>
      </c>
      <c r="H117" s="24">
        <f t="shared" si="11"/>
        <v>0</v>
      </c>
      <c r="I117" s="24">
        <v>4</v>
      </c>
      <c r="J117" s="24">
        <f t="shared" si="12"/>
        <v>1</v>
      </c>
      <c r="K117" s="23">
        <f t="shared" si="7"/>
        <v>2.0535253757676784</v>
      </c>
      <c r="L117" s="10">
        <f t="shared" si="13"/>
        <v>1405.6381197129758</v>
      </c>
    </row>
    <row r="118" spans="1:12" s="1" customFormat="1" ht="15.45" customHeight="1">
      <c r="A118" s="16" t="s">
        <v>102</v>
      </c>
      <c r="B118" s="17">
        <v>6007</v>
      </c>
      <c r="C118" s="17">
        <f t="shared" si="8"/>
        <v>1501.75</v>
      </c>
      <c r="D118" s="10">
        <v>1.25</v>
      </c>
      <c r="E118" s="22">
        <f t="shared" si="9"/>
        <v>7508.75</v>
      </c>
      <c r="F118" s="10">
        <v>0</v>
      </c>
      <c r="G118" s="23">
        <f t="shared" si="10"/>
        <v>0</v>
      </c>
      <c r="H118" s="24">
        <f t="shared" si="11"/>
        <v>7508.75</v>
      </c>
      <c r="I118" s="24">
        <v>4</v>
      </c>
      <c r="J118" s="24">
        <f t="shared" si="12"/>
        <v>0</v>
      </c>
      <c r="K118" s="23">
        <f t="shared" si="7"/>
        <v>0</v>
      </c>
      <c r="L118" s="10">
        <f t="shared" si="13"/>
        <v>0</v>
      </c>
    </row>
    <row r="119" spans="1:12" s="1" customFormat="1" ht="15.45" customHeight="1">
      <c r="A119" s="16" t="s">
        <v>123</v>
      </c>
      <c r="B119" s="17">
        <v>2736</v>
      </c>
      <c r="C119" s="17">
        <f t="shared" si="8"/>
        <v>684</v>
      </c>
      <c r="D119" s="10">
        <v>1.25</v>
      </c>
      <c r="E119" s="22">
        <f t="shared" si="9"/>
        <v>3420</v>
      </c>
      <c r="F119" s="10">
        <v>1.25</v>
      </c>
      <c r="G119" s="23">
        <f t="shared" si="10"/>
        <v>3420</v>
      </c>
      <c r="H119" s="24">
        <f t="shared" si="11"/>
        <v>0</v>
      </c>
      <c r="I119" s="24">
        <v>4</v>
      </c>
      <c r="J119" s="24">
        <f t="shared" si="12"/>
        <v>1</v>
      </c>
      <c r="K119" s="23">
        <f t="shared" si="7"/>
        <v>2.0535253757676784</v>
      </c>
      <c r="L119" s="10">
        <f t="shared" si="13"/>
        <v>1404.611357025092</v>
      </c>
    </row>
    <row r="120" spans="1:12" s="1" customFormat="1" ht="15.45" customHeight="1">
      <c r="A120" s="16" t="s">
        <v>201</v>
      </c>
      <c r="B120" s="17">
        <v>5373</v>
      </c>
      <c r="C120" s="17">
        <f t="shared" si="8"/>
        <v>1343.25</v>
      </c>
      <c r="D120" s="10">
        <v>1.25</v>
      </c>
      <c r="E120" s="22">
        <f t="shared" si="9"/>
        <v>6716.25</v>
      </c>
      <c r="F120" s="10">
        <v>0</v>
      </c>
      <c r="G120" s="23">
        <f t="shared" si="10"/>
        <v>0</v>
      </c>
      <c r="H120" s="24">
        <f t="shared" si="11"/>
        <v>6716.25</v>
      </c>
      <c r="I120" s="24">
        <v>4</v>
      </c>
      <c r="J120" s="24">
        <f t="shared" si="12"/>
        <v>0</v>
      </c>
      <c r="K120" s="23">
        <f t="shared" si="7"/>
        <v>0</v>
      </c>
      <c r="L120" s="10">
        <f t="shared" si="13"/>
        <v>0</v>
      </c>
    </row>
    <row r="121" spans="1:12" s="1" customFormat="1" ht="15.45" customHeight="1">
      <c r="A121" s="16" t="s">
        <v>41</v>
      </c>
      <c r="B121" s="17">
        <v>4270</v>
      </c>
      <c r="C121" s="17">
        <f t="shared" si="8"/>
        <v>1067.5</v>
      </c>
      <c r="D121" s="10">
        <v>1.25</v>
      </c>
      <c r="E121" s="22">
        <f t="shared" si="9"/>
        <v>5337.5</v>
      </c>
      <c r="F121" s="10">
        <v>0</v>
      </c>
      <c r="G121" s="23">
        <f t="shared" si="10"/>
        <v>0</v>
      </c>
      <c r="H121" s="24">
        <f t="shared" si="11"/>
        <v>5337.5</v>
      </c>
      <c r="I121" s="24">
        <v>4</v>
      </c>
      <c r="J121" s="24">
        <f t="shared" si="12"/>
        <v>0</v>
      </c>
      <c r="K121" s="23">
        <f t="shared" si="7"/>
        <v>0</v>
      </c>
      <c r="L121" s="10">
        <f t="shared" si="13"/>
        <v>0</v>
      </c>
    </row>
    <row r="122" spans="1:12" s="1" customFormat="1" ht="15.45" customHeight="1">
      <c r="A122" s="16" t="s">
        <v>213</v>
      </c>
      <c r="B122" s="17">
        <v>3581</v>
      </c>
      <c r="C122" s="17">
        <f t="shared" si="8"/>
        <v>895.25</v>
      </c>
      <c r="D122" s="10">
        <v>1.25</v>
      </c>
      <c r="E122" s="22">
        <f t="shared" si="9"/>
        <v>4476.25</v>
      </c>
      <c r="F122" s="10">
        <v>1.25</v>
      </c>
      <c r="G122" s="23">
        <f t="shared" si="10"/>
        <v>4476.25</v>
      </c>
      <c r="H122" s="24">
        <f t="shared" si="11"/>
        <v>0</v>
      </c>
      <c r="I122" s="24">
        <v>4</v>
      </c>
      <c r="J122" s="24">
        <f t="shared" si="12"/>
        <v>1</v>
      </c>
      <c r="K122" s="23">
        <f t="shared" si="7"/>
        <v>2.0535253757676784</v>
      </c>
      <c r="L122" s="10">
        <f t="shared" si="13"/>
        <v>1838.418592656014</v>
      </c>
    </row>
    <row r="123" spans="1:12" s="1" customFormat="1" ht="15.45" customHeight="1">
      <c r="A123" s="16" t="s">
        <v>225</v>
      </c>
      <c r="B123" s="17">
        <v>1832</v>
      </c>
      <c r="C123" s="17">
        <f t="shared" si="8"/>
        <v>458</v>
      </c>
      <c r="D123" s="10">
        <v>1.25</v>
      </c>
      <c r="E123" s="22">
        <f t="shared" si="9"/>
        <v>2290</v>
      </c>
      <c r="F123" s="10">
        <v>1.25</v>
      </c>
      <c r="G123" s="23">
        <f t="shared" si="10"/>
        <v>2290</v>
      </c>
      <c r="H123" s="24">
        <f t="shared" si="11"/>
        <v>0</v>
      </c>
      <c r="I123" s="24">
        <v>4</v>
      </c>
      <c r="J123" s="24">
        <f t="shared" si="12"/>
        <v>1</v>
      </c>
      <c r="K123" s="23">
        <f t="shared" si="7"/>
        <v>2.0535253757676784</v>
      </c>
      <c r="L123" s="10">
        <f t="shared" si="13"/>
        <v>940.51462210159673</v>
      </c>
    </row>
    <row r="124" spans="1:12" s="1" customFormat="1" ht="15.45" customHeight="1">
      <c r="A124" s="16" t="s">
        <v>251</v>
      </c>
      <c r="B124" s="17">
        <v>2732</v>
      </c>
      <c r="C124" s="17">
        <f t="shared" si="8"/>
        <v>683</v>
      </c>
      <c r="D124" s="10">
        <v>1.25</v>
      </c>
      <c r="E124" s="22">
        <f t="shared" si="9"/>
        <v>3415</v>
      </c>
      <c r="F124" s="10">
        <v>1.25</v>
      </c>
      <c r="G124" s="23">
        <f t="shared" si="10"/>
        <v>3415</v>
      </c>
      <c r="H124" s="24">
        <f t="shared" si="11"/>
        <v>0</v>
      </c>
      <c r="I124" s="24">
        <v>4</v>
      </c>
      <c r="J124" s="24">
        <f t="shared" si="12"/>
        <v>1</v>
      </c>
      <c r="K124" s="23">
        <f t="shared" si="7"/>
        <v>2.0535253757676784</v>
      </c>
      <c r="L124" s="10">
        <f t="shared" si="13"/>
        <v>1402.5578316493243</v>
      </c>
    </row>
    <row r="125" spans="1:12" s="1" customFormat="1" ht="15.45" customHeight="1">
      <c r="A125" s="16" t="s">
        <v>244</v>
      </c>
      <c r="B125" s="17">
        <v>2429</v>
      </c>
      <c r="C125" s="17">
        <f t="shared" si="8"/>
        <v>607.25</v>
      </c>
      <c r="D125" s="10">
        <v>1.25</v>
      </c>
      <c r="E125" s="22">
        <f t="shared" si="9"/>
        <v>3036.25</v>
      </c>
      <c r="F125" s="10">
        <v>1.25</v>
      </c>
      <c r="G125" s="23">
        <f t="shared" si="10"/>
        <v>3036.25</v>
      </c>
      <c r="H125" s="24">
        <f t="shared" si="11"/>
        <v>0</v>
      </c>
      <c r="I125" s="24">
        <v>4</v>
      </c>
      <c r="J125" s="24">
        <f t="shared" si="12"/>
        <v>1</v>
      </c>
      <c r="K125" s="23">
        <f t="shared" si="7"/>
        <v>2.0535253757676784</v>
      </c>
      <c r="L125" s="10">
        <f t="shared" si="13"/>
        <v>1247.0032844349228</v>
      </c>
    </row>
    <row r="126" spans="1:12" s="1" customFormat="1" ht="15.45" customHeight="1">
      <c r="A126" s="16" t="s">
        <v>86</v>
      </c>
      <c r="B126" s="17">
        <v>3665</v>
      </c>
      <c r="C126" s="17">
        <f t="shared" si="8"/>
        <v>916.25</v>
      </c>
      <c r="D126" s="10">
        <v>1.25</v>
      </c>
      <c r="E126" s="22">
        <f t="shared" si="9"/>
        <v>4581.25</v>
      </c>
      <c r="F126" s="10">
        <v>1.25</v>
      </c>
      <c r="G126" s="23">
        <f t="shared" si="10"/>
        <v>4581.25</v>
      </c>
      <c r="H126" s="24">
        <f t="shared" si="11"/>
        <v>0</v>
      </c>
      <c r="I126" s="24">
        <v>4</v>
      </c>
      <c r="J126" s="24">
        <f t="shared" si="12"/>
        <v>1</v>
      </c>
      <c r="K126" s="23">
        <f t="shared" si="7"/>
        <v>2.0535253757676784</v>
      </c>
      <c r="L126" s="10">
        <f t="shared" si="13"/>
        <v>1881.5426255471352</v>
      </c>
    </row>
    <row r="127" spans="1:12" s="1" customFormat="1" ht="15.45" customHeight="1">
      <c r="A127" s="16" t="s">
        <v>171</v>
      </c>
      <c r="B127" s="17">
        <v>4894</v>
      </c>
      <c r="C127" s="17">
        <f t="shared" si="8"/>
        <v>1223.5</v>
      </c>
      <c r="D127" s="10">
        <v>1.25</v>
      </c>
      <c r="E127" s="22">
        <f t="shared" si="9"/>
        <v>6117.5</v>
      </c>
      <c r="F127" s="10">
        <v>1.25</v>
      </c>
      <c r="G127" s="23">
        <f t="shared" si="10"/>
        <v>6117.5</v>
      </c>
      <c r="H127" s="24">
        <f t="shared" si="11"/>
        <v>0</v>
      </c>
      <c r="I127" s="24">
        <v>4</v>
      </c>
      <c r="J127" s="24">
        <f t="shared" si="12"/>
        <v>1</v>
      </c>
      <c r="K127" s="23">
        <f t="shared" si="7"/>
        <v>2.0535253757676784</v>
      </c>
      <c r="L127" s="10">
        <f t="shared" si="13"/>
        <v>2512.4882972517544</v>
      </c>
    </row>
    <row r="128" spans="1:12" s="1" customFormat="1" ht="15.45" customHeight="1">
      <c r="A128" s="16" t="s">
        <v>111</v>
      </c>
      <c r="B128" s="17">
        <v>3922</v>
      </c>
      <c r="C128" s="17">
        <f t="shared" si="8"/>
        <v>980.5</v>
      </c>
      <c r="D128" s="10">
        <v>1.25</v>
      </c>
      <c r="E128" s="22">
        <f t="shared" si="9"/>
        <v>4902.5</v>
      </c>
      <c r="F128" s="10">
        <v>1.25</v>
      </c>
      <c r="G128" s="23">
        <f t="shared" si="10"/>
        <v>4902.5</v>
      </c>
      <c r="H128" s="24">
        <f t="shared" si="11"/>
        <v>0</v>
      </c>
      <c r="I128" s="24">
        <v>4</v>
      </c>
      <c r="J128" s="24">
        <f t="shared" si="12"/>
        <v>1</v>
      </c>
      <c r="K128" s="23">
        <f t="shared" si="7"/>
        <v>2.0535253757676784</v>
      </c>
      <c r="L128" s="10">
        <f t="shared" si="13"/>
        <v>2013.4816309402086</v>
      </c>
    </row>
    <row r="129" spans="1:12" s="1" customFormat="1" ht="15.45" customHeight="1">
      <c r="A129" s="16" t="s">
        <v>146</v>
      </c>
      <c r="B129" s="17">
        <v>3149</v>
      </c>
      <c r="C129" s="17">
        <f t="shared" si="8"/>
        <v>787.25</v>
      </c>
      <c r="D129" s="10">
        <v>1.25</v>
      </c>
      <c r="E129" s="22">
        <f t="shared" si="9"/>
        <v>3936.25</v>
      </c>
      <c r="F129" s="10">
        <v>1.25</v>
      </c>
      <c r="G129" s="23">
        <f t="shared" si="10"/>
        <v>3936.25</v>
      </c>
      <c r="H129" s="24">
        <f t="shared" si="11"/>
        <v>0</v>
      </c>
      <c r="I129" s="24">
        <v>4</v>
      </c>
      <c r="J129" s="24">
        <f t="shared" si="12"/>
        <v>1</v>
      </c>
      <c r="K129" s="23">
        <f t="shared" si="7"/>
        <v>2.0535253757676784</v>
      </c>
      <c r="L129" s="10">
        <f t="shared" si="13"/>
        <v>1616.6378520731048</v>
      </c>
    </row>
    <row r="130" spans="1:12" s="1" customFormat="1" ht="15.45" customHeight="1">
      <c r="A130" s="16" t="s">
        <v>29</v>
      </c>
      <c r="B130" s="17">
        <v>5927</v>
      </c>
      <c r="C130" s="17">
        <f t="shared" ref="C130:C190" si="14">B130/I130</f>
        <v>1481.75</v>
      </c>
      <c r="D130" s="10">
        <v>1.25</v>
      </c>
      <c r="E130" s="22">
        <f t="shared" ref="E130:E190" si="15">B130*D130</f>
        <v>7408.75</v>
      </c>
      <c r="F130" s="10">
        <v>1.25</v>
      </c>
      <c r="G130" s="23">
        <f t="shared" ref="G130:G190" si="16">B130*F130</f>
        <v>7408.75</v>
      </c>
      <c r="H130" s="24">
        <f t="shared" ref="H130:H190" si="17">E130-G130</f>
        <v>0</v>
      </c>
      <c r="I130" s="24">
        <v>4</v>
      </c>
      <c r="J130" s="24">
        <f t="shared" ref="J130:J190" si="18">F130/1.25</f>
        <v>1</v>
      </c>
      <c r="K130" s="23">
        <f t="shared" ref="K130:K193" si="19">J130*$H$285</f>
        <v>2.0535253757676784</v>
      </c>
      <c r="L130" s="10">
        <f t="shared" ref="L130:L190" si="20">K130*C130</f>
        <v>3042.8112255437572</v>
      </c>
    </row>
    <row r="131" spans="1:12" s="1" customFormat="1" ht="15.45" customHeight="1">
      <c r="A131" s="16" t="s">
        <v>302</v>
      </c>
      <c r="B131" s="17">
        <v>4812</v>
      </c>
      <c r="C131" s="17">
        <f t="shared" si="14"/>
        <v>1203</v>
      </c>
      <c r="D131" s="10">
        <v>1.25</v>
      </c>
      <c r="E131" s="22">
        <f t="shared" si="15"/>
        <v>6015</v>
      </c>
      <c r="F131" s="10">
        <v>1.25</v>
      </c>
      <c r="G131" s="23">
        <f t="shared" si="16"/>
        <v>6015</v>
      </c>
      <c r="H131" s="24">
        <f t="shared" si="17"/>
        <v>0</v>
      </c>
      <c r="I131" s="24">
        <v>4</v>
      </c>
      <c r="J131" s="24">
        <f t="shared" si="18"/>
        <v>1</v>
      </c>
      <c r="K131" s="23">
        <f t="shared" si="19"/>
        <v>2.0535253757676784</v>
      </c>
      <c r="L131" s="10">
        <f t="shared" si="20"/>
        <v>2470.3910270485171</v>
      </c>
    </row>
    <row r="132" spans="1:12" s="1" customFormat="1" ht="15.45" customHeight="1">
      <c r="A132" s="16" t="s">
        <v>180</v>
      </c>
      <c r="B132" s="17">
        <v>5897</v>
      </c>
      <c r="C132" s="17">
        <f t="shared" si="14"/>
        <v>1474.25</v>
      </c>
      <c r="D132" s="10">
        <v>1.25</v>
      </c>
      <c r="E132" s="22">
        <f t="shared" si="15"/>
        <v>7371.25</v>
      </c>
      <c r="F132" s="10">
        <v>1.25</v>
      </c>
      <c r="G132" s="23">
        <f t="shared" si="16"/>
        <v>7371.25</v>
      </c>
      <c r="H132" s="24">
        <f t="shared" si="17"/>
        <v>0</v>
      </c>
      <c r="I132" s="24">
        <v>4</v>
      </c>
      <c r="J132" s="24">
        <f t="shared" si="18"/>
        <v>1</v>
      </c>
      <c r="K132" s="23">
        <f t="shared" si="19"/>
        <v>2.0535253757676784</v>
      </c>
      <c r="L132" s="10">
        <f t="shared" si="20"/>
        <v>3027.4097852254999</v>
      </c>
    </row>
    <row r="133" spans="1:12" s="1" customFormat="1" ht="15.45" customHeight="1">
      <c r="A133" s="16" t="s">
        <v>202</v>
      </c>
      <c r="B133" s="17">
        <v>2361</v>
      </c>
      <c r="C133" s="17">
        <f t="shared" si="14"/>
        <v>590.25</v>
      </c>
      <c r="D133" s="10">
        <v>1.25</v>
      </c>
      <c r="E133" s="22">
        <f t="shared" si="15"/>
        <v>2951.25</v>
      </c>
      <c r="F133" s="10">
        <v>0</v>
      </c>
      <c r="G133" s="23">
        <f t="shared" si="16"/>
        <v>0</v>
      </c>
      <c r="H133" s="24">
        <f t="shared" si="17"/>
        <v>2951.25</v>
      </c>
      <c r="I133" s="24">
        <v>4</v>
      </c>
      <c r="J133" s="24">
        <f t="shared" si="18"/>
        <v>0</v>
      </c>
      <c r="K133" s="23">
        <f t="shared" si="19"/>
        <v>0</v>
      </c>
      <c r="L133" s="10">
        <f t="shared" si="20"/>
        <v>0</v>
      </c>
    </row>
    <row r="134" spans="1:12" s="1" customFormat="1" ht="15.45" customHeight="1">
      <c r="A134" s="16" t="s">
        <v>82</v>
      </c>
      <c r="B134" s="17">
        <v>4553</v>
      </c>
      <c r="C134" s="17">
        <f t="shared" si="14"/>
        <v>1138.25</v>
      </c>
      <c r="D134" s="10">
        <v>1.25</v>
      </c>
      <c r="E134" s="22">
        <f t="shared" si="15"/>
        <v>5691.25</v>
      </c>
      <c r="F134" s="10">
        <v>1.25</v>
      </c>
      <c r="G134" s="23">
        <f t="shared" si="16"/>
        <v>5691.25</v>
      </c>
      <c r="H134" s="24">
        <f t="shared" si="17"/>
        <v>0</v>
      </c>
      <c r="I134" s="24">
        <v>4</v>
      </c>
      <c r="J134" s="24">
        <f t="shared" si="18"/>
        <v>1</v>
      </c>
      <c r="K134" s="23">
        <f t="shared" si="19"/>
        <v>2.0535253757676784</v>
      </c>
      <c r="L134" s="10">
        <f t="shared" si="20"/>
        <v>2337.4252589675598</v>
      </c>
    </row>
    <row r="135" spans="1:12" s="1" customFormat="1" ht="15.45" customHeight="1">
      <c r="A135" s="16" t="s">
        <v>26</v>
      </c>
      <c r="B135" s="17">
        <v>5326</v>
      </c>
      <c r="C135" s="17">
        <f t="shared" si="14"/>
        <v>1331.5</v>
      </c>
      <c r="D135" s="10">
        <v>1.25</v>
      </c>
      <c r="E135" s="22">
        <f t="shared" si="15"/>
        <v>6657.5</v>
      </c>
      <c r="F135" s="10">
        <v>1.25</v>
      </c>
      <c r="G135" s="23">
        <f t="shared" si="16"/>
        <v>6657.5</v>
      </c>
      <c r="H135" s="24">
        <f t="shared" si="17"/>
        <v>0</v>
      </c>
      <c r="I135" s="24">
        <v>4</v>
      </c>
      <c r="J135" s="24">
        <f t="shared" si="18"/>
        <v>1</v>
      </c>
      <c r="K135" s="23">
        <f t="shared" si="19"/>
        <v>2.0535253757676784</v>
      </c>
      <c r="L135" s="10">
        <f t="shared" si="20"/>
        <v>2734.2690378346638</v>
      </c>
    </row>
    <row r="136" spans="1:12" s="1" customFormat="1" ht="15.45" customHeight="1">
      <c r="A136" s="16" t="s">
        <v>114</v>
      </c>
      <c r="B136" s="17">
        <v>3146</v>
      </c>
      <c r="C136" s="17">
        <f t="shared" si="14"/>
        <v>786.5</v>
      </c>
      <c r="D136" s="10">
        <v>1.25</v>
      </c>
      <c r="E136" s="22">
        <f t="shared" si="15"/>
        <v>3932.5</v>
      </c>
      <c r="F136" s="10">
        <v>1.25</v>
      </c>
      <c r="G136" s="23">
        <f t="shared" si="16"/>
        <v>3932.5</v>
      </c>
      <c r="H136" s="24">
        <f t="shared" si="17"/>
        <v>0</v>
      </c>
      <c r="I136" s="24">
        <v>4</v>
      </c>
      <c r="J136" s="24">
        <f t="shared" si="18"/>
        <v>1</v>
      </c>
      <c r="K136" s="23">
        <f t="shared" si="19"/>
        <v>2.0535253757676784</v>
      </c>
      <c r="L136" s="10">
        <f t="shared" si="20"/>
        <v>1615.097708041279</v>
      </c>
    </row>
    <row r="137" spans="1:12" s="1" customFormat="1" ht="15.45" customHeight="1">
      <c r="A137" s="16" t="s">
        <v>78</v>
      </c>
      <c r="B137" s="17">
        <v>3736</v>
      </c>
      <c r="C137" s="17">
        <f t="shared" si="14"/>
        <v>934</v>
      </c>
      <c r="D137" s="10">
        <v>1.25</v>
      </c>
      <c r="E137" s="22">
        <f t="shared" si="15"/>
        <v>4670</v>
      </c>
      <c r="F137" s="10">
        <v>1.25</v>
      </c>
      <c r="G137" s="23">
        <f t="shared" si="16"/>
        <v>4670</v>
      </c>
      <c r="H137" s="24">
        <f t="shared" si="17"/>
        <v>0</v>
      </c>
      <c r="I137" s="24">
        <v>4</v>
      </c>
      <c r="J137" s="24">
        <f t="shared" si="18"/>
        <v>1</v>
      </c>
      <c r="K137" s="23">
        <f t="shared" si="19"/>
        <v>2.0535253757676784</v>
      </c>
      <c r="L137" s="10">
        <f t="shared" si="20"/>
        <v>1917.9927009670116</v>
      </c>
    </row>
    <row r="138" spans="1:12" s="1" customFormat="1" ht="15.45" customHeight="1">
      <c r="A138" s="16" t="s">
        <v>192</v>
      </c>
      <c r="B138" s="17">
        <v>3140</v>
      </c>
      <c r="C138" s="17">
        <f t="shared" si="14"/>
        <v>785</v>
      </c>
      <c r="D138" s="10">
        <v>1.25</v>
      </c>
      <c r="E138" s="22">
        <f t="shared" si="15"/>
        <v>3925</v>
      </c>
      <c r="F138" s="10">
        <v>0</v>
      </c>
      <c r="G138" s="23">
        <f t="shared" si="16"/>
        <v>0</v>
      </c>
      <c r="H138" s="24">
        <f t="shared" si="17"/>
        <v>3925</v>
      </c>
      <c r="I138" s="24">
        <v>4</v>
      </c>
      <c r="J138" s="24">
        <f t="shared" si="18"/>
        <v>0</v>
      </c>
      <c r="K138" s="23">
        <f t="shared" si="19"/>
        <v>0</v>
      </c>
      <c r="L138" s="10">
        <f t="shared" si="20"/>
        <v>0</v>
      </c>
    </row>
    <row r="139" spans="1:12" s="1" customFormat="1" ht="15.45" customHeight="1">
      <c r="A139" s="16" t="s">
        <v>207</v>
      </c>
      <c r="B139" s="17">
        <v>3645</v>
      </c>
      <c r="C139" s="17">
        <f t="shared" si="14"/>
        <v>911.25</v>
      </c>
      <c r="D139" s="10">
        <v>1.25</v>
      </c>
      <c r="E139" s="22">
        <f t="shared" si="15"/>
        <v>4556.25</v>
      </c>
      <c r="F139" s="10">
        <v>1.25</v>
      </c>
      <c r="G139" s="23">
        <f t="shared" si="16"/>
        <v>4556.25</v>
      </c>
      <c r="H139" s="24">
        <f t="shared" si="17"/>
        <v>0</v>
      </c>
      <c r="I139" s="24">
        <v>4</v>
      </c>
      <c r="J139" s="24">
        <f t="shared" si="18"/>
        <v>1</v>
      </c>
      <c r="K139" s="23">
        <f t="shared" si="19"/>
        <v>2.0535253757676784</v>
      </c>
      <c r="L139" s="10">
        <f t="shared" si="20"/>
        <v>1871.2749986682968</v>
      </c>
    </row>
    <row r="140" spans="1:12" s="1" customFormat="1" ht="15.45" customHeight="1">
      <c r="A140" s="16" t="s">
        <v>271</v>
      </c>
      <c r="B140" s="17">
        <v>3309</v>
      </c>
      <c r="C140" s="17">
        <f t="shared" si="14"/>
        <v>827.25</v>
      </c>
      <c r="D140" s="10">
        <v>1.25</v>
      </c>
      <c r="E140" s="22">
        <f t="shared" si="15"/>
        <v>4136.25</v>
      </c>
      <c r="F140" s="10">
        <v>0</v>
      </c>
      <c r="G140" s="23">
        <f t="shared" si="16"/>
        <v>0</v>
      </c>
      <c r="H140" s="24">
        <f t="shared" si="17"/>
        <v>4136.25</v>
      </c>
      <c r="I140" s="24">
        <v>4</v>
      </c>
      <c r="J140" s="24">
        <f t="shared" si="18"/>
        <v>0</v>
      </c>
      <c r="K140" s="23">
        <f t="shared" si="19"/>
        <v>0</v>
      </c>
      <c r="L140" s="10">
        <f t="shared" si="20"/>
        <v>0</v>
      </c>
    </row>
    <row r="141" spans="1:12" s="1" customFormat="1" ht="15.45" customHeight="1">
      <c r="A141" s="16" t="s">
        <v>280</v>
      </c>
      <c r="B141" s="17">
        <v>2093</v>
      </c>
      <c r="C141" s="17">
        <f t="shared" si="14"/>
        <v>523.25</v>
      </c>
      <c r="D141" s="10">
        <v>1.25</v>
      </c>
      <c r="E141" s="22">
        <f t="shared" si="15"/>
        <v>2616.25</v>
      </c>
      <c r="F141" s="10">
        <v>1.25</v>
      </c>
      <c r="G141" s="23">
        <f t="shared" si="16"/>
        <v>2616.25</v>
      </c>
      <c r="H141" s="24">
        <f t="shared" si="17"/>
        <v>0</v>
      </c>
      <c r="I141" s="24">
        <v>4</v>
      </c>
      <c r="J141" s="24">
        <f t="shared" si="18"/>
        <v>1</v>
      </c>
      <c r="K141" s="23">
        <f t="shared" si="19"/>
        <v>2.0535253757676784</v>
      </c>
      <c r="L141" s="10">
        <f t="shared" si="20"/>
        <v>1074.5071528704377</v>
      </c>
    </row>
    <row r="142" spans="1:12" s="1" customFormat="1" ht="15.45" customHeight="1">
      <c r="A142" s="16" t="s">
        <v>174</v>
      </c>
      <c r="B142" s="17">
        <v>2968</v>
      </c>
      <c r="C142" s="17">
        <f t="shared" si="14"/>
        <v>742</v>
      </c>
      <c r="D142" s="10">
        <v>1.25</v>
      </c>
      <c r="E142" s="22">
        <f t="shared" si="15"/>
        <v>3710</v>
      </c>
      <c r="F142" s="10">
        <v>0</v>
      </c>
      <c r="G142" s="23">
        <f t="shared" si="16"/>
        <v>0</v>
      </c>
      <c r="H142" s="24">
        <f t="shared" si="17"/>
        <v>3710</v>
      </c>
      <c r="I142" s="24">
        <v>4</v>
      </c>
      <c r="J142" s="24">
        <f t="shared" si="18"/>
        <v>0</v>
      </c>
      <c r="K142" s="23">
        <f t="shared" si="19"/>
        <v>0</v>
      </c>
      <c r="L142" s="10">
        <f t="shared" si="20"/>
        <v>0</v>
      </c>
    </row>
    <row r="143" spans="1:12" s="1" customFormat="1" ht="15.45" customHeight="1">
      <c r="A143" s="16" t="s">
        <v>98</v>
      </c>
      <c r="B143" s="17">
        <v>4627</v>
      </c>
      <c r="C143" s="17">
        <f t="shared" si="14"/>
        <v>1156.75</v>
      </c>
      <c r="D143" s="10">
        <v>1.25</v>
      </c>
      <c r="E143" s="22">
        <f t="shared" si="15"/>
        <v>5783.75</v>
      </c>
      <c r="F143" s="10">
        <v>1.25</v>
      </c>
      <c r="G143" s="23">
        <f t="shared" si="16"/>
        <v>5783.75</v>
      </c>
      <c r="H143" s="24">
        <f t="shared" si="17"/>
        <v>0</v>
      </c>
      <c r="I143" s="24">
        <v>4</v>
      </c>
      <c r="J143" s="24">
        <f t="shared" si="18"/>
        <v>1</v>
      </c>
      <c r="K143" s="23">
        <f t="shared" si="19"/>
        <v>2.0535253757676784</v>
      </c>
      <c r="L143" s="10">
        <f t="shared" si="20"/>
        <v>2375.4154784192619</v>
      </c>
    </row>
    <row r="144" spans="1:12" s="1" customFormat="1" ht="15.45" customHeight="1">
      <c r="A144" s="16" t="s">
        <v>87</v>
      </c>
      <c r="B144" s="17">
        <v>4379</v>
      </c>
      <c r="C144" s="17">
        <f t="shared" si="14"/>
        <v>1094.75</v>
      </c>
      <c r="D144" s="10">
        <v>1.25</v>
      </c>
      <c r="E144" s="22">
        <f t="shared" si="15"/>
        <v>5473.75</v>
      </c>
      <c r="F144" s="10">
        <v>1.25</v>
      </c>
      <c r="G144" s="23">
        <f t="shared" si="16"/>
        <v>5473.75</v>
      </c>
      <c r="H144" s="24">
        <f t="shared" si="17"/>
        <v>0</v>
      </c>
      <c r="I144" s="24">
        <v>4</v>
      </c>
      <c r="J144" s="24">
        <f t="shared" si="18"/>
        <v>1</v>
      </c>
      <c r="K144" s="23">
        <f t="shared" si="19"/>
        <v>2.0535253757676784</v>
      </c>
      <c r="L144" s="10">
        <f t="shared" si="20"/>
        <v>2248.0969051216657</v>
      </c>
    </row>
    <row r="145" spans="1:12" s="1" customFormat="1" ht="15.45" customHeight="1">
      <c r="A145" s="16" t="s">
        <v>186</v>
      </c>
      <c r="B145" s="17">
        <v>4668</v>
      </c>
      <c r="C145" s="17">
        <f t="shared" si="14"/>
        <v>1167</v>
      </c>
      <c r="D145" s="10">
        <v>1.25</v>
      </c>
      <c r="E145" s="22">
        <f t="shared" si="15"/>
        <v>5835</v>
      </c>
      <c r="F145" s="10">
        <v>1.25</v>
      </c>
      <c r="G145" s="23">
        <f t="shared" si="16"/>
        <v>5835</v>
      </c>
      <c r="H145" s="24">
        <f t="shared" si="17"/>
        <v>0</v>
      </c>
      <c r="I145" s="24">
        <v>4</v>
      </c>
      <c r="J145" s="24">
        <f t="shared" si="18"/>
        <v>1</v>
      </c>
      <c r="K145" s="23">
        <f t="shared" si="19"/>
        <v>2.0535253757676784</v>
      </c>
      <c r="L145" s="10">
        <f t="shared" si="20"/>
        <v>2396.4641135208808</v>
      </c>
    </row>
    <row r="146" spans="1:12" s="1" customFormat="1" ht="15.45" customHeight="1">
      <c r="A146" s="16" t="s">
        <v>119</v>
      </c>
      <c r="B146" s="17">
        <v>4172</v>
      </c>
      <c r="C146" s="17">
        <f t="shared" si="14"/>
        <v>1043</v>
      </c>
      <c r="D146" s="10">
        <v>1.25</v>
      </c>
      <c r="E146" s="22">
        <f t="shared" si="15"/>
        <v>5215</v>
      </c>
      <c r="F146" s="10">
        <v>1.25</v>
      </c>
      <c r="G146" s="23">
        <f t="shared" si="16"/>
        <v>5215</v>
      </c>
      <c r="H146" s="24">
        <f t="shared" si="17"/>
        <v>0</v>
      </c>
      <c r="I146" s="24">
        <v>4</v>
      </c>
      <c r="J146" s="24">
        <f t="shared" si="18"/>
        <v>1</v>
      </c>
      <c r="K146" s="23">
        <f t="shared" si="19"/>
        <v>2.0535253757676784</v>
      </c>
      <c r="L146" s="10">
        <f t="shared" si="20"/>
        <v>2141.8269669256883</v>
      </c>
    </row>
    <row r="147" spans="1:12" s="1" customFormat="1" ht="15.45" customHeight="1">
      <c r="A147" s="16" t="s">
        <v>30</v>
      </c>
      <c r="B147" s="17">
        <v>5269</v>
      </c>
      <c r="C147" s="17">
        <f t="shared" si="14"/>
        <v>1317.25</v>
      </c>
      <c r="D147" s="10">
        <v>1.25</v>
      </c>
      <c r="E147" s="22">
        <f t="shared" si="15"/>
        <v>6586.25</v>
      </c>
      <c r="F147" s="10">
        <v>0</v>
      </c>
      <c r="G147" s="23">
        <f t="shared" si="16"/>
        <v>0</v>
      </c>
      <c r="H147" s="24">
        <f t="shared" si="17"/>
        <v>6586.25</v>
      </c>
      <c r="I147" s="24">
        <v>4</v>
      </c>
      <c r="J147" s="24">
        <f t="shared" si="18"/>
        <v>0</v>
      </c>
      <c r="K147" s="23">
        <f t="shared" si="19"/>
        <v>0</v>
      </c>
      <c r="L147" s="10">
        <f t="shared" si="20"/>
        <v>0</v>
      </c>
    </row>
    <row r="148" spans="1:12" s="1" customFormat="1" ht="15.45" customHeight="1">
      <c r="A148" s="16" t="s">
        <v>274</v>
      </c>
      <c r="B148" s="17">
        <v>2520</v>
      </c>
      <c r="C148" s="17">
        <f t="shared" si="14"/>
        <v>630</v>
      </c>
      <c r="D148" s="10">
        <v>1.25</v>
      </c>
      <c r="E148" s="22">
        <f t="shared" si="15"/>
        <v>3150</v>
      </c>
      <c r="F148" s="10">
        <v>0</v>
      </c>
      <c r="G148" s="23">
        <f t="shared" si="16"/>
        <v>0</v>
      </c>
      <c r="H148" s="24">
        <f t="shared" si="17"/>
        <v>3150</v>
      </c>
      <c r="I148" s="24">
        <v>4</v>
      </c>
      <c r="J148" s="24">
        <f t="shared" si="18"/>
        <v>0</v>
      </c>
      <c r="K148" s="23">
        <f t="shared" si="19"/>
        <v>0</v>
      </c>
      <c r="L148" s="10">
        <f t="shared" si="20"/>
        <v>0</v>
      </c>
    </row>
    <row r="149" spans="1:12" s="1" customFormat="1" ht="15.45" customHeight="1">
      <c r="A149" s="16" t="s">
        <v>220</v>
      </c>
      <c r="B149" s="17">
        <v>1396</v>
      </c>
      <c r="C149" s="17">
        <f t="shared" si="14"/>
        <v>349</v>
      </c>
      <c r="D149" s="10">
        <v>1.25</v>
      </c>
      <c r="E149" s="22">
        <f t="shared" si="15"/>
        <v>1745</v>
      </c>
      <c r="F149" s="10">
        <v>0</v>
      </c>
      <c r="G149" s="23">
        <f t="shared" si="16"/>
        <v>0</v>
      </c>
      <c r="H149" s="24">
        <f t="shared" si="17"/>
        <v>1745</v>
      </c>
      <c r="I149" s="24">
        <v>4</v>
      </c>
      <c r="J149" s="24">
        <f t="shared" si="18"/>
        <v>0</v>
      </c>
      <c r="K149" s="23">
        <f t="shared" si="19"/>
        <v>0</v>
      </c>
      <c r="L149" s="10">
        <f t="shared" si="20"/>
        <v>0</v>
      </c>
    </row>
    <row r="150" spans="1:12" s="1" customFormat="1" ht="15.45" customHeight="1">
      <c r="A150" s="16" t="s">
        <v>27</v>
      </c>
      <c r="B150" s="17">
        <v>5454</v>
      </c>
      <c r="C150" s="17">
        <f t="shared" si="14"/>
        <v>1363.5</v>
      </c>
      <c r="D150" s="10">
        <v>1.25</v>
      </c>
      <c r="E150" s="22">
        <f t="shared" si="15"/>
        <v>6817.5</v>
      </c>
      <c r="F150" s="10">
        <v>1.25</v>
      </c>
      <c r="G150" s="23">
        <f t="shared" si="16"/>
        <v>6817.5</v>
      </c>
      <c r="H150" s="24">
        <f t="shared" si="17"/>
        <v>0</v>
      </c>
      <c r="I150" s="24">
        <v>4</v>
      </c>
      <c r="J150" s="24">
        <f t="shared" si="18"/>
        <v>1</v>
      </c>
      <c r="K150" s="23">
        <f t="shared" si="19"/>
        <v>2.0535253757676784</v>
      </c>
      <c r="L150" s="10">
        <f t="shared" si="20"/>
        <v>2799.9818498592294</v>
      </c>
    </row>
    <row r="151" spans="1:12" s="1" customFormat="1" ht="15.45" customHeight="1">
      <c r="A151" s="16" t="s">
        <v>179</v>
      </c>
      <c r="B151" s="17">
        <v>2754</v>
      </c>
      <c r="C151" s="17">
        <f t="shared" si="14"/>
        <v>688.5</v>
      </c>
      <c r="D151" s="10">
        <v>1.25</v>
      </c>
      <c r="E151" s="22">
        <f t="shared" si="15"/>
        <v>3442.5</v>
      </c>
      <c r="F151" s="10">
        <v>1.25</v>
      </c>
      <c r="G151" s="23">
        <f t="shared" si="16"/>
        <v>3442.5</v>
      </c>
      <c r="H151" s="24">
        <f t="shared" si="17"/>
        <v>0</v>
      </c>
      <c r="I151" s="24">
        <v>4</v>
      </c>
      <c r="J151" s="24">
        <f t="shared" si="18"/>
        <v>1</v>
      </c>
      <c r="K151" s="23">
        <f t="shared" si="19"/>
        <v>2.0535253757676784</v>
      </c>
      <c r="L151" s="10">
        <f t="shared" si="20"/>
        <v>1413.8522212160465</v>
      </c>
    </row>
    <row r="152" spans="1:12" s="1" customFormat="1" ht="15.45" customHeight="1">
      <c r="A152" s="16" t="s">
        <v>129</v>
      </c>
      <c r="B152" s="17">
        <v>4540</v>
      </c>
      <c r="C152" s="17">
        <f t="shared" si="14"/>
        <v>1135</v>
      </c>
      <c r="D152" s="10">
        <v>1.25</v>
      </c>
      <c r="E152" s="22">
        <f t="shared" si="15"/>
        <v>5675</v>
      </c>
      <c r="F152" s="10">
        <v>1.25</v>
      </c>
      <c r="G152" s="23">
        <f t="shared" si="16"/>
        <v>5675</v>
      </c>
      <c r="H152" s="24">
        <f t="shared" si="17"/>
        <v>0</v>
      </c>
      <c r="I152" s="24">
        <v>4</v>
      </c>
      <c r="J152" s="24">
        <f t="shared" si="18"/>
        <v>1</v>
      </c>
      <c r="K152" s="23">
        <f t="shared" si="19"/>
        <v>2.0535253757676784</v>
      </c>
      <c r="L152" s="10">
        <f t="shared" si="20"/>
        <v>2330.7513014963151</v>
      </c>
    </row>
    <row r="153" spans="1:12" s="1" customFormat="1" ht="15.45" customHeight="1">
      <c r="A153" s="16" t="s">
        <v>145</v>
      </c>
      <c r="B153" s="17">
        <v>3288</v>
      </c>
      <c r="C153" s="17">
        <f t="shared" si="14"/>
        <v>822</v>
      </c>
      <c r="D153" s="10">
        <v>1.25</v>
      </c>
      <c r="E153" s="22">
        <f t="shared" si="15"/>
        <v>4110</v>
      </c>
      <c r="F153" s="10">
        <v>0</v>
      </c>
      <c r="G153" s="23">
        <f t="shared" si="16"/>
        <v>0</v>
      </c>
      <c r="H153" s="24">
        <f t="shared" si="17"/>
        <v>4110</v>
      </c>
      <c r="I153" s="24">
        <v>4</v>
      </c>
      <c r="J153" s="24">
        <f t="shared" si="18"/>
        <v>0</v>
      </c>
      <c r="K153" s="23">
        <f t="shared" si="19"/>
        <v>0</v>
      </c>
      <c r="L153" s="10">
        <f t="shared" si="20"/>
        <v>0</v>
      </c>
    </row>
    <row r="154" spans="1:12" s="1" customFormat="1" ht="15.45" customHeight="1">
      <c r="A154" s="16" t="s">
        <v>254</v>
      </c>
      <c r="B154" s="17">
        <v>1475</v>
      </c>
      <c r="C154" s="17">
        <f t="shared" si="14"/>
        <v>368.75</v>
      </c>
      <c r="D154" s="10">
        <v>1.25</v>
      </c>
      <c r="E154" s="22">
        <f t="shared" si="15"/>
        <v>1843.75</v>
      </c>
      <c r="F154" s="10">
        <v>1.25</v>
      </c>
      <c r="G154" s="23">
        <f t="shared" si="16"/>
        <v>1843.75</v>
      </c>
      <c r="H154" s="24">
        <f t="shared" si="17"/>
        <v>0</v>
      </c>
      <c r="I154" s="24">
        <v>4</v>
      </c>
      <c r="J154" s="24">
        <f t="shared" si="18"/>
        <v>1</v>
      </c>
      <c r="K154" s="23">
        <f t="shared" si="19"/>
        <v>2.0535253757676784</v>
      </c>
      <c r="L154" s="10">
        <f t="shared" si="20"/>
        <v>757.23748231433137</v>
      </c>
    </row>
    <row r="155" spans="1:12" s="1" customFormat="1" ht="15.45" customHeight="1">
      <c r="A155" s="16" t="s">
        <v>156</v>
      </c>
      <c r="B155" s="17">
        <v>3048</v>
      </c>
      <c r="C155" s="17">
        <f t="shared" si="14"/>
        <v>762</v>
      </c>
      <c r="D155" s="10">
        <v>1.25</v>
      </c>
      <c r="E155" s="22">
        <f t="shared" si="15"/>
        <v>3810</v>
      </c>
      <c r="F155" s="10">
        <v>1.25</v>
      </c>
      <c r="G155" s="23">
        <f t="shared" si="16"/>
        <v>3810</v>
      </c>
      <c r="H155" s="24">
        <f t="shared" si="17"/>
        <v>0</v>
      </c>
      <c r="I155" s="24">
        <v>4</v>
      </c>
      <c r="J155" s="24">
        <f t="shared" si="18"/>
        <v>1</v>
      </c>
      <c r="K155" s="23">
        <f t="shared" si="19"/>
        <v>2.0535253757676784</v>
      </c>
      <c r="L155" s="10">
        <f t="shared" si="20"/>
        <v>1564.7863363349709</v>
      </c>
    </row>
    <row r="156" spans="1:12" s="1" customFormat="1" ht="15.45" customHeight="1">
      <c r="A156" s="16" t="s">
        <v>52</v>
      </c>
      <c r="B156" s="17">
        <v>5331</v>
      </c>
      <c r="C156" s="17">
        <f t="shared" si="14"/>
        <v>1332.75</v>
      </c>
      <c r="D156" s="10">
        <v>1.25</v>
      </c>
      <c r="E156" s="22">
        <f t="shared" si="15"/>
        <v>6663.75</v>
      </c>
      <c r="F156" s="10">
        <v>0</v>
      </c>
      <c r="G156" s="23">
        <f t="shared" si="16"/>
        <v>0</v>
      </c>
      <c r="H156" s="24">
        <f t="shared" si="17"/>
        <v>6663.75</v>
      </c>
      <c r="I156" s="24">
        <v>4</v>
      </c>
      <c r="J156" s="24">
        <f t="shared" si="18"/>
        <v>0</v>
      </c>
      <c r="K156" s="23">
        <f t="shared" si="19"/>
        <v>0</v>
      </c>
      <c r="L156" s="10">
        <f t="shared" si="20"/>
        <v>0</v>
      </c>
    </row>
    <row r="157" spans="1:12" s="1" customFormat="1" ht="15.45" customHeight="1">
      <c r="A157" s="16" t="s">
        <v>151</v>
      </c>
      <c r="B157" s="17">
        <v>2699</v>
      </c>
      <c r="C157" s="17">
        <f t="shared" si="14"/>
        <v>674.75</v>
      </c>
      <c r="D157" s="10">
        <v>1.25</v>
      </c>
      <c r="E157" s="22">
        <f t="shared" si="15"/>
        <v>3373.75</v>
      </c>
      <c r="F157" s="10">
        <v>1.25</v>
      </c>
      <c r="G157" s="23">
        <f t="shared" si="16"/>
        <v>3373.75</v>
      </c>
      <c r="H157" s="24">
        <f t="shared" si="17"/>
        <v>0</v>
      </c>
      <c r="I157" s="24">
        <v>4</v>
      </c>
      <c r="J157" s="24">
        <f t="shared" si="18"/>
        <v>1</v>
      </c>
      <c r="K157" s="23">
        <f t="shared" si="19"/>
        <v>2.0535253757676784</v>
      </c>
      <c r="L157" s="10">
        <f t="shared" si="20"/>
        <v>1385.616247299241</v>
      </c>
    </row>
    <row r="158" spans="1:12" s="1" customFormat="1" ht="15.45" customHeight="1">
      <c r="A158" s="16" t="s">
        <v>234</v>
      </c>
      <c r="B158" s="17">
        <v>1999</v>
      </c>
      <c r="C158" s="17">
        <f t="shared" si="14"/>
        <v>499.75</v>
      </c>
      <c r="D158" s="10">
        <v>1.25</v>
      </c>
      <c r="E158" s="22">
        <f t="shared" si="15"/>
        <v>2498.75</v>
      </c>
      <c r="F158" s="10">
        <v>1.25</v>
      </c>
      <c r="G158" s="23">
        <f t="shared" si="16"/>
        <v>2498.75</v>
      </c>
      <c r="H158" s="24">
        <f t="shared" si="17"/>
        <v>0</v>
      </c>
      <c r="I158" s="24">
        <v>4</v>
      </c>
      <c r="J158" s="24">
        <f t="shared" si="18"/>
        <v>1</v>
      </c>
      <c r="K158" s="23">
        <f t="shared" si="19"/>
        <v>2.0535253757676784</v>
      </c>
      <c r="L158" s="10">
        <f t="shared" si="20"/>
        <v>1026.2493065398974</v>
      </c>
    </row>
    <row r="159" spans="1:12" s="1" customFormat="1" ht="15.45" customHeight="1">
      <c r="A159" s="16" t="s">
        <v>222</v>
      </c>
      <c r="B159" s="17">
        <v>1834</v>
      </c>
      <c r="C159" s="17">
        <f t="shared" si="14"/>
        <v>458.5</v>
      </c>
      <c r="D159" s="10">
        <v>1.25</v>
      </c>
      <c r="E159" s="22">
        <f t="shared" si="15"/>
        <v>2292.5</v>
      </c>
      <c r="F159" s="10">
        <v>1.25</v>
      </c>
      <c r="G159" s="23">
        <f t="shared" si="16"/>
        <v>2292.5</v>
      </c>
      <c r="H159" s="24">
        <f t="shared" si="17"/>
        <v>0</v>
      </c>
      <c r="I159" s="24">
        <v>4</v>
      </c>
      <c r="J159" s="24">
        <f t="shared" si="18"/>
        <v>1</v>
      </c>
      <c r="K159" s="23">
        <f t="shared" si="19"/>
        <v>2.0535253757676784</v>
      </c>
      <c r="L159" s="10">
        <f t="shared" si="20"/>
        <v>941.5413847894805</v>
      </c>
    </row>
    <row r="160" spans="1:12" s="1" customFormat="1" ht="15.45" customHeight="1">
      <c r="A160" s="16" t="s">
        <v>96</v>
      </c>
      <c r="B160" s="17">
        <v>7213</v>
      </c>
      <c r="C160" s="17">
        <f t="shared" si="14"/>
        <v>1803.25</v>
      </c>
      <c r="D160" s="10">
        <v>1.25</v>
      </c>
      <c r="E160" s="22">
        <f t="shared" si="15"/>
        <v>9016.25</v>
      </c>
      <c r="F160" s="10">
        <v>1.25</v>
      </c>
      <c r="G160" s="23">
        <f t="shared" si="16"/>
        <v>9016.25</v>
      </c>
      <c r="H160" s="24">
        <f t="shared" si="17"/>
        <v>0</v>
      </c>
      <c r="I160" s="24">
        <v>4</v>
      </c>
      <c r="J160" s="24">
        <f t="shared" si="18"/>
        <v>1</v>
      </c>
      <c r="K160" s="23">
        <f t="shared" si="19"/>
        <v>2.0535253757676784</v>
      </c>
      <c r="L160" s="10">
        <f t="shared" si="20"/>
        <v>3703.0196338530659</v>
      </c>
    </row>
    <row r="161" spans="1:12" s="1" customFormat="1" ht="15.45" customHeight="1">
      <c r="A161" s="16" t="s">
        <v>157</v>
      </c>
      <c r="B161" s="17">
        <v>3275</v>
      </c>
      <c r="C161" s="17">
        <f t="shared" si="14"/>
        <v>818.75</v>
      </c>
      <c r="D161" s="10">
        <v>1.25</v>
      </c>
      <c r="E161" s="22">
        <f t="shared" si="15"/>
        <v>4093.75</v>
      </c>
      <c r="F161" s="10">
        <v>1.25</v>
      </c>
      <c r="G161" s="23">
        <f t="shared" si="16"/>
        <v>4093.75</v>
      </c>
      <c r="H161" s="24">
        <f t="shared" si="17"/>
        <v>0</v>
      </c>
      <c r="I161" s="24">
        <v>4</v>
      </c>
      <c r="J161" s="24">
        <f t="shared" si="18"/>
        <v>1</v>
      </c>
      <c r="K161" s="23">
        <f t="shared" si="19"/>
        <v>2.0535253757676784</v>
      </c>
      <c r="L161" s="10">
        <f t="shared" si="20"/>
        <v>1681.3239014097867</v>
      </c>
    </row>
    <row r="162" spans="1:12" s="1" customFormat="1" ht="15.45" customHeight="1">
      <c r="A162" s="16" t="s">
        <v>105</v>
      </c>
      <c r="B162" s="17">
        <v>3085</v>
      </c>
      <c r="C162" s="17">
        <f t="shared" si="14"/>
        <v>771.25</v>
      </c>
      <c r="D162" s="10">
        <v>1.25</v>
      </c>
      <c r="E162" s="22">
        <f t="shared" si="15"/>
        <v>3856.25</v>
      </c>
      <c r="F162" s="10">
        <v>1.25</v>
      </c>
      <c r="G162" s="23">
        <f t="shared" si="16"/>
        <v>3856.25</v>
      </c>
      <c r="H162" s="24">
        <f t="shared" si="17"/>
        <v>0</v>
      </c>
      <c r="I162" s="24">
        <v>4</v>
      </c>
      <c r="J162" s="24">
        <f t="shared" si="18"/>
        <v>1</v>
      </c>
      <c r="K162" s="23">
        <f t="shared" si="19"/>
        <v>2.0535253757676784</v>
      </c>
      <c r="L162" s="10">
        <f t="shared" si="20"/>
        <v>1583.781446060822</v>
      </c>
    </row>
    <row r="163" spans="1:12" s="1" customFormat="1" ht="15.45" customHeight="1">
      <c r="A163" s="16" t="s">
        <v>188</v>
      </c>
      <c r="B163" s="17">
        <v>3369</v>
      </c>
      <c r="C163" s="17">
        <f t="shared" si="14"/>
        <v>842.25</v>
      </c>
      <c r="D163" s="10">
        <v>1.25</v>
      </c>
      <c r="E163" s="22">
        <f t="shared" si="15"/>
        <v>4211.25</v>
      </c>
      <c r="F163" s="10">
        <v>0</v>
      </c>
      <c r="G163" s="23">
        <f t="shared" si="16"/>
        <v>0</v>
      </c>
      <c r="H163" s="24">
        <f t="shared" si="17"/>
        <v>4211.25</v>
      </c>
      <c r="I163" s="24">
        <v>4</v>
      </c>
      <c r="J163" s="24">
        <f t="shared" si="18"/>
        <v>0</v>
      </c>
      <c r="K163" s="23">
        <f t="shared" si="19"/>
        <v>0</v>
      </c>
      <c r="L163" s="10">
        <f t="shared" si="20"/>
        <v>0</v>
      </c>
    </row>
    <row r="164" spans="1:12" s="1" customFormat="1" ht="15.45" customHeight="1">
      <c r="A164" s="16" t="s">
        <v>137</v>
      </c>
      <c r="B164" s="17">
        <v>3489</v>
      </c>
      <c r="C164" s="17">
        <f t="shared" si="14"/>
        <v>872.25</v>
      </c>
      <c r="D164" s="10">
        <v>1.25</v>
      </c>
      <c r="E164" s="22">
        <f t="shared" si="15"/>
        <v>4361.25</v>
      </c>
      <c r="F164" s="10">
        <v>0</v>
      </c>
      <c r="G164" s="23">
        <f t="shared" si="16"/>
        <v>0</v>
      </c>
      <c r="H164" s="24">
        <f t="shared" si="17"/>
        <v>4361.25</v>
      </c>
      <c r="I164" s="24">
        <v>4</v>
      </c>
      <c r="J164" s="24">
        <f t="shared" si="18"/>
        <v>0</v>
      </c>
      <c r="K164" s="23">
        <f t="shared" si="19"/>
        <v>0</v>
      </c>
      <c r="L164" s="10">
        <f t="shared" si="20"/>
        <v>0</v>
      </c>
    </row>
    <row r="165" spans="1:12" s="1" customFormat="1" ht="15.45" customHeight="1">
      <c r="A165" s="16" t="s">
        <v>200</v>
      </c>
      <c r="B165" s="17">
        <v>1853</v>
      </c>
      <c r="C165" s="17">
        <f t="shared" si="14"/>
        <v>463.25</v>
      </c>
      <c r="D165" s="10">
        <v>1.25</v>
      </c>
      <c r="E165" s="22">
        <f t="shared" si="15"/>
        <v>2316.25</v>
      </c>
      <c r="F165" s="10">
        <v>1.25</v>
      </c>
      <c r="G165" s="23">
        <f t="shared" si="16"/>
        <v>2316.25</v>
      </c>
      <c r="H165" s="24">
        <f t="shared" si="17"/>
        <v>0</v>
      </c>
      <c r="I165" s="24">
        <v>4</v>
      </c>
      <c r="J165" s="24">
        <f t="shared" si="18"/>
        <v>1</v>
      </c>
      <c r="K165" s="23">
        <f t="shared" si="19"/>
        <v>2.0535253757676784</v>
      </c>
      <c r="L165" s="10">
        <f t="shared" si="20"/>
        <v>951.29563032437704</v>
      </c>
    </row>
    <row r="166" spans="1:12" s="1" customFormat="1" ht="15.45" customHeight="1">
      <c r="A166" s="16" t="s">
        <v>19</v>
      </c>
      <c r="B166" s="17">
        <v>6759</v>
      </c>
      <c r="C166" s="17">
        <f t="shared" si="14"/>
        <v>1689.75</v>
      </c>
      <c r="D166" s="10">
        <v>1.25</v>
      </c>
      <c r="E166" s="22">
        <f t="shared" si="15"/>
        <v>8448.75</v>
      </c>
      <c r="F166" s="10">
        <v>1.25</v>
      </c>
      <c r="G166" s="23">
        <f t="shared" si="16"/>
        <v>8448.75</v>
      </c>
      <c r="H166" s="24">
        <f t="shared" si="17"/>
        <v>0</v>
      </c>
      <c r="I166" s="24">
        <v>4</v>
      </c>
      <c r="J166" s="24">
        <f t="shared" si="18"/>
        <v>1</v>
      </c>
      <c r="K166" s="23">
        <f t="shared" si="19"/>
        <v>2.0535253757676784</v>
      </c>
      <c r="L166" s="10">
        <f t="shared" si="20"/>
        <v>3469.9445037034343</v>
      </c>
    </row>
    <row r="167" spans="1:12" s="1" customFormat="1" ht="15.45" customHeight="1">
      <c r="A167" s="16" t="s">
        <v>265</v>
      </c>
      <c r="B167" s="17">
        <v>4390</v>
      </c>
      <c r="C167" s="17">
        <f t="shared" si="14"/>
        <v>1097.5</v>
      </c>
      <c r="D167" s="10">
        <v>1.25</v>
      </c>
      <c r="E167" s="22">
        <f t="shared" si="15"/>
        <v>5487.5</v>
      </c>
      <c r="F167" s="10">
        <v>1.25</v>
      </c>
      <c r="G167" s="23">
        <f t="shared" si="16"/>
        <v>5487.5</v>
      </c>
      <c r="H167" s="24">
        <f t="shared" si="17"/>
        <v>0</v>
      </c>
      <c r="I167" s="24">
        <v>4</v>
      </c>
      <c r="J167" s="24">
        <f t="shared" si="18"/>
        <v>1</v>
      </c>
      <c r="K167" s="23">
        <f t="shared" si="19"/>
        <v>2.0535253757676784</v>
      </c>
      <c r="L167" s="10">
        <f t="shared" si="20"/>
        <v>2253.7440999050268</v>
      </c>
    </row>
    <row r="168" spans="1:12" s="1" customFormat="1" ht="15.45" customHeight="1">
      <c r="A168" s="16" t="s">
        <v>279</v>
      </c>
      <c r="B168" s="17">
        <v>2539</v>
      </c>
      <c r="C168" s="17">
        <f t="shared" si="14"/>
        <v>634.75</v>
      </c>
      <c r="D168" s="10">
        <v>1.25</v>
      </c>
      <c r="E168" s="22">
        <f t="shared" si="15"/>
        <v>3173.75</v>
      </c>
      <c r="F168" s="10">
        <v>1.25</v>
      </c>
      <c r="G168" s="23">
        <f t="shared" si="16"/>
        <v>3173.75</v>
      </c>
      <c r="H168" s="24">
        <f t="shared" si="17"/>
        <v>0</v>
      </c>
      <c r="I168" s="24">
        <v>4</v>
      </c>
      <c r="J168" s="24">
        <f t="shared" si="18"/>
        <v>1</v>
      </c>
      <c r="K168" s="23">
        <f t="shared" si="19"/>
        <v>2.0535253757676784</v>
      </c>
      <c r="L168" s="10">
        <f t="shared" si="20"/>
        <v>1303.4752322685338</v>
      </c>
    </row>
    <row r="169" spans="1:12" s="1" customFormat="1" ht="15.45" customHeight="1">
      <c r="A169" s="16" t="s">
        <v>235</v>
      </c>
      <c r="B169" s="17">
        <v>3615</v>
      </c>
      <c r="C169" s="17">
        <f t="shared" si="14"/>
        <v>903.75</v>
      </c>
      <c r="D169" s="10">
        <v>1.25</v>
      </c>
      <c r="E169" s="22">
        <f t="shared" si="15"/>
        <v>4518.75</v>
      </c>
      <c r="F169" s="10">
        <v>0</v>
      </c>
      <c r="G169" s="23">
        <f t="shared" si="16"/>
        <v>0</v>
      </c>
      <c r="H169" s="24">
        <f t="shared" si="17"/>
        <v>4518.75</v>
      </c>
      <c r="I169" s="24">
        <v>4</v>
      </c>
      <c r="J169" s="24">
        <f t="shared" si="18"/>
        <v>0</v>
      </c>
      <c r="K169" s="23">
        <f t="shared" si="19"/>
        <v>0</v>
      </c>
      <c r="L169" s="10">
        <f t="shared" si="20"/>
        <v>0</v>
      </c>
    </row>
    <row r="170" spans="1:12" s="1" customFormat="1" ht="15.45" customHeight="1">
      <c r="A170" s="16" t="s">
        <v>196</v>
      </c>
      <c r="B170" s="17">
        <v>4010</v>
      </c>
      <c r="C170" s="17">
        <f t="shared" si="14"/>
        <v>1002.5</v>
      </c>
      <c r="D170" s="10">
        <v>1.25</v>
      </c>
      <c r="E170" s="22">
        <f t="shared" si="15"/>
        <v>5012.5</v>
      </c>
      <c r="F170" s="10">
        <v>1.25</v>
      </c>
      <c r="G170" s="23">
        <f t="shared" si="16"/>
        <v>5012.5</v>
      </c>
      <c r="H170" s="24">
        <f t="shared" si="17"/>
        <v>0</v>
      </c>
      <c r="I170" s="24">
        <v>4</v>
      </c>
      <c r="J170" s="24">
        <f t="shared" si="18"/>
        <v>1</v>
      </c>
      <c r="K170" s="23">
        <f t="shared" si="19"/>
        <v>2.0535253757676784</v>
      </c>
      <c r="L170" s="10">
        <f t="shared" si="20"/>
        <v>2058.6591892070974</v>
      </c>
    </row>
    <row r="171" spans="1:12" s="1" customFormat="1" ht="15.45" customHeight="1">
      <c r="A171" s="16" t="s">
        <v>45</v>
      </c>
      <c r="B171" s="17">
        <v>4386</v>
      </c>
      <c r="C171" s="17">
        <f t="shared" si="14"/>
        <v>1096.5</v>
      </c>
      <c r="D171" s="10">
        <v>1.25</v>
      </c>
      <c r="E171" s="22">
        <f t="shared" si="15"/>
        <v>5482.5</v>
      </c>
      <c r="F171" s="10">
        <v>0</v>
      </c>
      <c r="G171" s="23">
        <f t="shared" si="16"/>
        <v>0</v>
      </c>
      <c r="H171" s="24">
        <f t="shared" si="17"/>
        <v>5482.5</v>
      </c>
      <c r="I171" s="24">
        <v>4</v>
      </c>
      <c r="J171" s="24">
        <f t="shared" si="18"/>
        <v>0</v>
      </c>
      <c r="K171" s="23">
        <f t="shared" si="19"/>
        <v>0</v>
      </c>
      <c r="L171" s="10">
        <f t="shared" si="20"/>
        <v>0</v>
      </c>
    </row>
    <row r="172" spans="1:12" s="1" customFormat="1" ht="15.45" customHeight="1">
      <c r="A172" s="16" t="s">
        <v>57</v>
      </c>
      <c r="B172" s="17">
        <v>4288</v>
      </c>
      <c r="C172" s="17">
        <f t="shared" si="14"/>
        <v>1072</v>
      </c>
      <c r="D172" s="10">
        <v>1.25</v>
      </c>
      <c r="E172" s="22">
        <f t="shared" si="15"/>
        <v>5360</v>
      </c>
      <c r="F172" s="10">
        <v>1.25</v>
      </c>
      <c r="G172" s="23">
        <f t="shared" si="16"/>
        <v>5360</v>
      </c>
      <c r="H172" s="24">
        <f t="shared" si="17"/>
        <v>0</v>
      </c>
      <c r="I172" s="24">
        <v>4</v>
      </c>
      <c r="J172" s="24">
        <f t="shared" si="18"/>
        <v>1</v>
      </c>
      <c r="K172" s="23">
        <f t="shared" si="19"/>
        <v>2.0535253757676784</v>
      </c>
      <c r="L172" s="10">
        <f t="shared" si="20"/>
        <v>2201.3792028229514</v>
      </c>
    </row>
    <row r="173" spans="1:12" s="1" customFormat="1" ht="15.45" customHeight="1">
      <c r="A173" s="16" t="s">
        <v>73</v>
      </c>
      <c r="B173" s="17">
        <v>5728</v>
      </c>
      <c r="C173" s="17">
        <f t="shared" si="14"/>
        <v>1432</v>
      </c>
      <c r="D173" s="10">
        <v>1.25</v>
      </c>
      <c r="E173" s="22">
        <f t="shared" si="15"/>
        <v>7160</v>
      </c>
      <c r="F173" s="10">
        <v>0</v>
      </c>
      <c r="G173" s="23">
        <f t="shared" si="16"/>
        <v>0</v>
      </c>
      <c r="H173" s="24">
        <f t="shared" si="17"/>
        <v>7160</v>
      </c>
      <c r="I173" s="24">
        <v>4</v>
      </c>
      <c r="J173" s="24">
        <f t="shared" si="18"/>
        <v>0</v>
      </c>
      <c r="K173" s="23">
        <f t="shared" si="19"/>
        <v>0</v>
      </c>
      <c r="L173" s="10">
        <f t="shared" si="20"/>
        <v>0</v>
      </c>
    </row>
    <row r="174" spans="1:12" s="1" customFormat="1" ht="15.45" customHeight="1">
      <c r="A174" s="16" t="s">
        <v>134</v>
      </c>
      <c r="B174" s="17">
        <v>2817</v>
      </c>
      <c r="C174" s="17">
        <f t="shared" si="14"/>
        <v>704.25</v>
      </c>
      <c r="D174" s="10">
        <v>1.25</v>
      </c>
      <c r="E174" s="22">
        <f t="shared" si="15"/>
        <v>3521.25</v>
      </c>
      <c r="F174" s="10">
        <v>1.25</v>
      </c>
      <c r="G174" s="23">
        <f t="shared" si="16"/>
        <v>3521.25</v>
      </c>
      <c r="H174" s="24">
        <f t="shared" si="17"/>
        <v>0</v>
      </c>
      <c r="I174" s="24">
        <v>4</v>
      </c>
      <c r="J174" s="24">
        <f t="shared" si="18"/>
        <v>1</v>
      </c>
      <c r="K174" s="23">
        <f t="shared" si="19"/>
        <v>2.0535253757676784</v>
      </c>
      <c r="L174" s="10">
        <f t="shared" si="20"/>
        <v>1446.1952458843875</v>
      </c>
    </row>
    <row r="175" spans="1:12" s="1" customFormat="1" ht="15.45" customHeight="1">
      <c r="A175" s="16" t="s">
        <v>304</v>
      </c>
      <c r="B175" s="17">
        <v>3603</v>
      </c>
      <c r="C175" s="17">
        <f t="shared" si="14"/>
        <v>900.75</v>
      </c>
      <c r="D175" s="10">
        <v>1.25</v>
      </c>
      <c r="E175" s="22">
        <f t="shared" si="15"/>
        <v>4503.75</v>
      </c>
      <c r="F175" s="10">
        <v>1.25</v>
      </c>
      <c r="G175" s="23">
        <f t="shared" si="16"/>
        <v>4503.75</v>
      </c>
      <c r="H175" s="24">
        <f t="shared" si="17"/>
        <v>0</v>
      </c>
      <c r="I175" s="24">
        <v>4</v>
      </c>
      <c r="J175" s="24">
        <f t="shared" si="18"/>
        <v>1</v>
      </c>
      <c r="K175" s="23">
        <f t="shared" si="19"/>
        <v>2.0535253757676784</v>
      </c>
      <c r="L175" s="10">
        <f t="shared" si="20"/>
        <v>1849.7129822227362</v>
      </c>
    </row>
    <row r="176" spans="1:12" s="1" customFormat="1" ht="15.45" customHeight="1">
      <c r="A176" s="16" t="s">
        <v>169</v>
      </c>
      <c r="B176" s="17">
        <v>2848</v>
      </c>
      <c r="C176" s="17">
        <f t="shared" si="14"/>
        <v>712</v>
      </c>
      <c r="D176" s="10">
        <v>1.25</v>
      </c>
      <c r="E176" s="22">
        <f t="shared" si="15"/>
        <v>3560</v>
      </c>
      <c r="F176" s="10">
        <v>1.25</v>
      </c>
      <c r="G176" s="23">
        <f t="shared" si="16"/>
        <v>3560</v>
      </c>
      <c r="H176" s="24">
        <f t="shared" si="17"/>
        <v>0</v>
      </c>
      <c r="I176" s="24">
        <v>4</v>
      </c>
      <c r="J176" s="24">
        <f t="shared" si="18"/>
        <v>1</v>
      </c>
      <c r="K176" s="23">
        <f t="shared" si="19"/>
        <v>2.0535253757676784</v>
      </c>
      <c r="L176" s="10">
        <f t="shared" si="20"/>
        <v>1462.1100675465871</v>
      </c>
    </row>
    <row r="177" spans="1:12" s="1" customFormat="1" ht="15.45" customHeight="1">
      <c r="A177" s="16" t="s">
        <v>33</v>
      </c>
      <c r="B177" s="17">
        <v>5114</v>
      </c>
      <c r="C177" s="17">
        <f t="shared" si="14"/>
        <v>1278.5</v>
      </c>
      <c r="D177" s="10">
        <v>1.25</v>
      </c>
      <c r="E177" s="22">
        <f t="shared" si="15"/>
        <v>6392.5</v>
      </c>
      <c r="F177" s="10">
        <v>0</v>
      </c>
      <c r="G177" s="23">
        <f t="shared" si="16"/>
        <v>0</v>
      </c>
      <c r="H177" s="24">
        <f t="shared" si="17"/>
        <v>6392.5</v>
      </c>
      <c r="I177" s="24">
        <v>4</v>
      </c>
      <c r="J177" s="24">
        <f t="shared" si="18"/>
        <v>0</v>
      </c>
      <c r="K177" s="23">
        <f t="shared" si="19"/>
        <v>0</v>
      </c>
      <c r="L177" s="10">
        <f t="shared" si="20"/>
        <v>0</v>
      </c>
    </row>
    <row r="178" spans="1:12" s="1" customFormat="1" ht="15.45" customHeight="1">
      <c r="A178" s="16" t="s">
        <v>232</v>
      </c>
      <c r="B178" s="17">
        <v>2072</v>
      </c>
      <c r="C178" s="17">
        <f t="shared" si="14"/>
        <v>518</v>
      </c>
      <c r="D178" s="10">
        <v>1.25</v>
      </c>
      <c r="E178" s="22">
        <f t="shared" si="15"/>
        <v>2590</v>
      </c>
      <c r="F178" s="10">
        <v>0</v>
      </c>
      <c r="G178" s="23">
        <f t="shared" si="16"/>
        <v>0</v>
      </c>
      <c r="H178" s="24">
        <f t="shared" si="17"/>
        <v>2590</v>
      </c>
      <c r="I178" s="24">
        <v>4</v>
      </c>
      <c r="J178" s="24">
        <f t="shared" si="18"/>
        <v>0</v>
      </c>
      <c r="K178" s="23">
        <f t="shared" si="19"/>
        <v>0</v>
      </c>
      <c r="L178" s="10">
        <f t="shared" si="20"/>
        <v>0</v>
      </c>
    </row>
    <row r="179" spans="1:12" s="1" customFormat="1" ht="15.45" customHeight="1">
      <c r="A179" s="16" t="s">
        <v>273</v>
      </c>
      <c r="B179" s="17">
        <v>2711</v>
      </c>
      <c r="C179" s="17">
        <f t="shared" si="14"/>
        <v>677.75</v>
      </c>
      <c r="D179" s="10">
        <v>1.25</v>
      </c>
      <c r="E179" s="22">
        <f t="shared" si="15"/>
        <v>3388.75</v>
      </c>
      <c r="F179" s="10">
        <v>0</v>
      </c>
      <c r="G179" s="23">
        <f t="shared" si="16"/>
        <v>0</v>
      </c>
      <c r="H179" s="24">
        <f t="shared" si="17"/>
        <v>3388.75</v>
      </c>
      <c r="I179" s="24">
        <v>4</v>
      </c>
      <c r="J179" s="24">
        <f t="shared" si="18"/>
        <v>0</v>
      </c>
      <c r="K179" s="23">
        <f t="shared" si="19"/>
        <v>0</v>
      </c>
      <c r="L179" s="10">
        <f t="shared" si="20"/>
        <v>0</v>
      </c>
    </row>
    <row r="180" spans="1:12" s="1" customFormat="1" ht="15.45" customHeight="1">
      <c r="A180" s="16" t="s">
        <v>153</v>
      </c>
      <c r="B180" s="17">
        <v>2165</v>
      </c>
      <c r="C180" s="17">
        <f t="shared" si="14"/>
        <v>541.25</v>
      </c>
      <c r="D180" s="10">
        <v>1.25</v>
      </c>
      <c r="E180" s="22">
        <f t="shared" si="15"/>
        <v>2706.25</v>
      </c>
      <c r="F180" s="10">
        <v>1.25</v>
      </c>
      <c r="G180" s="23">
        <f t="shared" si="16"/>
        <v>2706.25</v>
      </c>
      <c r="H180" s="24">
        <f t="shared" si="17"/>
        <v>0</v>
      </c>
      <c r="I180" s="24">
        <v>4</v>
      </c>
      <c r="J180" s="24">
        <f t="shared" si="18"/>
        <v>1</v>
      </c>
      <c r="K180" s="23">
        <f t="shared" si="19"/>
        <v>2.0535253757676784</v>
      </c>
      <c r="L180" s="10">
        <f t="shared" si="20"/>
        <v>1111.4706096342559</v>
      </c>
    </row>
    <row r="181" spans="1:12" s="1" customFormat="1" ht="15.45" customHeight="1">
      <c r="A181" s="16" t="s">
        <v>89</v>
      </c>
      <c r="B181" s="17">
        <v>5235</v>
      </c>
      <c r="C181" s="17">
        <f t="shared" si="14"/>
        <v>1308.75</v>
      </c>
      <c r="D181" s="10">
        <v>1.25</v>
      </c>
      <c r="E181" s="22">
        <f t="shared" si="15"/>
        <v>6543.75</v>
      </c>
      <c r="F181" s="10">
        <v>1.25</v>
      </c>
      <c r="G181" s="23">
        <f t="shared" si="16"/>
        <v>6543.75</v>
      </c>
      <c r="H181" s="24">
        <f t="shared" si="17"/>
        <v>0</v>
      </c>
      <c r="I181" s="24">
        <v>4</v>
      </c>
      <c r="J181" s="24">
        <f t="shared" si="18"/>
        <v>1</v>
      </c>
      <c r="K181" s="23">
        <f t="shared" si="19"/>
        <v>2.0535253757676784</v>
      </c>
      <c r="L181" s="10">
        <f t="shared" si="20"/>
        <v>2687.551335535949</v>
      </c>
    </row>
    <row r="182" spans="1:12" s="1" customFormat="1" ht="15.45" customHeight="1">
      <c r="A182" s="16" t="s">
        <v>128</v>
      </c>
      <c r="B182" s="17">
        <v>2876</v>
      </c>
      <c r="C182" s="17">
        <f t="shared" si="14"/>
        <v>719</v>
      </c>
      <c r="D182" s="10">
        <v>1.25</v>
      </c>
      <c r="E182" s="22">
        <f t="shared" si="15"/>
        <v>3595</v>
      </c>
      <c r="F182" s="10">
        <v>1.25</v>
      </c>
      <c r="G182" s="23">
        <f t="shared" si="16"/>
        <v>3595</v>
      </c>
      <c r="H182" s="24">
        <f t="shared" si="17"/>
        <v>0</v>
      </c>
      <c r="I182" s="24">
        <v>4</v>
      </c>
      <c r="J182" s="24">
        <f t="shared" si="18"/>
        <v>1</v>
      </c>
      <c r="K182" s="23">
        <f t="shared" si="19"/>
        <v>2.0535253757676784</v>
      </c>
      <c r="L182" s="10">
        <f t="shared" si="20"/>
        <v>1476.4847451769608</v>
      </c>
    </row>
    <row r="183" spans="1:12" s="1" customFormat="1" ht="15.45" customHeight="1">
      <c r="A183" s="16" t="s">
        <v>241</v>
      </c>
      <c r="B183" s="17">
        <v>2425</v>
      </c>
      <c r="C183" s="17">
        <f t="shared" si="14"/>
        <v>606.25</v>
      </c>
      <c r="D183" s="10">
        <v>1.25</v>
      </c>
      <c r="E183" s="22">
        <f t="shared" si="15"/>
        <v>3031.25</v>
      </c>
      <c r="F183" s="10">
        <v>0</v>
      </c>
      <c r="G183" s="23">
        <f t="shared" si="16"/>
        <v>0</v>
      </c>
      <c r="H183" s="24">
        <f t="shared" si="17"/>
        <v>3031.25</v>
      </c>
      <c r="I183" s="24">
        <v>4</v>
      </c>
      <c r="J183" s="24">
        <f t="shared" si="18"/>
        <v>0</v>
      </c>
      <c r="K183" s="23">
        <f t="shared" si="19"/>
        <v>0</v>
      </c>
      <c r="L183" s="10">
        <f t="shared" si="20"/>
        <v>0</v>
      </c>
    </row>
    <row r="184" spans="1:12" s="1" customFormat="1" ht="15.45" customHeight="1">
      <c r="A184" s="16" t="s">
        <v>60</v>
      </c>
      <c r="B184" s="17">
        <v>4100</v>
      </c>
      <c r="C184" s="17">
        <f t="shared" si="14"/>
        <v>1025</v>
      </c>
      <c r="D184" s="10">
        <v>1.25</v>
      </c>
      <c r="E184" s="22">
        <f t="shared" si="15"/>
        <v>5125</v>
      </c>
      <c r="F184" s="10">
        <v>1.25</v>
      </c>
      <c r="G184" s="23">
        <f t="shared" si="16"/>
        <v>5125</v>
      </c>
      <c r="H184" s="24">
        <f t="shared" si="17"/>
        <v>0</v>
      </c>
      <c r="I184" s="24">
        <v>4</v>
      </c>
      <c r="J184" s="24">
        <f t="shared" si="18"/>
        <v>1</v>
      </c>
      <c r="K184" s="23">
        <f t="shared" si="19"/>
        <v>2.0535253757676784</v>
      </c>
      <c r="L184" s="10">
        <f t="shared" si="20"/>
        <v>2104.8635101618702</v>
      </c>
    </row>
    <row r="185" spans="1:12" s="1" customFormat="1" ht="15.45" customHeight="1">
      <c r="A185" s="16" t="s">
        <v>177</v>
      </c>
      <c r="B185" s="17">
        <v>2479</v>
      </c>
      <c r="C185" s="17">
        <f t="shared" si="14"/>
        <v>619.75</v>
      </c>
      <c r="D185" s="10">
        <v>1.25</v>
      </c>
      <c r="E185" s="22">
        <f t="shared" si="15"/>
        <v>3098.75</v>
      </c>
      <c r="F185" s="10">
        <v>1.25</v>
      </c>
      <c r="G185" s="23">
        <f t="shared" si="16"/>
        <v>3098.75</v>
      </c>
      <c r="H185" s="24">
        <f t="shared" si="17"/>
        <v>0</v>
      </c>
      <c r="I185" s="24">
        <v>4</v>
      </c>
      <c r="J185" s="24">
        <f t="shared" si="18"/>
        <v>1</v>
      </c>
      <c r="K185" s="23">
        <f t="shared" si="19"/>
        <v>2.0535253757676784</v>
      </c>
      <c r="L185" s="10">
        <f t="shared" si="20"/>
        <v>1272.6723516320187</v>
      </c>
    </row>
    <row r="186" spans="1:12" s="1" customFormat="1" ht="15.45" customHeight="1">
      <c r="A186" s="16" t="s">
        <v>264</v>
      </c>
      <c r="B186" s="17">
        <v>9831</v>
      </c>
      <c r="C186" s="17">
        <f t="shared" si="14"/>
        <v>2457.75</v>
      </c>
      <c r="D186" s="10">
        <v>1.25</v>
      </c>
      <c r="E186" s="22">
        <f t="shared" si="15"/>
        <v>12288.75</v>
      </c>
      <c r="F186" s="10">
        <v>0</v>
      </c>
      <c r="G186" s="23">
        <f t="shared" si="16"/>
        <v>0</v>
      </c>
      <c r="H186" s="24">
        <f t="shared" si="17"/>
        <v>12288.75</v>
      </c>
      <c r="I186" s="24">
        <v>4</v>
      </c>
      <c r="J186" s="24">
        <f t="shared" si="18"/>
        <v>0</v>
      </c>
      <c r="K186" s="23">
        <f t="shared" si="19"/>
        <v>0</v>
      </c>
      <c r="L186" s="10">
        <f t="shared" si="20"/>
        <v>0</v>
      </c>
    </row>
    <row r="187" spans="1:12" s="1" customFormat="1" ht="15.45" customHeight="1">
      <c r="A187" s="16" t="s">
        <v>72</v>
      </c>
      <c r="B187" s="17">
        <v>3989</v>
      </c>
      <c r="C187" s="17">
        <f t="shared" si="14"/>
        <v>997.25</v>
      </c>
      <c r="D187" s="10">
        <v>1.25</v>
      </c>
      <c r="E187" s="22">
        <f t="shared" si="15"/>
        <v>4986.25</v>
      </c>
      <c r="F187" s="10">
        <v>1.25</v>
      </c>
      <c r="G187" s="23">
        <f t="shared" si="16"/>
        <v>4986.25</v>
      </c>
      <c r="H187" s="24">
        <f t="shared" si="17"/>
        <v>0</v>
      </c>
      <c r="I187" s="24">
        <v>4</v>
      </c>
      <c r="J187" s="24">
        <f t="shared" si="18"/>
        <v>1</v>
      </c>
      <c r="K187" s="23">
        <f t="shared" si="19"/>
        <v>2.0535253757676784</v>
      </c>
      <c r="L187" s="10">
        <f t="shared" si="20"/>
        <v>2047.8781809843172</v>
      </c>
    </row>
    <row r="188" spans="1:12" s="1" customFormat="1" ht="15.45" customHeight="1">
      <c r="A188" s="16" t="s">
        <v>38</v>
      </c>
      <c r="B188" s="17">
        <v>7253</v>
      </c>
      <c r="C188" s="17">
        <f t="shared" si="14"/>
        <v>1813.25</v>
      </c>
      <c r="D188" s="10">
        <v>1.25</v>
      </c>
      <c r="E188" s="22">
        <f t="shared" si="15"/>
        <v>9066.25</v>
      </c>
      <c r="F188" s="10">
        <v>0</v>
      </c>
      <c r="G188" s="23">
        <f t="shared" si="16"/>
        <v>0</v>
      </c>
      <c r="H188" s="24">
        <f t="shared" si="17"/>
        <v>9066.25</v>
      </c>
      <c r="I188" s="24">
        <v>4</v>
      </c>
      <c r="J188" s="24">
        <f t="shared" si="18"/>
        <v>0</v>
      </c>
      <c r="K188" s="23">
        <f t="shared" si="19"/>
        <v>0</v>
      </c>
      <c r="L188" s="10">
        <f t="shared" si="20"/>
        <v>0</v>
      </c>
    </row>
    <row r="189" spans="1:12" s="1" customFormat="1" ht="15.45" customHeight="1">
      <c r="A189" s="16" t="s">
        <v>255</v>
      </c>
      <c r="B189" s="17">
        <v>3616</v>
      </c>
      <c r="C189" s="17">
        <f t="shared" si="14"/>
        <v>904</v>
      </c>
      <c r="D189" s="10">
        <v>1.25</v>
      </c>
      <c r="E189" s="22">
        <f t="shared" si="15"/>
        <v>4520</v>
      </c>
      <c r="F189" s="10">
        <v>0</v>
      </c>
      <c r="G189" s="23">
        <f t="shared" si="16"/>
        <v>0</v>
      </c>
      <c r="H189" s="24">
        <f t="shared" si="17"/>
        <v>4520</v>
      </c>
      <c r="I189" s="24">
        <v>4</v>
      </c>
      <c r="J189" s="24">
        <f t="shared" si="18"/>
        <v>0</v>
      </c>
      <c r="K189" s="23">
        <f t="shared" si="19"/>
        <v>0</v>
      </c>
      <c r="L189" s="10">
        <f t="shared" si="20"/>
        <v>0</v>
      </c>
    </row>
    <row r="190" spans="1:12" s="1" customFormat="1" ht="15.45" customHeight="1">
      <c r="A190" s="16" t="s">
        <v>167</v>
      </c>
      <c r="B190" s="17">
        <v>3389</v>
      </c>
      <c r="C190" s="17">
        <f t="shared" si="14"/>
        <v>847.25</v>
      </c>
      <c r="D190" s="10">
        <v>1.25</v>
      </c>
      <c r="E190" s="22">
        <f t="shared" si="15"/>
        <v>4236.25</v>
      </c>
      <c r="F190" s="10">
        <v>1.25</v>
      </c>
      <c r="G190" s="23">
        <f t="shared" si="16"/>
        <v>4236.25</v>
      </c>
      <c r="H190" s="24">
        <f t="shared" si="17"/>
        <v>0</v>
      </c>
      <c r="I190" s="24">
        <v>4</v>
      </c>
      <c r="J190" s="24">
        <f t="shared" si="18"/>
        <v>1</v>
      </c>
      <c r="K190" s="23">
        <f t="shared" si="19"/>
        <v>2.0535253757676784</v>
      </c>
      <c r="L190" s="10">
        <f t="shared" si="20"/>
        <v>1739.8493746191655</v>
      </c>
    </row>
    <row r="191" spans="1:12" s="1" customFormat="1" ht="15.45" customHeight="1">
      <c r="A191" s="16" t="s">
        <v>218</v>
      </c>
      <c r="B191" s="17">
        <v>2139</v>
      </c>
      <c r="C191" s="17">
        <f t="shared" ref="C191:C253" si="21">B191/I191</f>
        <v>534.75</v>
      </c>
      <c r="D191" s="10">
        <v>1.25</v>
      </c>
      <c r="E191" s="22">
        <f t="shared" ref="E191:E253" si="22">B191*D191</f>
        <v>2673.75</v>
      </c>
      <c r="F191" s="10">
        <v>0</v>
      </c>
      <c r="G191" s="23">
        <f t="shared" ref="G191:G253" si="23">B191*F191</f>
        <v>0</v>
      </c>
      <c r="H191" s="24">
        <f t="shared" ref="H191:H253" si="24">E191-G191</f>
        <v>2673.75</v>
      </c>
      <c r="I191" s="24">
        <v>4</v>
      </c>
      <c r="J191" s="24">
        <f t="shared" ref="J191:J253" si="25">F191/1.25</f>
        <v>0</v>
      </c>
      <c r="K191" s="23">
        <f t="shared" si="19"/>
        <v>0</v>
      </c>
      <c r="L191" s="10">
        <f t="shared" ref="L191:L253" si="26">K191*C191</f>
        <v>0</v>
      </c>
    </row>
    <row r="192" spans="1:12" s="1" customFormat="1" ht="15.45" customHeight="1">
      <c r="A192" s="16" t="s">
        <v>263</v>
      </c>
      <c r="B192" s="17">
        <v>1039</v>
      </c>
      <c r="C192" s="17">
        <f t="shared" si="21"/>
        <v>259.75</v>
      </c>
      <c r="D192" s="10">
        <v>1.25</v>
      </c>
      <c r="E192" s="22">
        <f t="shared" si="22"/>
        <v>1298.75</v>
      </c>
      <c r="F192" s="10">
        <v>0</v>
      </c>
      <c r="G192" s="23">
        <f t="shared" si="23"/>
        <v>0</v>
      </c>
      <c r="H192" s="24">
        <f t="shared" si="24"/>
        <v>1298.75</v>
      </c>
      <c r="I192" s="24">
        <v>4</v>
      </c>
      <c r="J192" s="24">
        <f t="shared" si="25"/>
        <v>0</v>
      </c>
      <c r="K192" s="23">
        <f t="shared" si="19"/>
        <v>0</v>
      </c>
      <c r="L192" s="10">
        <f t="shared" si="26"/>
        <v>0</v>
      </c>
    </row>
    <row r="193" spans="1:12" s="1" customFormat="1" ht="15.45" customHeight="1">
      <c r="A193" s="16" t="s">
        <v>159</v>
      </c>
      <c r="B193" s="17">
        <v>4504</v>
      </c>
      <c r="C193" s="17">
        <f t="shared" si="21"/>
        <v>1126</v>
      </c>
      <c r="D193" s="10">
        <v>1.25</v>
      </c>
      <c r="E193" s="22">
        <f t="shared" si="22"/>
        <v>5630</v>
      </c>
      <c r="F193" s="10">
        <v>1.25</v>
      </c>
      <c r="G193" s="23">
        <f t="shared" si="23"/>
        <v>5630</v>
      </c>
      <c r="H193" s="24">
        <f t="shared" si="24"/>
        <v>0</v>
      </c>
      <c r="I193" s="24">
        <v>4</v>
      </c>
      <c r="J193" s="24">
        <f t="shared" si="25"/>
        <v>1</v>
      </c>
      <c r="K193" s="23">
        <f t="shared" si="19"/>
        <v>2.0535253757676784</v>
      </c>
      <c r="L193" s="10">
        <f t="shared" si="26"/>
        <v>2312.2695731144058</v>
      </c>
    </row>
    <row r="194" spans="1:12" s="1" customFormat="1" ht="15.45" customHeight="1">
      <c r="A194" s="16" t="s">
        <v>107</v>
      </c>
      <c r="B194" s="17">
        <v>2862</v>
      </c>
      <c r="C194" s="17">
        <f t="shared" si="21"/>
        <v>715.5</v>
      </c>
      <c r="D194" s="10">
        <v>1.25</v>
      </c>
      <c r="E194" s="22">
        <f t="shared" si="22"/>
        <v>3577.5</v>
      </c>
      <c r="F194" s="10">
        <v>1.25</v>
      </c>
      <c r="G194" s="23">
        <f t="shared" si="23"/>
        <v>3577.5</v>
      </c>
      <c r="H194" s="24">
        <f t="shared" si="24"/>
        <v>0</v>
      </c>
      <c r="I194" s="24">
        <v>4</v>
      </c>
      <c r="J194" s="24">
        <f t="shared" si="25"/>
        <v>1</v>
      </c>
      <c r="K194" s="23">
        <f t="shared" ref="K194:K257" si="27">J194*$H$285</f>
        <v>2.0535253757676784</v>
      </c>
      <c r="L194" s="10">
        <f t="shared" si="26"/>
        <v>1469.2974063617739</v>
      </c>
    </row>
    <row r="195" spans="1:12" s="1" customFormat="1" ht="15.45" customHeight="1">
      <c r="A195" s="16" t="s">
        <v>239</v>
      </c>
      <c r="B195" s="17">
        <v>1317</v>
      </c>
      <c r="C195" s="17">
        <f t="shared" si="21"/>
        <v>329.25</v>
      </c>
      <c r="D195" s="10">
        <v>1.25</v>
      </c>
      <c r="E195" s="22">
        <f t="shared" si="22"/>
        <v>1646.25</v>
      </c>
      <c r="F195" s="10">
        <v>1.25</v>
      </c>
      <c r="G195" s="23">
        <f t="shared" si="23"/>
        <v>1646.25</v>
      </c>
      <c r="H195" s="24">
        <f t="shared" si="24"/>
        <v>0</v>
      </c>
      <c r="I195" s="24">
        <v>4</v>
      </c>
      <c r="J195" s="24">
        <f t="shared" si="25"/>
        <v>1</v>
      </c>
      <c r="K195" s="23">
        <f t="shared" si="27"/>
        <v>2.0535253757676784</v>
      </c>
      <c r="L195" s="10">
        <f t="shared" si="26"/>
        <v>676.12322997150807</v>
      </c>
    </row>
    <row r="196" spans="1:12" s="1" customFormat="1" ht="15.45" customHeight="1">
      <c r="A196" s="16" t="s">
        <v>249</v>
      </c>
      <c r="B196" s="17">
        <v>2002</v>
      </c>
      <c r="C196" s="17">
        <f t="shared" si="21"/>
        <v>500.5</v>
      </c>
      <c r="D196" s="10">
        <v>1.25</v>
      </c>
      <c r="E196" s="22">
        <f t="shared" si="22"/>
        <v>2502.5</v>
      </c>
      <c r="F196" s="10">
        <v>1.25</v>
      </c>
      <c r="G196" s="23">
        <f t="shared" si="23"/>
        <v>2502.5</v>
      </c>
      <c r="H196" s="24">
        <f t="shared" si="24"/>
        <v>0</v>
      </c>
      <c r="I196" s="24">
        <v>4</v>
      </c>
      <c r="J196" s="24">
        <f t="shared" si="25"/>
        <v>1</v>
      </c>
      <c r="K196" s="23">
        <f t="shared" si="27"/>
        <v>2.0535253757676784</v>
      </c>
      <c r="L196" s="10">
        <f t="shared" si="26"/>
        <v>1027.7894505717229</v>
      </c>
    </row>
    <row r="197" spans="1:12" s="1" customFormat="1" ht="15.45" customHeight="1">
      <c r="A197" s="16" t="s">
        <v>141</v>
      </c>
      <c r="B197" s="17">
        <v>4089</v>
      </c>
      <c r="C197" s="17">
        <f t="shared" si="21"/>
        <v>1022.25</v>
      </c>
      <c r="D197" s="10">
        <v>1.25</v>
      </c>
      <c r="E197" s="22">
        <f t="shared" si="22"/>
        <v>5111.25</v>
      </c>
      <c r="F197" s="10">
        <v>1.25</v>
      </c>
      <c r="G197" s="23">
        <f t="shared" si="23"/>
        <v>5111.25</v>
      </c>
      <c r="H197" s="24">
        <f t="shared" si="24"/>
        <v>0</v>
      </c>
      <c r="I197" s="24">
        <v>4</v>
      </c>
      <c r="J197" s="24">
        <f t="shared" si="25"/>
        <v>1</v>
      </c>
      <c r="K197" s="23">
        <f t="shared" si="27"/>
        <v>2.0535253757676784</v>
      </c>
      <c r="L197" s="10">
        <f t="shared" si="26"/>
        <v>2099.2163153785091</v>
      </c>
    </row>
    <row r="198" spans="1:12" s="1" customFormat="1" ht="15.45" customHeight="1">
      <c r="A198" s="16" t="s">
        <v>64</v>
      </c>
      <c r="B198" s="17">
        <v>4320</v>
      </c>
      <c r="C198" s="17">
        <f t="shared" si="21"/>
        <v>1080</v>
      </c>
      <c r="D198" s="10">
        <v>1.25</v>
      </c>
      <c r="E198" s="22">
        <f t="shared" si="22"/>
        <v>5400</v>
      </c>
      <c r="F198" s="10">
        <v>1.25</v>
      </c>
      <c r="G198" s="23">
        <f t="shared" si="23"/>
        <v>5400</v>
      </c>
      <c r="H198" s="24">
        <f t="shared" si="24"/>
        <v>0</v>
      </c>
      <c r="I198" s="24">
        <v>4</v>
      </c>
      <c r="J198" s="24">
        <f t="shared" si="25"/>
        <v>1</v>
      </c>
      <c r="K198" s="23">
        <f t="shared" si="27"/>
        <v>2.0535253757676784</v>
      </c>
      <c r="L198" s="10">
        <f t="shared" si="26"/>
        <v>2217.8074058290927</v>
      </c>
    </row>
    <row r="199" spans="1:12" s="1" customFormat="1" ht="15.45" customHeight="1">
      <c r="A199" s="16" t="s">
        <v>173</v>
      </c>
      <c r="B199" s="17">
        <v>3535</v>
      </c>
      <c r="C199" s="17">
        <f t="shared" si="21"/>
        <v>883.75</v>
      </c>
      <c r="D199" s="10">
        <v>1.25</v>
      </c>
      <c r="E199" s="22">
        <f t="shared" si="22"/>
        <v>4418.75</v>
      </c>
      <c r="F199" s="10">
        <v>1.25</v>
      </c>
      <c r="G199" s="23">
        <f t="shared" si="23"/>
        <v>4418.75</v>
      </c>
      <c r="H199" s="24">
        <f t="shared" si="24"/>
        <v>0</v>
      </c>
      <c r="I199" s="24">
        <v>4</v>
      </c>
      <c r="J199" s="24">
        <f t="shared" si="25"/>
        <v>1</v>
      </c>
      <c r="K199" s="23">
        <f t="shared" si="27"/>
        <v>2.0535253757676784</v>
      </c>
      <c r="L199" s="10">
        <f t="shared" si="26"/>
        <v>1814.8030508346858</v>
      </c>
    </row>
    <row r="200" spans="1:12" s="1" customFormat="1" ht="15.45" customHeight="1">
      <c r="A200" s="16" t="s">
        <v>122</v>
      </c>
      <c r="B200" s="17">
        <v>5514</v>
      </c>
      <c r="C200" s="17">
        <f t="shared" si="21"/>
        <v>1378.5</v>
      </c>
      <c r="D200" s="10">
        <v>1.25</v>
      </c>
      <c r="E200" s="22">
        <f t="shared" si="22"/>
        <v>6892.5</v>
      </c>
      <c r="F200" s="10">
        <v>0</v>
      </c>
      <c r="G200" s="23">
        <f t="shared" si="23"/>
        <v>0</v>
      </c>
      <c r="H200" s="24">
        <f t="shared" si="24"/>
        <v>6892.5</v>
      </c>
      <c r="I200" s="24">
        <v>4</v>
      </c>
      <c r="J200" s="24">
        <f t="shared" si="25"/>
        <v>0</v>
      </c>
      <c r="K200" s="23">
        <f t="shared" si="27"/>
        <v>0</v>
      </c>
      <c r="L200" s="10">
        <f t="shared" si="26"/>
        <v>0</v>
      </c>
    </row>
    <row r="201" spans="1:12" s="1" customFormat="1" ht="15.45" customHeight="1">
      <c r="A201" s="16" t="s">
        <v>197</v>
      </c>
      <c r="B201" s="17">
        <v>3692</v>
      </c>
      <c r="C201" s="17">
        <f t="shared" si="21"/>
        <v>923</v>
      </c>
      <c r="D201" s="10">
        <v>1.25</v>
      </c>
      <c r="E201" s="22">
        <f t="shared" si="22"/>
        <v>4615</v>
      </c>
      <c r="F201" s="10">
        <v>0</v>
      </c>
      <c r="G201" s="23">
        <f t="shared" si="23"/>
        <v>0</v>
      </c>
      <c r="H201" s="24">
        <f t="shared" si="24"/>
        <v>4615</v>
      </c>
      <c r="I201" s="24">
        <v>4</v>
      </c>
      <c r="J201" s="24">
        <f t="shared" si="25"/>
        <v>0</v>
      </c>
      <c r="K201" s="23">
        <f t="shared" si="27"/>
        <v>0</v>
      </c>
      <c r="L201" s="10">
        <f t="shared" si="26"/>
        <v>0</v>
      </c>
    </row>
    <row r="202" spans="1:12" s="1" customFormat="1" ht="15.45" customHeight="1">
      <c r="A202" s="16" t="s">
        <v>48</v>
      </c>
      <c r="B202" s="17">
        <v>6541</v>
      </c>
      <c r="C202" s="17">
        <f t="shared" si="21"/>
        <v>1635.25</v>
      </c>
      <c r="D202" s="10">
        <v>1.25</v>
      </c>
      <c r="E202" s="22">
        <f t="shared" si="22"/>
        <v>8176.25</v>
      </c>
      <c r="F202" s="10">
        <v>0</v>
      </c>
      <c r="G202" s="23">
        <f t="shared" si="23"/>
        <v>0</v>
      </c>
      <c r="H202" s="24">
        <f t="shared" si="24"/>
        <v>8176.25</v>
      </c>
      <c r="I202" s="24">
        <v>4</v>
      </c>
      <c r="J202" s="24">
        <f t="shared" si="25"/>
        <v>0</v>
      </c>
      <c r="K202" s="23">
        <f t="shared" si="27"/>
        <v>0</v>
      </c>
      <c r="L202" s="10">
        <f t="shared" si="26"/>
        <v>0</v>
      </c>
    </row>
    <row r="203" spans="1:12" s="1" customFormat="1" ht="15.45" customHeight="1">
      <c r="A203" s="16" t="s">
        <v>25</v>
      </c>
      <c r="B203" s="17">
        <v>5700</v>
      </c>
      <c r="C203" s="17">
        <f t="shared" si="21"/>
        <v>1425</v>
      </c>
      <c r="D203" s="10">
        <v>1.25</v>
      </c>
      <c r="E203" s="22">
        <f t="shared" si="22"/>
        <v>7125</v>
      </c>
      <c r="F203" s="10">
        <v>1.25</v>
      </c>
      <c r="G203" s="23">
        <f t="shared" si="23"/>
        <v>7125</v>
      </c>
      <c r="H203" s="24">
        <f t="shared" si="24"/>
        <v>0</v>
      </c>
      <c r="I203" s="24">
        <v>4</v>
      </c>
      <c r="J203" s="24">
        <f t="shared" si="25"/>
        <v>1</v>
      </c>
      <c r="K203" s="23">
        <f t="shared" si="27"/>
        <v>2.0535253757676784</v>
      </c>
      <c r="L203" s="10">
        <f t="shared" si="26"/>
        <v>2926.2736604689417</v>
      </c>
    </row>
    <row r="204" spans="1:12" s="1" customFormat="1" ht="15.45" customHeight="1">
      <c r="A204" s="16" t="s">
        <v>275</v>
      </c>
      <c r="B204" s="17">
        <v>2660</v>
      </c>
      <c r="C204" s="17">
        <f t="shared" si="21"/>
        <v>665</v>
      </c>
      <c r="D204" s="10">
        <v>1.25</v>
      </c>
      <c r="E204" s="22">
        <f t="shared" si="22"/>
        <v>3325</v>
      </c>
      <c r="F204" s="10">
        <v>0</v>
      </c>
      <c r="G204" s="23">
        <f t="shared" si="23"/>
        <v>0</v>
      </c>
      <c r="H204" s="24">
        <f t="shared" si="24"/>
        <v>3325</v>
      </c>
      <c r="I204" s="24">
        <v>4</v>
      </c>
      <c r="J204" s="24">
        <f t="shared" si="25"/>
        <v>0</v>
      </c>
      <c r="K204" s="23">
        <f t="shared" si="27"/>
        <v>0</v>
      </c>
      <c r="L204" s="10">
        <f t="shared" si="26"/>
        <v>0</v>
      </c>
    </row>
    <row r="205" spans="1:12" s="1" customFormat="1" ht="15.45" customHeight="1">
      <c r="A205" s="16" t="s">
        <v>12</v>
      </c>
      <c r="B205" s="17">
        <v>7757</v>
      </c>
      <c r="C205" s="17">
        <f t="shared" si="21"/>
        <v>1939.25</v>
      </c>
      <c r="D205" s="10">
        <v>1.25</v>
      </c>
      <c r="E205" s="22">
        <f t="shared" si="22"/>
        <v>9696.25</v>
      </c>
      <c r="F205" s="10">
        <v>1.25</v>
      </c>
      <c r="G205" s="23">
        <f t="shared" si="23"/>
        <v>9696.25</v>
      </c>
      <c r="H205" s="24">
        <f t="shared" si="24"/>
        <v>0</v>
      </c>
      <c r="I205" s="24">
        <v>4</v>
      </c>
      <c r="J205" s="24">
        <f t="shared" si="25"/>
        <v>1</v>
      </c>
      <c r="K205" s="23">
        <f t="shared" si="27"/>
        <v>2.0535253757676784</v>
      </c>
      <c r="L205" s="10">
        <f t="shared" si="26"/>
        <v>3982.2990849574703</v>
      </c>
    </row>
    <row r="206" spans="1:12" s="1" customFormat="1" ht="15.45" customHeight="1">
      <c r="A206" s="16" t="s">
        <v>161</v>
      </c>
      <c r="B206" s="17">
        <v>5239</v>
      </c>
      <c r="C206" s="17">
        <f t="shared" si="21"/>
        <v>1309.75</v>
      </c>
      <c r="D206" s="10">
        <v>1.25</v>
      </c>
      <c r="E206" s="22">
        <f t="shared" si="22"/>
        <v>6548.75</v>
      </c>
      <c r="F206" s="10">
        <v>1.25</v>
      </c>
      <c r="G206" s="23">
        <f t="shared" si="23"/>
        <v>6548.75</v>
      </c>
      <c r="H206" s="24">
        <f t="shared" si="24"/>
        <v>0</v>
      </c>
      <c r="I206" s="24">
        <v>4</v>
      </c>
      <c r="J206" s="24">
        <f t="shared" si="25"/>
        <v>1</v>
      </c>
      <c r="K206" s="23">
        <f t="shared" si="27"/>
        <v>2.0535253757676784</v>
      </c>
      <c r="L206" s="10">
        <f t="shared" si="26"/>
        <v>2689.6048609117165</v>
      </c>
    </row>
    <row r="207" spans="1:12" s="1" customFormat="1" ht="15.45" customHeight="1">
      <c r="A207" s="16" t="s">
        <v>168</v>
      </c>
      <c r="B207" s="17">
        <v>2913</v>
      </c>
      <c r="C207" s="17">
        <f t="shared" si="21"/>
        <v>728.25</v>
      </c>
      <c r="D207" s="10">
        <v>1.25</v>
      </c>
      <c r="E207" s="22">
        <f t="shared" si="22"/>
        <v>3641.25</v>
      </c>
      <c r="F207" s="10">
        <v>1.25</v>
      </c>
      <c r="G207" s="23">
        <f t="shared" si="23"/>
        <v>3641.25</v>
      </c>
      <c r="H207" s="24">
        <f t="shared" si="24"/>
        <v>0</v>
      </c>
      <c r="I207" s="24">
        <v>4</v>
      </c>
      <c r="J207" s="24">
        <f t="shared" si="25"/>
        <v>1</v>
      </c>
      <c r="K207" s="23">
        <f t="shared" si="27"/>
        <v>2.0535253757676784</v>
      </c>
      <c r="L207" s="10">
        <f t="shared" si="26"/>
        <v>1495.4798549028117</v>
      </c>
    </row>
    <row r="208" spans="1:12" s="1" customFormat="1" ht="15.45" customHeight="1">
      <c r="A208" s="16" t="s">
        <v>191</v>
      </c>
      <c r="B208" s="17">
        <v>4510</v>
      </c>
      <c r="C208" s="17">
        <f t="shared" si="21"/>
        <v>1127.5</v>
      </c>
      <c r="D208" s="10">
        <v>1.25</v>
      </c>
      <c r="E208" s="22">
        <f t="shared" si="22"/>
        <v>5637.5</v>
      </c>
      <c r="F208" s="10">
        <v>1.25</v>
      </c>
      <c r="G208" s="23">
        <f t="shared" si="23"/>
        <v>5637.5</v>
      </c>
      <c r="H208" s="24">
        <f t="shared" si="24"/>
        <v>0</v>
      </c>
      <c r="I208" s="24">
        <v>4</v>
      </c>
      <c r="J208" s="24">
        <f t="shared" si="25"/>
        <v>1</v>
      </c>
      <c r="K208" s="23">
        <f t="shared" si="27"/>
        <v>2.0535253757676784</v>
      </c>
      <c r="L208" s="10">
        <f t="shared" si="26"/>
        <v>2315.3498611780574</v>
      </c>
    </row>
    <row r="209" spans="1:12" s="1" customFormat="1" ht="15.45" customHeight="1">
      <c r="A209" s="16" t="s">
        <v>150</v>
      </c>
      <c r="B209" s="17">
        <v>2428</v>
      </c>
      <c r="C209" s="17">
        <f t="shared" si="21"/>
        <v>607</v>
      </c>
      <c r="D209" s="10">
        <v>1.25</v>
      </c>
      <c r="E209" s="22">
        <f t="shared" si="22"/>
        <v>3035</v>
      </c>
      <c r="F209" s="10">
        <v>0</v>
      </c>
      <c r="G209" s="23">
        <f t="shared" si="23"/>
        <v>0</v>
      </c>
      <c r="H209" s="24">
        <f t="shared" si="24"/>
        <v>3035</v>
      </c>
      <c r="I209" s="24">
        <v>4</v>
      </c>
      <c r="J209" s="24">
        <f t="shared" si="25"/>
        <v>0</v>
      </c>
      <c r="K209" s="23">
        <f t="shared" si="27"/>
        <v>0</v>
      </c>
      <c r="L209" s="10">
        <f t="shared" si="26"/>
        <v>0</v>
      </c>
    </row>
    <row r="210" spans="1:12" s="1" customFormat="1" ht="15.45" customHeight="1">
      <c r="A210" s="16" t="s">
        <v>61</v>
      </c>
      <c r="B210" s="17">
        <v>3648</v>
      </c>
      <c r="C210" s="17">
        <f t="shared" si="21"/>
        <v>912</v>
      </c>
      <c r="D210" s="10">
        <v>1.25</v>
      </c>
      <c r="E210" s="22">
        <f t="shared" si="22"/>
        <v>4560</v>
      </c>
      <c r="F210" s="10">
        <v>1.25</v>
      </c>
      <c r="G210" s="23">
        <f t="shared" si="23"/>
        <v>4560</v>
      </c>
      <c r="H210" s="24">
        <f t="shared" si="24"/>
        <v>0</v>
      </c>
      <c r="I210" s="24">
        <v>4</v>
      </c>
      <c r="J210" s="24">
        <f t="shared" si="25"/>
        <v>1</v>
      </c>
      <c r="K210" s="23">
        <f t="shared" si="27"/>
        <v>2.0535253757676784</v>
      </c>
      <c r="L210" s="10">
        <f t="shared" si="26"/>
        <v>1872.8151427001226</v>
      </c>
    </row>
    <row r="211" spans="1:12" s="1" customFormat="1" ht="15.45" customHeight="1">
      <c r="A211" s="16" t="s">
        <v>258</v>
      </c>
      <c r="B211" s="17">
        <v>907</v>
      </c>
      <c r="C211" s="17">
        <f t="shared" si="21"/>
        <v>226.75</v>
      </c>
      <c r="D211" s="10">
        <v>1.25</v>
      </c>
      <c r="E211" s="22">
        <f t="shared" si="22"/>
        <v>1133.75</v>
      </c>
      <c r="F211" s="10">
        <v>1.25</v>
      </c>
      <c r="G211" s="23">
        <f t="shared" si="23"/>
        <v>1133.75</v>
      </c>
      <c r="H211" s="24">
        <f t="shared" si="24"/>
        <v>0</v>
      </c>
      <c r="I211" s="24">
        <v>4</v>
      </c>
      <c r="J211" s="24">
        <f t="shared" si="25"/>
        <v>1</v>
      </c>
      <c r="K211" s="23">
        <f t="shared" si="27"/>
        <v>2.0535253757676784</v>
      </c>
      <c r="L211" s="10">
        <f t="shared" si="26"/>
        <v>465.63687895532109</v>
      </c>
    </row>
    <row r="212" spans="1:12" s="1" customFormat="1" ht="15.45" customHeight="1">
      <c r="A212" s="16" t="s">
        <v>22</v>
      </c>
      <c r="B212" s="17">
        <v>5526</v>
      </c>
      <c r="C212" s="17">
        <f t="shared" si="21"/>
        <v>1381.5</v>
      </c>
      <c r="D212" s="10">
        <v>1.25</v>
      </c>
      <c r="E212" s="22">
        <f t="shared" si="22"/>
        <v>6907.5</v>
      </c>
      <c r="F212" s="10">
        <v>1.25</v>
      </c>
      <c r="G212" s="23">
        <f t="shared" si="23"/>
        <v>6907.5</v>
      </c>
      <c r="H212" s="24">
        <f t="shared" si="24"/>
        <v>0</v>
      </c>
      <c r="I212" s="24">
        <v>4</v>
      </c>
      <c r="J212" s="24">
        <f t="shared" si="25"/>
        <v>1</v>
      </c>
      <c r="K212" s="23">
        <f t="shared" si="27"/>
        <v>2.0535253757676784</v>
      </c>
      <c r="L212" s="10">
        <f t="shared" si="26"/>
        <v>2836.9453066230476</v>
      </c>
    </row>
    <row r="213" spans="1:12" s="1" customFormat="1" ht="15.45" customHeight="1">
      <c r="A213" s="16" t="s">
        <v>138</v>
      </c>
      <c r="B213" s="17">
        <v>3661</v>
      </c>
      <c r="C213" s="17">
        <f t="shared" si="21"/>
        <v>915.25</v>
      </c>
      <c r="D213" s="10">
        <v>1.25</v>
      </c>
      <c r="E213" s="22">
        <f t="shared" si="22"/>
        <v>4576.25</v>
      </c>
      <c r="F213" s="10">
        <v>0</v>
      </c>
      <c r="G213" s="23">
        <f t="shared" si="23"/>
        <v>0</v>
      </c>
      <c r="H213" s="24">
        <f t="shared" si="24"/>
        <v>4576.25</v>
      </c>
      <c r="I213" s="24">
        <v>4</v>
      </c>
      <c r="J213" s="24">
        <f t="shared" si="25"/>
        <v>0</v>
      </c>
      <c r="K213" s="23">
        <f t="shared" si="27"/>
        <v>0</v>
      </c>
      <c r="L213" s="10">
        <f t="shared" si="26"/>
        <v>0</v>
      </c>
    </row>
    <row r="214" spans="1:12" s="1" customFormat="1" ht="15.45" customHeight="1">
      <c r="A214" s="16" t="s">
        <v>44</v>
      </c>
      <c r="B214" s="17">
        <v>4816</v>
      </c>
      <c r="C214" s="17">
        <f t="shared" si="21"/>
        <v>1204</v>
      </c>
      <c r="D214" s="10">
        <v>1.25</v>
      </c>
      <c r="E214" s="22">
        <f t="shared" si="22"/>
        <v>6020</v>
      </c>
      <c r="F214" s="10">
        <v>1.25</v>
      </c>
      <c r="G214" s="23">
        <f t="shared" si="23"/>
        <v>6020</v>
      </c>
      <c r="H214" s="24">
        <f t="shared" si="24"/>
        <v>0</v>
      </c>
      <c r="I214" s="24">
        <v>4</v>
      </c>
      <c r="J214" s="24">
        <f t="shared" si="25"/>
        <v>1</v>
      </c>
      <c r="K214" s="23">
        <f t="shared" si="27"/>
        <v>2.0535253757676784</v>
      </c>
      <c r="L214" s="10">
        <f t="shared" si="26"/>
        <v>2472.4445524242847</v>
      </c>
    </row>
    <row r="215" spans="1:12" s="1" customFormat="1" ht="15.45" customHeight="1">
      <c r="A215" s="16" t="s">
        <v>117</v>
      </c>
      <c r="B215" s="17">
        <v>3202</v>
      </c>
      <c r="C215" s="17">
        <f t="shared" si="21"/>
        <v>800.5</v>
      </c>
      <c r="D215" s="10">
        <v>1.25</v>
      </c>
      <c r="E215" s="22">
        <f t="shared" si="22"/>
        <v>4002.5</v>
      </c>
      <c r="F215" s="10">
        <v>1.25</v>
      </c>
      <c r="G215" s="23">
        <f t="shared" si="23"/>
        <v>4002.5</v>
      </c>
      <c r="H215" s="24">
        <f t="shared" si="24"/>
        <v>0</v>
      </c>
      <c r="I215" s="24">
        <v>4</v>
      </c>
      <c r="J215" s="24">
        <f t="shared" si="25"/>
        <v>1</v>
      </c>
      <c r="K215" s="23">
        <f t="shared" si="27"/>
        <v>2.0535253757676784</v>
      </c>
      <c r="L215" s="10">
        <f t="shared" si="26"/>
        <v>1643.8470633020265</v>
      </c>
    </row>
    <row r="216" spans="1:12" s="1" customFormat="1" ht="15.45" customHeight="1">
      <c r="A216" s="16" t="s">
        <v>253</v>
      </c>
      <c r="B216" s="17">
        <v>3817</v>
      </c>
      <c r="C216" s="17">
        <f t="shared" si="21"/>
        <v>954.25</v>
      </c>
      <c r="D216" s="10">
        <v>1.25</v>
      </c>
      <c r="E216" s="22">
        <f t="shared" si="22"/>
        <v>4771.25</v>
      </c>
      <c r="F216" s="10">
        <v>1.25</v>
      </c>
      <c r="G216" s="23">
        <f t="shared" si="23"/>
        <v>4771.25</v>
      </c>
      <c r="H216" s="24">
        <f t="shared" si="24"/>
        <v>0</v>
      </c>
      <c r="I216" s="24">
        <v>4</v>
      </c>
      <c r="J216" s="24">
        <f t="shared" si="25"/>
        <v>1</v>
      </c>
      <c r="K216" s="23">
        <f t="shared" si="27"/>
        <v>2.0535253757676784</v>
      </c>
      <c r="L216" s="10">
        <f t="shared" si="26"/>
        <v>1959.5765898263071</v>
      </c>
    </row>
    <row r="217" spans="1:12" s="1" customFormat="1" ht="15.45" customHeight="1">
      <c r="A217" s="16" t="s">
        <v>58</v>
      </c>
      <c r="B217" s="17">
        <v>4385</v>
      </c>
      <c r="C217" s="17">
        <f t="shared" si="21"/>
        <v>1096.25</v>
      </c>
      <c r="D217" s="10">
        <v>1.25</v>
      </c>
      <c r="E217" s="22">
        <f t="shared" si="22"/>
        <v>5481.25</v>
      </c>
      <c r="F217" s="10">
        <v>1.25</v>
      </c>
      <c r="G217" s="23">
        <f t="shared" si="23"/>
        <v>5481.25</v>
      </c>
      <c r="H217" s="24">
        <f t="shared" si="24"/>
        <v>0</v>
      </c>
      <c r="I217" s="24">
        <v>4</v>
      </c>
      <c r="J217" s="24">
        <f t="shared" si="25"/>
        <v>1</v>
      </c>
      <c r="K217" s="23">
        <f t="shared" si="27"/>
        <v>2.0535253757676784</v>
      </c>
      <c r="L217" s="10">
        <f t="shared" si="26"/>
        <v>2251.1771931853173</v>
      </c>
    </row>
    <row r="218" spans="1:12" s="1" customFormat="1" ht="15.45" customHeight="1">
      <c r="A218" s="16" t="s">
        <v>131</v>
      </c>
      <c r="B218" s="17">
        <v>3170</v>
      </c>
      <c r="C218" s="17">
        <f t="shared" si="21"/>
        <v>792.5</v>
      </c>
      <c r="D218" s="10">
        <v>1.25</v>
      </c>
      <c r="E218" s="22">
        <f t="shared" si="22"/>
        <v>3962.5</v>
      </c>
      <c r="F218" s="10">
        <v>0</v>
      </c>
      <c r="G218" s="23">
        <f t="shared" si="23"/>
        <v>0</v>
      </c>
      <c r="H218" s="24">
        <f t="shared" si="24"/>
        <v>3962.5</v>
      </c>
      <c r="I218" s="24">
        <v>4</v>
      </c>
      <c r="J218" s="24">
        <f t="shared" si="25"/>
        <v>0</v>
      </c>
      <c r="K218" s="23">
        <f t="shared" si="27"/>
        <v>0</v>
      </c>
      <c r="L218" s="10">
        <f t="shared" si="26"/>
        <v>0</v>
      </c>
    </row>
    <row r="219" spans="1:12" s="1" customFormat="1" ht="15.45" customHeight="1">
      <c r="A219" s="16" t="s">
        <v>65</v>
      </c>
      <c r="B219" s="17">
        <v>4241</v>
      </c>
      <c r="C219" s="17">
        <f t="shared" si="21"/>
        <v>1060.25</v>
      </c>
      <c r="D219" s="10">
        <v>1.25</v>
      </c>
      <c r="E219" s="22">
        <f t="shared" si="22"/>
        <v>5301.25</v>
      </c>
      <c r="F219" s="10">
        <v>1.25</v>
      </c>
      <c r="G219" s="23">
        <f t="shared" si="23"/>
        <v>5301.25</v>
      </c>
      <c r="H219" s="24">
        <f t="shared" si="24"/>
        <v>0</v>
      </c>
      <c r="I219" s="24">
        <v>4</v>
      </c>
      <c r="J219" s="24">
        <f t="shared" si="25"/>
        <v>1</v>
      </c>
      <c r="K219" s="23">
        <f t="shared" si="27"/>
        <v>2.0535253757676784</v>
      </c>
      <c r="L219" s="10">
        <f t="shared" si="26"/>
        <v>2177.2502796576809</v>
      </c>
    </row>
    <row r="220" spans="1:12" s="1" customFormat="1" ht="15.45" customHeight="1">
      <c r="A220" s="16" t="s">
        <v>130</v>
      </c>
      <c r="B220" s="17">
        <v>2795</v>
      </c>
      <c r="C220" s="17">
        <f t="shared" si="21"/>
        <v>698.75</v>
      </c>
      <c r="D220" s="10">
        <v>1.25</v>
      </c>
      <c r="E220" s="22">
        <f t="shared" si="22"/>
        <v>3493.75</v>
      </c>
      <c r="F220" s="10">
        <v>1.25</v>
      </c>
      <c r="G220" s="23">
        <f t="shared" si="23"/>
        <v>3493.75</v>
      </c>
      <c r="H220" s="24">
        <f t="shared" si="24"/>
        <v>0</v>
      </c>
      <c r="I220" s="24">
        <v>4</v>
      </c>
      <c r="J220" s="24">
        <f t="shared" si="25"/>
        <v>1</v>
      </c>
      <c r="K220" s="23">
        <f t="shared" si="27"/>
        <v>2.0535253757676784</v>
      </c>
      <c r="L220" s="10">
        <f t="shared" si="26"/>
        <v>1434.9008563176653</v>
      </c>
    </row>
    <row r="221" spans="1:12" s="1" customFormat="1" ht="15.45" customHeight="1">
      <c r="A221" s="16" t="s">
        <v>71</v>
      </c>
      <c r="B221" s="17">
        <v>3801</v>
      </c>
      <c r="C221" s="17">
        <f t="shared" si="21"/>
        <v>950.25</v>
      </c>
      <c r="D221" s="10">
        <v>1.25</v>
      </c>
      <c r="E221" s="22">
        <f t="shared" si="22"/>
        <v>4751.25</v>
      </c>
      <c r="F221" s="10">
        <v>1.25</v>
      </c>
      <c r="G221" s="23">
        <f t="shared" si="23"/>
        <v>4751.25</v>
      </c>
      <c r="H221" s="24">
        <f t="shared" si="24"/>
        <v>0</v>
      </c>
      <c r="I221" s="24">
        <v>4</v>
      </c>
      <c r="J221" s="24">
        <f t="shared" si="25"/>
        <v>1</v>
      </c>
      <c r="K221" s="23">
        <f t="shared" si="27"/>
        <v>2.0535253757676784</v>
      </c>
      <c r="L221" s="10">
        <f t="shared" si="26"/>
        <v>1951.3624883232364</v>
      </c>
    </row>
    <row r="222" spans="1:12" s="1" customFormat="1" ht="15.45" customHeight="1">
      <c r="A222" s="16" t="s">
        <v>246</v>
      </c>
      <c r="B222" s="17">
        <v>1292</v>
      </c>
      <c r="C222" s="17">
        <f t="shared" si="21"/>
        <v>323</v>
      </c>
      <c r="D222" s="10">
        <v>1.25</v>
      </c>
      <c r="E222" s="22">
        <f t="shared" si="22"/>
        <v>1615</v>
      </c>
      <c r="F222" s="10">
        <v>1.25</v>
      </c>
      <c r="G222" s="23">
        <f t="shared" si="23"/>
        <v>1615</v>
      </c>
      <c r="H222" s="24">
        <f t="shared" si="24"/>
        <v>0</v>
      </c>
      <c r="I222" s="24">
        <v>4</v>
      </c>
      <c r="J222" s="24">
        <f t="shared" si="25"/>
        <v>1</v>
      </c>
      <c r="K222" s="23">
        <f t="shared" si="27"/>
        <v>2.0535253757676784</v>
      </c>
      <c r="L222" s="10">
        <f t="shared" si="26"/>
        <v>663.28869637296009</v>
      </c>
    </row>
    <row r="223" spans="1:12" s="1" customFormat="1" ht="15.45" customHeight="1">
      <c r="A223" s="16" t="s">
        <v>242</v>
      </c>
      <c r="B223" s="17">
        <v>2946</v>
      </c>
      <c r="C223" s="17">
        <f t="shared" si="21"/>
        <v>736.5</v>
      </c>
      <c r="D223" s="10">
        <v>1.25</v>
      </c>
      <c r="E223" s="22">
        <f t="shared" si="22"/>
        <v>3682.5</v>
      </c>
      <c r="F223" s="10">
        <v>0</v>
      </c>
      <c r="G223" s="23">
        <f t="shared" si="23"/>
        <v>0</v>
      </c>
      <c r="H223" s="24">
        <f t="shared" si="24"/>
        <v>3682.5</v>
      </c>
      <c r="I223" s="24">
        <v>4</v>
      </c>
      <c r="J223" s="24">
        <f t="shared" si="25"/>
        <v>0</v>
      </c>
      <c r="K223" s="23">
        <f t="shared" si="27"/>
        <v>0</v>
      </c>
      <c r="L223" s="10">
        <f t="shared" si="26"/>
        <v>0</v>
      </c>
    </row>
    <row r="224" spans="1:12" s="1" customFormat="1" ht="15.45" customHeight="1">
      <c r="A224" s="16" t="s">
        <v>229</v>
      </c>
      <c r="B224" s="17">
        <v>2112</v>
      </c>
      <c r="C224" s="17">
        <f t="shared" si="21"/>
        <v>528</v>
      </c>
      <c r="D224" s="10">
        <v>1.25</v>
      </c>
      <c r="E224" s="22">
        <f t="shared" si="22"/>
        <v>2640</v>
      </c>
      <c r="F224" s="10">
        <v>1.25</v>
      </c>
      <c r="G224" s="23">
        <f t="shared" si="23"/>
        <v>2640</v>
      </c>
      <c r="H224" s="24">
        <f t="shared" si="24"/>
        <v>0</v>
      </c>
      <c r="I224" s="24">
        <v>4</v>
      </c>
      <c r="J224" s="24">
        <f t="shared" si="25"/>
        <v>1</v>
      </c>
      <c r="K224" s="23">
        <f t="shared" si="27"/>
        <v>2.0535253757676784</v>
      </c>
      <c r="L224" s="10">
        <f t="shared" si="26"/>
        <v>1084.2613984053341</v>
      </c>
    </row>
    <row r="225" spans="1:12" s="1" customFormat="1" ht="15.45" customHeight="1">
      <c r="A225" s="16" t="s">
        <v>92</v>
      </c>
      <c r="B225" s="17">
        <v>3249</v>
      </c>
      <c r="C225" s="17">
        <f t="shared" si="21"/>
        <v>812.25</v>
      </c>
      <c r="D225" s="10">
        <v>1.25</v>
      </c>
      <c r="E225" s="22">
        <f t="shared" si="22"/>
        <v>4061.25</v>
      </c>
      <c r="F225" s="10">
        <v>1.25</v>
      </c>
      <c r="G225" s="23">
        <f t="shared" si="23"/>
        <v>4061.25</v>
      </c>
      <c r="H225" s="24">
        <f t="shared" si="24"/>
        <v>0</v>
      </c>
      <c r="I225" s="24">
        <v>4</v>
      </c>
      <c r="J225" s="24">
        <f t="shared" si="25"/>
        <v>1</v>
      </c>
      <c r="K225" s="23">
        <f t="shared" si="27"/>
        <v>2.0535253757676784</v>
      </c>
      <c r="L225" s="10">
        <f t="shared" si="26"/>
        <v>1667.9759864672967</v>
      </c>
    </row>
    <row r="226" spans="1:12" s="1" customFormat="1" ht="15.45" customHeight="1">
      <c r="A226" s="16" t="s">
        <v>63</v>
      </c>
      <c r="B226" s="17">
        <v>4389</v>
      </c>
      <c r="C226" s="17">
        <f t="shared" si="21"/>
        <v>1097.25</v>
      </c>
      <c r="D226" s="10">
        <v>1.25</v>
      </c>
      <c r="E226" s="22">
        <f t="shared" si="22"/>
        <v>5486.25</v>
      </c>
      <c r="F226" s="10">
        <v>1.25</v>
      </c>
      <c r="G226" s="23">
        <f t="shared" si="23"/>
        <v>5486.25</v>
      </c>
      <c r="H226" s="24">
        <f t="shared" si="24"/>
        <v>0</v>
      </c>
      <c r="I226" s="24">
        <v>4</v>
      </c>
      <c r="J226" s="24">
        <f t="shared" si="25"/>
        <v>1</v>
      </c>
      <c r="K226" s="23">
        <f t="shared" si="27"/>
        <v>2.0535253757676784</v>
      </c>
      <c r="L226" s="10">
        <f t="shared" si="26"/>
        <v>2253.2307185610853</v>
      </c>
    </row>
    <row r="227" spans="1:12" s="1" customFormat="1" ht="15.45" customHeight="1">
      <c r="A227" s="16" t="s">
        <v>104</v>
      </c>
      <c r="B227" s="17">
        <v>4196</v>
      </c>
      <c r="C227" s="17">
        <f t="shared" si="21"/>
        <v>1049</v>
      </c>
      <c r="D227" s="10">
        <v>1.25</v>
      </c>
      <c r="E227" s="22">
        <f t="shared" si="22"/>
        <v>5245</v>
      </c>
      <c r="F227" s="10">
        <v>1.25</v>
      </c>
      <c r="G227" s="23">
        <f t="shared" si="23"/>
        <v>5245</v>
      </c>
      <c r="H227" s="24">
        <f t="shared" si="24"/>
        <v>0</v>
      </c>
      <c r="I227" s="24">
        <v>4</v>
      </c>
      <c r="J227" s="24">
        <f t="shared" si="25"/>
        <v>1</v>
      </c>
      <c r="K227" s="23">
        <f t="shared" si="27"/>
        <v>2.0535253757676784</v>
      </c>
      <c r="L227" s="10">
        <f t="shared" si="26"/>
        <v>2154.1481191802945</v>
      </c>
    </row>
    <row r="228" spans="1:12" s="1" customFormat="1" ht="15.45" customHeight="1">
      <c r="A228" s="16" t="s">
        <v>215</v>
      </c>
      <c r="B228" s="17">
        <v>2494</v>
      </c>
      <c r="C228" s="17">
        <f t="shared" si="21"/>
        <v>623.5</v>
      </c>
      <c r="D228" s="10">
        <v>1.25</v>
      </c>
      <c r="E228" s="22">
        <f t="shared" si="22"/>
        <v>3117.5</v>
      </c>
      <c r="F228" s="10">
        <v>0</v>
      </c>
      <c r="G228" s="23">
        <f t="shared" si="23"/>
        <v>0</v>
      </c>
      <c r="H228" s="24">
        <f t="shared" si="24"/>
        <v>3117.5</v>
      </c>
      <c r="I228" s="24">
        <v>4</v>
      </c>
      <c r="J228" s="24">
        <f t="shared" si="25"/>
        <v>0</v>
      </c>
      <c r="K228" s="23">
        <f t="shared" si="27"/>
        <v>0</v>
      </c>
      <c r="L228" s="10">
        <f t="shared" si="26"/>
        <v>0</v>
      </c>
    </row>
    <row r="229" spans="1:12" s="1" customFormat="1" ht="15.45" customHeight="1">
      <c r="A229" s="16" t="s">
        <v>217</v>
      </c>
      <c r="B229" s="17">
        <v>2371</v>
      </c>
      <c r="C229" s="17">
        <f t="shared" si="21"/>
        <v>592.75</v>
      </c>
      <c r="D229" s="10">
        <v>1.25</v>
      </c>
      <c r="E229" s="22">
        <f t="shared" si="22"/>
        <v>2963.75</v>
      </c>
      <c r="F229" s="10">
        <v>1.25</v>
      </c>
      <c r="G229" s="23">
        <f t="shared" si="23"/>
        <v>2963.75</v>
      </c>
      <c r="H229" s="24">
        <f t="shared" si="24"/>
        <v>0</v>
      </c>
      <c r="I229" s="24">
        <v>4</v>
      </c>
      <c r="J229" s="24">
        <f t="shared" si="25"/>
        <v>1</v>
      </c>
      <c r="K229" s="23">
        <f t="shared" si="27"/>
        <v>2.0535253757676784</v>
      </c>
      <c r="L229" s="10">
        <f t="shared" si="26"/>
        <v>1217.2271664862913</v>
      </c>
    </row>
    <row r="230" spans="1:12" s="1" customFormat="1" ht="15.45" customHeight="1">
      <c r="A230" s="16" t="s">
        <v>9</v>
      </c>
      <c r="B230" s="17">
        <v>13571</v>
      </c>
      <c r="C230" s="17">
        <f t="shared" si="21"/>
        <v>3392.75</v>
      </c>
      <c r="D230" s="10">
        <v>1.25</v>
      </c>
      <c r="E230" s="22">
        <f t="shared" si="22"/>
        <v>16963.75</v>
      </c>
      <c r="F230" s="10">
        <v>1.25</v>
      </c>
      <c r="G230" s="23">
        <f t="shared" si="23"/>
        <v>16963.75</v>
      </c>
      <c r="H230" s="24">
        <f t="shared" si="24"/>
        <v>0</v>
      </c>
      <c r="I230" s="24">
        <v>4</v>
      </c>
      <c r="J230" s="24">
        <f t="shared" si="25"/>
        <v>1</v>
      </c>
      <c r="K230" s="23">
        <f t="shared" si="27"/>
        <v>2.0535253757676784</v>
      </c>
      <c r="L230" s="10">
        <f t="shared" si="26"/>
        <v>6967.0982186357905</v>
      </c>
    </row>
    <row r="231" spans="1:12" s="1" customFormat="1" ht="15.45" customHeight="1">
      <c r="A231" s="16" t="s">
        <v>144</v>
      </c>
      <c r="B231" s="17">
        <v>4066</v>
      </c>
      <c r="C231" s="17">
        <f t="shared" si="21"/>
        <v>1016.5</v>
      </c>
      <c r="D231" s="10">
        <v>1.25</v>
      </c>
      <c r="E231" s="22">
        <f t="shared" si="22"/>
        <v>5082.5</v>
      </c>
      <c r="F231" s="10">
        <v>0</v>
      </c>
      <c r="G231" s="23">
        <f t="shared" si="23"/>
        <v>0</v>
      </c>
      <c r="H231" s="24">
        <f t="shared" si="24"/>
        <v>5082.5</v>
      </c>
      <c r="I231" s="24">
        <v>4</v>
      </c>
      <c r="J231" s="24">
        <f t="shared" si="25"/>
        <v>0</v>
      </c>
      <c r="K231" s="23">
        <f t="shared" si="27"/>
        <v>0</v>
      </c>
      <c r="L231" s="10">
        <f t="shared" si="26"/>
        <v>0</v>
      </c>
    </row>
    <row r="232" spans="1:12" s="1" customFormat="1" ht="15.45" customHeight="1">
      <c r="A232" s="16" t="s">
        <v>36</v>
      </c>
      <c r="B232" s="17">
        <v>5024</v>
      </c>
      <c r="C232" s="17">
        <f t="shared" si="21"/>
        <v>1256</v>
      </c>
      <c r="D232" s="10">
        <v>1.25</v>
      </c>
      <c r="E232" s="22">
        <f t="shared" si="22"/>
        <v>6280</v>
      </c>
      <c r="F232" s="10">
        <v>0</v>
      </c>
      <c r="G232" s="23">
        <f t="shared" si="23"/>
        <v>0</v>
      </c>
      <c r="H232" s="24">
        <f t="shared" si="24"/>
        <v>6280</v>
      </c>
      <c r="I232" s="24">
        <v>4</v>
      </c>
      <c r="J232" s="24">
        <f t="shared" si="25"/>
        <v>0</v>
      </c>
      <c r="K232" s="23">
        <f t="shared" si="27"/>
        <v>0</v>
      </c>
      <c r="L232" s="10">
        <f t="shared" si="26"/>
        <v>0</v>
      </c>
    </row>
    <row r="233" spans="1:12" s="1" customFormat="1" ht="15.45" customHeight="1">
      <c r="A233" s="16" t="s">
        <v>189</v>
      </c>
      <c r="B233" s="17">
        <v>1734</v>
      </c>
      <c r="C233" s="17">
        <f t="shared" si="21"/>
        <v>433.5</v>
      </c>
      <c r="D233" s="10">
        <v>1.25</v>
      </c>
      <c r="E233" s="22">
        <f t="shared" si="22"/>
        <v>2167.5</v>
      </c>
      <c r="F233" s="10">
        <v>1.25</v>
      </c>
      <c r="G233" s="23">
        <f t="shared" si="23"/>
        <v>2167.5</v>
      </c>
      <c r="H233" s="24">
        <f t="shared" si="24"/>
        <v>0</v>
      </c>
      <c r="I233" s="24">
        <v>4</v>
      </c>
      <c r="J233" s="24">
        <f t="shared" si="25"/>
        <v>1</v>
      </c>
      <c r="K233" s="23">
        <f t="shared" si="27"/>
        <v>2.0535253757676784</v>
      </c>
      <c r="L233" s="10">
        <f t="shared" si="26"/>
        <v>890.20325039528859</v>
      </c>
    </row>
    <row r="234" spans="1:12" s="1" customFormat="1" ht="15.45" customHeight="1">
      <c r="A234" s="16" t="s">
        <v>190</v>
      </c>
      <c r="B234" s="17">
        <v>2584</v>
      </c>
      <c r="C234" s="17">
        <f t="shared" si="21"/>
        <v>646</v>
      </c>
      <c r="D234" s="10">
        <v>1.25</v>
      </c>
      <c r="E234" s="22">
        <f t="shared" si="22"/>
        <v>3230</v>
      </c>
      <c r="F234" s="10">
        <v>0</v>
      </c>
      <c r="G234" s="23">
        <f t="shared" si="23"/>
        <v>0</v>
      </c>
      <c r="H234" s="24">
        <f t="shared" si="24"/>
        <v>3230</v>
      </c>
      <c r="I234" s="24">
        <v>4</v>
      </c>
      <c r="J234" s="24">
        <f t="shared" si="25"/>
        <v>0</v>
      </c>
      <c r="K234" s="23">
        <f t="shared" si="27"/>
        <v>0</v>
      </c>
      <c r="L234" s="10">
        <f t="shared" si="26"/>
        <v>0</v>
      </c>
    </row>
    <row r="235" spans="1:12" s="1" customFormat="1" ht="15.45" customHeight="1">
      <c r="A235" s="16" t="s">
        <v>100</v>
      </c>
      <c r="B235" s="17">
        <v>3313</v>
      </c>
      <c r="C235" s="17">
        <f t="shared" si="21"/>
        <v>828.25</v>
      </c>
      <c r="D235" s="10">
        <v>1.25</v>
      </c>
      <c r="E235" s="22">
        <f t="shared" si="22"/>
        <v>4141.25</v>
      </c>
      <c r="F235" s="10">
        <v>0</v>
      </c>
      <c r="G235" s="23">
        <f t="shared" si="23"/>
        <v>0</v>
      </c>
      <c r="H235" s="24">
        <f t="shared" si="24"/>
        <v>4141.25</v>
      </c>
      <c r="I235" s="24">
        <v>4</v>
      </c>
      <c r="J235" s="24">
        <f t="shared" si="25"/>
        <v>0</v>
      </c>
      <c r="K235" s="23">
        <f t="shared" si="27"/>
        <v>0</v>
      </c>
      <c r="L235" s="10">
        <f t="shared" si="26"/>
        <v>0</v>
      </c>
    </row>
    <row r="236" spans="1:12" s="1" customFormat="1" ht="15.45" customHeight="1">
      <c r="A236" s="16" t="s">
        <v>49</v>
      </c>
      <c r="B236" s="17">
        <v>5701</v>
      </c>
      <c r="C236" s="17">
        <f t="shared" si="21"/>
        <v>1425.25</v>
      </c>
      <c r="D236" s="10">
        <v>1.25</v>
      </c>
      <c r="E236" s="22">
        <f t="shared" si="22"/>
        <v>7126.25</v>
      </c>
      <c r="F236" s="10">
        <v>1.25</v>
      </c>
      <c r="G236" s="23">
        <f t="shared" si="23"/>
        <v>7126.25</v>
      </c>
      <c r="H236" s="24">
        <f t="shared" si="24"/>
        <v>0</v>
      </c>
      <c r="I236" s="24">
        <v>4</v>
      </c>
      <c r="J236" s="24">
        <f t="shared" si="25"/>
        <v>1</v>
      </c>
      <c r="K236" s="23">
        <f t="shared" si="27"/>
        <v>2.0535253757676784</v>
      </c>
      <c r="L236" s="10">
        <f t="shared" si="26"/>
        <v>2926.7870418128837</v>
      </c>
    </row>
    <row r="237" spans="1:12" s="1" customFormat="1" ht="15.45" customHeight="1">
      <c r="A237" s="16" t="s">
        <v>21</v>
      </c>
      <c r="B237" s="17">
        <v>6349</v>
      </c>
      <c r="C237" s="17">
        <f t="shared" si="21"/>
        <v>1587.25</v>
      </c>
      <c r="D237" s="10">
        <v>1.25</v>
      </c>
      <c r="E237" s="22">
        <f t="shared" si="22"/>
        <v>7936.25</v>
      </c>
      <c r="F237" s="10">
        <v>1.25</v>
      </c>
      <c r="G237" s="23">
        <f t="shared" si="23"/>
        <v>7936.25</v>
      </c>
      <c r="H237" s="24">
        <f t="shared" si="24"/>
        <v>0</v>
      </c>
      <c r="I237" s="24">
        <v>4</v>
      </c>
      <c r="J237" s="24">
        <f t="shared" si="25"/>
        <v>1</v>
      </c>
      <c r="K237" s="23">
        <f t="shared" si="27"/>
        <v>2.0535253757676784</v>
      </c>
      <c r="L237" s="10">
        <f t="shared" si="26"/>
        <v>3259.4581526872475</v>
      </c>
    </row>
    <row r="238" spans="1:12" s="1" customFormat="1" ht="15.45" customHeight="1">
      <c r="A238" s="16" t="s">
        <v>243</v>
      </c>
      <c r="B238" s="17">
        <v>4575</v>
      </c>
      <c r="C238" s="17">
        <f t="shared" si="21"/>
        <v>1143.75</v>
      </c>
      <c r="D238" s="10">
        <v>1.25</v>
      </c>
      <c r="E238" s="22">
        <f t="shared" si="22"/>
        <v>5718.75</v>
      </c>
      <c r="F238" s="10">
        <v>1.25</v>
      </c>
      <c r="G238" s="23">
        <f t="shared" si="23"/>
        <v>5718.75</v>
      </c>
      <c r="H238" s="24">
        <f t="shared" si="24"/>
        <v>0</v>
      </c>
      <c r="I238" s="24">
        <v>4</v>
      </c>
      <c r="J238" s="24">
        <f t="shared" si="25"/>
        <v>1</v>
      </c>
      <c r="K238" s="23">
        <f t="shared" si="27"/>
        <v>2.0535253757676784</v>
      </c>
      <c r="L238" s="10">
        <f t="shared" si="26"/>
        <v>2348.719648534282</v>
      </c>
    </row>
    <row r="239" spans="1:12" s="1" customFormat="1" ht="15.45" customHeight="1">
      <c r="A239" s="16" t="s">
        <v>28</v>
      </c>
      <c r="B239" s="17">
        <v>5136</v>
      </c>
      <c r="C239" s="17">
        <f t="shared" si="21"/>
        <v>1284</v>
      </c>
      <c r="D239" s="10">
        <v>1.25</v>
      </c>
      <c r="E239" s="22">
        <f t="shared" si="22"/>
        <v>6420</v>
      </c>
      <c r="F239" s="10">
        <v>1.25</v>
      </c>
      <c r="G239" s="23">
        <f t="shared" si="23"/>
        <v>6420</v>
      </c>
      <c r="H239" s="24">
        <f t="shared" si="24"/>
        <v>0</v>
      </c>
      <c r="I239" s="24">
        <v>4</v>
      </c>
      <c r="J239" s="24">
        <f t="shared" si="25"/>
        <v>1</v>
      </c>
      <c r="K239" s="23">
        <f t="shared" si="27"/>
        <v>2.0535253757676784</v>
      </c>
      <c r="L239" s="10">
        <f t="shared" si="26"/>
        <v>2636.7265824856991</v>
      </c>
    </row>
    <row r="240" spans="1:12" s="1" customFormat="1" ht="15.45" customHeight="1">
      <c r="A240" s="16" t="s">
        <v>120</v>
      </c>
      <c r="B240" s="17">
        <v>4041</v>
      </c>
      <c r="C240" s="17">
        <f t="shared" si="21"/>
        <v>1010.25</v>
      </c>
      <c r="D240" s="10">
        <v>1.25</v>
      </c>
      <c r="E240" s="22">
        <f t="shared" si="22"/>
        <v>5051.25</v>
      </c>
      <c r="F240" s="10">
        <v>0</v>
      </c>
      <c r="G240" s="23">
        <f t="shared" si="23"/>
        <v>0</v>
      </c>
      <c r="H240" s="24">
        <f t="shared" si="24"/>
        <v>5051.25</v>
      </c>
      <c r="I240" s="24">
        <v>4</v>
      </c>
      <c r="J240" s="24">
        <f t="shared" si="25"/>
        <v>0</v>
      </c>
      <c r="K240" s="23">
        <f t="shared" si="27"/>
        <v>0</v>
      </c>
      <c r="L240" s="10">
        <f t="shared" si="26"/>
        <v>0</v>
      </c>
    </row>
    <row r="241" spans="1:12" s="1" customFormat="1" ht="15.45" customHeight="1">
      <c r="A241" s="16" t="s">
        <v>281</v>
      </c>
      <c r="B241" s="17">
        <v>1500</v>
      </c>
      <c r="C241" s="17">
        <f t="shared" si="21"/>
        <v>375</v>
      </c>
      <c r="D241" s="10">
        <v>1.25</v>
      </c>
      <c r="E241" s="22">
        <f t="shared" si="22"/>
        <v>1875</v>
      </c>
      <c r="F241" s="10">
        <v>0</v>
      </c>
      <c r="G241" s="23">
        <f t="shared" si="23"/>
        <v>0</v>
      </c>
      <c r="H241" s="24">
        <f t="shared" si="24"/>
        <v>1875</v>
      </c>
      <c r="I241" s="24">
        <v>4</v>
      </c>
      <c r="J241" s="24">
        <f t="shared" si="25"/>
        <v>0</v>
      </c>
      <c r="K241" s="23">
        <f t="shared" si="27"/>
        <v>0</v>
      </c>
      <c r="L241" s="10">
        <f t="shared" si="26"/>
        <v>0</v>
      </c>
    </row>
    <row r="242" spans="1:12" s="1" customFormat="1" ht="15.45" customHeight="1">
      <c r="A242" s="16" t="s">
        <v>115</v>
      </c>
      <c r="B242" s="17">
        <v>2708</v>
      </c>
      <c r="C242" s="17">
        <f t="shared" si="21"/>
        <v>677</v>
      </c>
      <c r="D242" s="10">
        <v>1.25</v>
      </c>
      <c r="E242" s="22">
        <f t="shared" si="22"/>
        <v>3385</v>
      </c>
      <c r="F242" s="10">
        <v>1.25</v>
      </c>
      <c r="G242" s="23">
        <f t="shared" si="23"/>
        <v>3385</v>
      </c>
      <c r="H242" s="24">
        <f t="shared" si="24"/>
        <v>0</v>
      </c>
      <c r="I242" s="24">
        <v>4</v>
      </c>
      <c r="J242" s="24">
        <f t="shared" si="25"/>
        <v>1</v>
      </c>
      <c r="K242" s="23">
        <f t="shared" si="27"/>
        <v>2.0535253757676784</v>
      </c>
      <c r="L242" s="10">
        <f t="shared" si="26"/>
        <v>1390.2366793947183</v>
      </c>
    </row>
    <row r="243" spans="1:12" s="1" customFormat="1" ht="15.45" customHeight="1">
      <c r="A243" s="16" t="s">
        <v>238</v>
      </c>
      <c r="B243" s="17">
        <v>1520</v>
      </c>
      <c r="C243" s="17">
        <f t="shared" si="21"/>
        <v>380</v>
      </c>
      <c r="D243" s="10">
        <v>1.25</v>
      </c>
      <c r="E243" s="22">
        <f t="shared" si="22"/>
        <v>1900</v>
      </c>
      <c r="F243" s="10">
        <v>0</v>
      </c>
      <c r="G243" s="23">
        <f t="shared" si="23"/>
        <v>0</v>
      </c>
      <c r="H243" s="24">
        <f t="shared" si="24"/>
        <v>1900</v>
      </c>
      <c r="I243" s="24">
        <v>4</v>
      </c>
      <c r="J243" s="24">
        <f t="shared" si="25"/>
        <v>0</v>
      </c>
      <c r="K243" s="23">
        <f t="shared" si="27"/>
        <v>0</v>
      </c>
      <c r="L243" s="10">
        <f t="shared" si="26"/>
        <v>0</v>
      </c>
    </row>
    <row r="244" spans="1:12" s="1" customFormat="1" ht="15.45" customHeight="1">
      <c r="A244" s="16" t="s">
        <v>158</v>
      </c>
      <c r="B244" s="17">
        <v>2071</v>
      </c>
      <c r="C244" s="17">
        <f t="shared" si="21"/>
        <v>517.75</v>
      </c>
      <c r="D244" s="10">
        <v>1.25</v>
      </c>
      <c r="E244" s="22">
        <f t="shared" si="22"/>
        <v>2588.75</v>
      </c>
      <c r="F244" s="10">
        <v>1.25</v>
      </c>
      <c r="G244" s="23">
        <f t="shared" si="23"/>
        <v>2588.75</v>
      </c>
      <c r="H244" s="24">
        <f t="shared" si="24"/>
        <v>0</v>
      </c>
      <c r="I244" s="24">
        <v>4</v>
      </c>
      <c r="J244" s="24">
        <f t="shared" si="25"/>
        <v>1</v>
      </c>
      <c r="K244" s="23">
        <f t="shared" si="27"/>
        <v>2.0535253757676784</v>
      </c>
      <c r="L244" s="10">
        <f t="shared" si="26"/>
        <v>1063.2127633037155</v>
      </c>
    </row>
    <row r="245" spans="1:12" s="1" customFormat="1" ht="15.45" customHeight="1">
      <c r="A245" s="16" t="s">
        <v>20</v>
      </c>
      <c r="B245" s="17">
        <v>5972</v>
      </c>
      <c r="C245" s="17">
        <f t="shared" si="21"/>
        <v>1493</v>
      </c>
      <c r="D245" s="10">
        <v>1.25</v>
      </c>
      <c r="E245" s="22">
        <f t="shared" si="22"/>
        <v>7465</v>
      </c>
      <c r="F245" s="10">
        <v>1.25</v>
      </c>
      <c r="G245" s="23">
        <f t="shared" si="23"/>
        <v>7465</v>
      </c>
      <c r="H245" s="24">
        <f t="shared" si="24"/>
        <v>0</v>
      </c>
      <c r="I245" s="24">
        <v>4</v>
      </c>
      <c r="J245" s="24">
        <f t="shared" si="25"/>
        <v>1</v>
      </c>
      <c r="K245" s="23">
        <f t="shared" si="27"/>
        <v>2.0535253757676784</v>
      </c>
      <c r="L245" s="10">
        <f t="shared" si="26"/>
        <v>3065.9133860211437</v>
      </c>
    </row>
    <row r="246" spans="1:12" s="1" customFormat="1" ht="15.45" customHeight="1">
      <c r="A246" s="16" t="s">
        <v>224</v>
      </c>
      <c r="B246" s="17">
        <v>1538</v>
      </c>
      <c r="C246" s="17">
        <f t="shared" si="21"/>
        <v>384.5</v>
      </c>
      <c r="D246" s="10">
        <v>1.25</v>
      </c>
      <c r="E246" s="22">
        <f t="shared" si="22"/>
        <v>1922.5</v>
      </c>
      <c r="F246" s="10">
        <v>1.25</v>
      </c>
      <c r="G246" s="23">
        <f t="shared" si="23"/>
        <v>1922.5</v>
      </c>
      <c r="H246" s="24">
        <f t="shared" si="24"/>
        <v>0</v>
      </c>
      <c r="I246" s="24">
        <v>4</v>
      </c>
      <c r="J246" s="24">
        <f t="shared" si="25"/>
        <v>1</v>
      </c>
      <c r="K246" s="23">
        <f t="shared" si="27"/>
        <v>2.0535253757676784</v>
      </c>
      <c r="L246" s="10">
        <f t="shared" si="26"/>
        <v>789.58050698267232</v>
      </c>
    </row>
    <row r="247" spans="1:12" s="1" customFormat="1" ht="15.45" customHeight="1">
      <c r="A247" s="16" t="s">
        <v>35</v>
      </c>
      <c r="B247" s="17">
        <v>8593</v>
      </c>
      <c r="C247" s="17">
        <f t="shared" si="21"/>
        <v>2148.25</v>
      </c>
      <c r="D247" s="10">
        <v>1.25</v>
      </c>
      <c r="E247" s="22">
        <f t="shared" si="22"/>
        <v>10741.25</v>
      </c>
      <c r="F247" s="10">
        <v>1.25</v>
      </c>
      <c r="G247" s="23">
        <f t="shared" si="23"/>
        <v>10741.25</v>
      </c>
      <c r="H247" s="24">
        <f t="shared" si="24"/>
        <v>0</v>
      </c>
      <c r="I247" s="24">
        <v>4</v>
      </c>
      <c r="J247" s="24">
        <f t="shared" si="25"/>
        <v>1</v>
      </c>
      <c r="K247" s="23">
        <f t="shared" si="27"/>
        <v>2.0535253757676784</v>
      </c>
      <c r="L247" s="10">
        <f t="shared" si="26"/>
        <v>4411.4858884929154</v>
      </c>
    </row>
    <row r="248" spans="1:12" s="1" customFormat="1" ht="15.45" customHeight="1">
      <c r="A248" s="16" t="s">
        <v>143</v>
      </c>
      <c r="B248" s="17">
        <v>2386</v>
      </c>
      <c r="C248" s="17">
        <f t="shared" si="21"/>
        <v>596.5</v>
      </c>
      <c r="D248" s="10">
        <v>1.25</v>
      </c>
      <c r="E248" s="22">
        <f t="shared" si="22"/>
        <v>2982.5</v>
      </c>
      <c r="F248" s="10">
        <v>0</v>
      </c>
      <c r="G248" s="23">
        <f t="shared" si="23"/>
        <v>0</v>
      </c>
      <c r="H248" s="24">
        <f t="shared" si="24"/>
        <v>2982.5</v>
      </c>
      <c r="I248" s="24">
        <v>4</v>
      </c>
      <c r="J248" s="24">
        <f t="shared" si="25"/>
        <v>0</v>
      </c>
      <c r="K248" s="23">
        <f t="shared" si="27"/>
        <v>0</v>
      </c>
      <c r="L248" s="10">
        <f t="shared" si="26"/>
        <v>0</v>
      </c>
    </row>
    <row r="249" spans="1:12" s="1" customFormat="1" ht="15.45" customHeight="1">
      <c r="A249" s="16" t="s">
        <v>13</v>
      </c>
      <c r="B249" s="17">
        <v>7634</v>
      </c>
      <c r="C249" s="17">
        <f t="shared" si="21"/>
        <v>1908.5</v>
      </c>
      <c r="D249" s="10">
        <v>1.25</v>
      </c>
      <c r="E249" s="22">
        <f t="shared" si="22"/>
        <v>9542.5</v>
      </c>
      <c r="F249" s="10">
        <v>1.25</v>
      </c>
      <c r="G249" s="23">
        <f t="shared" si="23"/>
        <v>9542.5</v>
      </c>
      <c r="H249" s="24">
        <f t="shared" si="24"/>
        <v>0</v>
      </c>
      <c r="I249" s="24">
        <v>4</v>
      </c>
      <c r="J249" s="24">
        <f t="shared" si="25"/>
        <v>1</v>
      </c>
      <c r="K249" s="23">
        <f t="shared" si="27"/>
        <v>2.0535253757676784</v>
      </c>
      <c r="L249" s="10">
        <f t="shared" si="26"/>
        <v>3919.1531796526142</v>
      </c>
    </row>
    <row r="250" spans="1:12" s="1" customFormat="1" ht="15.45" customHeight="1">
      <c r="A250" s="16" t="s">
        <v>187</v>
      </c>
      <c r="B250" s="17">
        <v>2067</v>
      </c>
      <c r="C250" s="17">
        <f t="shared" si="21"/>
        <v>516.75</v>
      </c>
      <c r="D250" s="10">
        <v>1.25</v>
      </c>
      <c r="E250" s="22">
        <f t="shared" si="22"/>
        <v>2583.75</v>
      </c>
      <c r="F250" s="10">
        <v>0</v>
      </c>
      <c r="G250" s="23">
        <f t="shared" si="23"/>
        <v>0</v>
      </c>
      <c r="H250" s="24">
        <f t="shared" si="24"/>
        <v>2583.75</v>
      </c>
      <c r="I250" s="24">
        <v>4</v>
      </c>
      <c r="J250" s="24">
        <f t="shared" si="25"/>
        <v>0</v>
      </c>
      <c r="K250" s="23">
        <f t="shared" si="27"/>
        <v>0</v>
      </c>
      <c r="L250" s="10">
        <f t="shared" si="26"/>
        <v>0</v>
      </c>
    </row>
    <row r="251" spans="1:12" s="1" customFormat="1" ht="15.45" customHeight="1">
      <c r="A251" s="16" t="s">
        <v>256</v>
      </c>
      <c r="B251" s="17">
        <v>830</v>
      </c>
      <c r="C251" s="17">
        <f t="shared" si="21"/>
        <v>207.5</v>
      </c>
      <c r="D251" s="10">
        <v>1.25</v>
      </c>
      <c r="E251" s="22">
        <f t="shared" si="22"/>
        <v>1037.5</v>
      </c>
      <c r="F251" s="10">
        <v>0</v>
      </c>
      <c r="G251" s="23">
        <f t="shared" si="23"/>
        <v>0</v>
      </c>
      <c r="H251" s="24">
        <f t="shared" si="24"/>
        <v>1037.5</v>
      </c>
      <c r="I251" s="24">
        <v>4</v>
      </c>
      <c r="J251" s="24">
        <f t="shared" si="25"/>
        <v>0</v>
      </c>
      <c r="K251" s="23">
        <f t="shared" si="27"/>
        <v>0</v>
      </c>
      <c r="L251" s="10">
        <f t="shared" si="26"/>
        <v>0</v>
      </c>
    </row>
    <row r="252" spans="1:12" s="1" customFormat="1" ht="15.45" customHeight="1">
      <c r="A252" s="16" t="s">
        <v>18</v>
      </c>
      <c r="B252" s="17">
        <v>7204</v>
      </c>
      <c r="C252" s="17">
        <f t="shared" si="21"/>
        <v>1801</v>
      </c>
      <c r="D252" s="10">
        <v>1.25</v>
      </c>
      <c r="E252" s="22">
        <f t="shared" si="22"/>
        <v>9005</v>
      </c>
      <c r="F252" s="10">
        <v>1.25</v>
      </c>
      <c r="G252" s="23">
        <f t="shared" si="23"/>
        <v>9005</v>
      </c>
      <c r="H252" s="24">
        <f t="shared" si="24"/>
        <v>0</v>
      </c>
      <c r="I252" s="24">
        <v>4</v>
      </c>
      <c r="J252" s="24">
        <f t="shared" si="25"/>
        <v>1</v>
      </c>
      <c r="K252" s="23">
        <f t="shared" si="27"/>
        <v>2.0535253757676784</v>
      </c>
      <c r="L252" s="10">
        <f t="shared" si="26"/>
        <v>3698.3992017575888</v>
      </c>
    </row>
    <row r="253" spans="1:12" s="1" customFormat="1" ht="15.45" customHeight="1">
      <c r="A253" s="16" t="s">
        <v>11</v>
      </c>
      <c r="B253" s="17">
        <v>8249</v>
      </c>
      <c r="C253" s="17">
        <f t="shared" si="21"/>
        <v>2062.25</v>
      </c>
      <c r="D253" s="10">
        <v>1.25</v>
      </c>
      <c r="E253" s="22">
        <f t="shared" si="22"/>
        <v>10311.25</v>
      </c>
      <c r="F253" s="10">
        <v>1.25</v>
      </c>
      <c r="G253" s="23">
        <f t="shared" si="23"/>
        <v>10311.25</v>
      </c>
      <c r="H253" s="24">
        <f t="shared" si="24"/>
        <v>0</v>
      </c>
      <c r="I253" s="24">
        <v>4</v>
      </c>
      <c r="J253" s="24">
        <f t="shared" si="25"/>
        <v>1</v>
      </c>
      <c r="K253" s="23">
        <f t="shared" si="27"/>
        <v>2.0535253757676784</v>
      </c>
      <c r="L253" s="10">
        <f t="shared" si="26"/>
        <v>4234.8827061768943</v>
      </c>
    </row>
    <row r="254" spans="1:12" s="1" customFormat="1" ht="15.45" customHeight="1">
      <c r="A254" s="16" t="s">
        <v>181</v>
      </c>
      <c r="B254" s="17">
        <v>2780</v>
      </c>
      <c r="C254" s="17">
        <f t="shared" ref="C254:C280" si="28">B254/I254</f>
        <v>695</v>
      </c>
      <c r="D254" s="10">
        <v>1.25</v>
      </c>
      <c r="E254" s="22">
        <f t="shared" ref="E254:E280" si="29">B254*D254</f>
        <v>3475</v>
      </c>
      <c r="F254" s="10">
        <v>1.25</v>
      </c>
      <c r="G254" s="23">
        <f t="shared" ref="G254:G280" si="30">B254*F254</f>
        <v>3475</v>
      </c>
      <c r="H254" s="24">
        <f t="shared" ref="H254:H280" si="31">E254-G254</f>
        <v>0</v>
      </c>
      <c r="I254" s="24">
        <v>4</v>
      </c>
      <c r="J254" s="24">
        <f t="shared" ref="J254:J280" si="32">F254/1.25</f>
        <v>1</v>
      </c>
      <c r="K254" s="23">
        <f t="shared" si="27"/>
        <v>2.0535253757676784</v>
      </c>
      <c r="L254" s="10">
        <f t="shared" ref="L254:L280" si="33">K254*C254</f>
        <v>1427.2001361585365</v>
      </c>
    </row>
    <row r="255" spans="1:12" s="1" customFormat="1" ht="15.45" customHeight="1">
      <c r="A255" s="16" t="s">
        <v>125</v>
      </c>
      <c r="B255" s="17">
        <v>4005</v>
      </c>
      <c r="C255" s="17">
        <f t="shared" si="28"/>
        <v>1001.25</v>
      </c>
      <c r="D255" s="10">
        <v>1.25</v>
      </c>
      <c r="E255" s="22">
        <f t="shared" si="29"/>
        <v>5006.25</v>
      </c>
      <c r="F255" s="10">
        <v>1.25</v>
      </c>
      <c r="G255" s="23">
        <f t="shared" si="30"/>
        <v>5006.25</v>
      </c>
      <c r="H255" s="24">
        <f t="shared" si="31"/>
        <v>0</v>
      </c>
      <c r="I255" s="24">
        <v>4</v>
      </c>
      <c r="J255" s="24">
        <f t="shared" si="32"/>
        <v>1</v>
      </c>
      <c r="K255" s="23">
        <f t="shared" si="27"/>
        <v>2.0535253757676784</v>
      </c>
      <c r="L255" s="10">
        <f t="shared" si="33"/>
        <v>2056.0922824873878</v>
      </c>
    </row>
    <row r="256" spans="1:12" s="1" customFormat="1" ht="15.45" customHeight="1">
      <c r="A256" s="16" t="s">
        <v>227</v>
      </c>
      <c r="B256" s="17">
        <v>1246</v>
      </c>
      <c r="C256" s="17">
        <f t="shared" si="28"/>
        <v>311.5</v>
      </c>
      <c r="D256" s="10">
        <v>1.25</v>
      </c>
      <c r="E256" s="22">
        <f t="shared" si="29"/>
        <v>1557.5</v>
      </c>
      <c r="F256" s="10">
        <v>1.25</v>
      </c>
      <c r="G256" s="23">
        <f t="shared" si="30"/>
        <v>1557.5</v>
      </c>
      <c r="H256" s="24">
        <f t="shared" si="31"/>
        <v>0</v>
      </c>
      <c r="I256" s="24">
        <v>4</v>
      </c>
      <c r="J256" s="24">
        <f t="shared" si="32"/>
        <v>1</v>
      </c>
      <c r="K256" s="23">
        <f t="shared" si="27"/>
        <v>2.0535253757676784</v>
      </c>
      <c r="L256" s="10">
        <f t="shared" si="33"/>
        <v>639.6731545516318</v>
      </c>
    </row>
    <row r="257" spans="1:12" s="1" customFormat="1" ht="15.45" customHeight="1">
      <c r="A257" s="16" t="s">
        <v>164</v>
      </c>
      <c r="B257" s="17">
        <v>3172</v>
      </c>
      <c r="C257" s="17">
        <f t="shared" si="28"/>
        <v>793</v>
      </c>
      <c r="D257" s="10">
        <v>1.25</v>
      </c>
      <c r="E257" s="22">
        <f t="shared" si="29"/>
        <v>3965</v>
      </c>
      <c r="F257" s="10">
        <v>1.25</v>
      </c>
      <c r="G257" s="23">
        <f t="shared" si="30"/>
        <v>3965</v>
      </c>
      <c r="H257" s="24">
        <f t="shared" si="31"/>
        <v>0</v>
      </c>
      <c r="I257" s="24">
        <v>4</v>
      </c>
      <c r="J257" s="24">
        <f t="shared" si="32"/>
        <v>1</v>
      </c>
      <c r="K257" s="23">
        <f t="shared" si="27"/>
        <v>2.0535253757676784</v>
      </c>
      <c r="L257" s="10">
        <f t="shared" si="33"/>
        <v>1628.445622983769</v>
      </c>
    </row>
    <row r="258" spans="1:12" s="1" customFormat="1" ht="15.45" customHeight="1">
      <c r="A258" s="16" t="s">
        <v>172</v>
      </c>
      <c r="B258" s="17">
        <v>3183</v>
      </c>
      <c r="C258" s="17">
        <f t="shared" si="28"/>
        <v>795.75</v>
      </c>
      <c r="D258" s="10">
        <v>1.25</v>
      </c>
      <c r="E258" s="22">
        <f t="shared" si="29"/>
        <v>3978.75</v>
      </c>
      <c r="F258" s="10">
        <v>0</v>
      </c>
      <c r="G258" s="23">
        <f t="shared" si="30"/>
        <v>0</v>
      </c>
      <c r="H258" s="24">
        <f t="shared" si="31"/>
        <v>3978.75</v>
      </c>
      <c r="I258" s="24">
        <v>4</v>
      </c>
      <c r="J258" s="24">
        <f t="shared" si="32"/>
        <v>0</v>
      </c>
      <c r="K258" s="23">
        <f t="shared" ref="K258:K321" si="34">J258*$H$285</f>
        <v>0</v>
      </c>
      <c r="L258" s="10">
        <f t="shared" si="33"/>
        <v>0</v>
      </c>
    </row>
    <row r="259" spans="1:12" s="1" customFormat="1" ht="15.45" customHeight="1">
      <c r="A259" s="16" t="s">
        <v>198</v>
      </c>
      <c r="B259" s="17">
        <v>1755</v>
      </c>
      <c r="C259" s="17">
        <f t="shared" si="28"/>
        <v>438.75</v>
      </c>
      <c r="D259" s="10">
        <v>1.25</v>
      </c>
      <c r="E259" s="22">
        <f t="shared" si="29"/>
        <v>2193.75</v>
      </c>
      <c r="F259" s="10">
        <v>1.25</v>
      </c>
      <c r="G259" s="23">
        <f t="shared" si="30"/>
        <v>2193.75</v>
      </c>
      <c r="H259" s="24">
        <f t="shared" si="31"/>
        <v>0</v>
      </c>
      <c r="I259" s="24">
        <v>4</v>
      </c>
      <c r="J259" s="24">
        <f t="shared" si="32"/>
        <v>1</v>
      </c>
      <c r="K259" s="23">
        <f t="shared" si="34"/>
        <v>2.0535253757676784</v>
      </c>
      <c r="L259" s="10">
        <f t="shared" si="33"/>
        <v>900.98425861806891</v>
      </c>
    </row>
    <row r="260" spans="1:12" s="1" customFormat="1" ht="15.45" customHeight="1">
      <c r="A260" s="16" t="s">
        <v>155</v>
      </c>
      <c r="B260" s="17">
        <v>3462</v>
      </c>
      <c r="C260" s="17">
        <f t="shared" si="28"/>
        <v>865.5</v>
      </c>
      <c r="D260" s="10">
        <v>1.25</v>
      </c>
      <c r="E260" s="22">
        <f t="shared" si="29"/>
        <v>4327.5</v>
      </c>
      <c r="F260" s="10">
        <v>1.25</v>
      </c>
      <c r="G260" s="23">
        <f t="shared" si="30"/>
        <v>4327.5</v>
      </c>
      <c r="H260" s="24">
        <f t="shared" si="31"/>
        <v>0</v>
      </c>
      <c r="I260" s="24">
        <v>4</v>
      </c>
      <c r="J260" s="24">
        <f t="shared" si="32"/>
        <v>1</v>
      </c>
      <c r="K260" s="23">
        <f t="shared" si="34"/>
        <v>2.0535253757676784</v>
      </c>
      <c r="L260" s="10">
        <f t="shared" si="33"/>
        <v>1777.3262127269256</v>
      </c>
    </row>
    <row r="261" spans="1:12" s="1" customFormat="1" ht="15.45" customHeight="1">
      <c r="A261" s="16" t="s">
        <v>175</v>
      </c>
      <c r="B261" s="17">
        <v>3975</v>
      </c>
      <c r="C261" s="17">
        <f t="shared" si="28"/>
        <v>993.75</v>
      </c>
      <c r="D261" s="10">
        <v>1.25</v>
      </c>
      <c r="E261" s="22">
        <f t="shared" si="29"/>
        <v>4968.75</v>
      </c>
      <c r="F261" s="10">
        <v>1.25</v>
      </c>
      <c r="G261" s="23">
        <f t="shared" si="30"/>
        <v>4968.75</v>
      </c>
      <c r="H261" s="24">
        <f t="shared" si="31"/>
        <v>0</v>
      </c>
      <c r="I261" s="24">
        <v>4</v>
      </c>
      <c r="J261" s="24">
        <f t="shared" si="32"/>
        <v>1</v>
      </c>
      <c r="K261" s="23">
        <f t="shared" si="34"/>
        <v>2.0535253757676784</v>
      </c>
      <c r="L261" s="10">
        <f t="shared" si="33"/>
        <v>2040.6908421691303</v>
      </c>
    </row>
    <row r="262" spans="1:12" s="1" customFormat="1" ht="15.45" customHeight="1">
      <c r="A262" s="16" t="s">
        <v>80</v>
      </c>
      <c r="B262" s="17">
        <v>3787</v>
      </c>
      <c r="C262" s="17">
        <f t="shared" si="28"/>
        <v>946.75</v>
      </c>
      <c r="D262" s="10">
        <v>1.25</v>
      </c>
      <c r="E262" s="22">
        <f t="shared" si="29"/>
        <v>4733.75</v>
      </c>
      <c r="F262" s="10">
        <v>1.25</v>
      </c>
      <c r="G262" s="23">
        <f t="shared" si="30"/>
        <v>4733.75</v>
      </c>
      <c r="H262" s="24">
        <f t="shared" si="31"/>
        <v>0</v>
      </c>
      <c r="I262" s="24">
        <v>4</v>
      </c>
      <c r="J262" s="24">
        <f t="shared" si="32"/>
        <v>1</v>
      </c>
      <c r="K262" s="23">
        <f t="shared" si="34"/>
        <v>2.0535253757676784</v>
      </c>
      <c r="L262" s="10">
        <f t="shared" si="33"/>
        <v>1944.1751495080496</v>
      </c>
    </row>
    <row r="263" spans="1:12" s="1" customFormat="1" ht="15.45" customHeight="1">
      <c r="A263" s="16" t="s">
        <v>210</v>
      </c>
      <c r="B263" s="17">
        <v>1677</v>
      </c>
      <c r="C263" s="17">
        <f t="shared" si="28"/>
        <v>419.25</v>
      </c>
      <c r="D263" s="10">
        <v>1.25</v>
      </c>
      <c r="E263" s="22">
        <f t="shared" si="29"/>
        <v>2096.25</v>
      </c>
      <c r="F263" s="10">
        <v>1.25</v>
      </c>
      <c r="G263" s="23">
        <f t="shared" si="30"/>
        <v>2096.25</v>
      </c>
      <c r="H263" s="24">
        <f t="shared" si="31"/>
        <v>0</v>
      </c>
      <c r="I263" s="24">
        <v>4</v>
      </c>
      <c r="J263" s="24">
        <f t="shared" si="32"/>
        <v>1</v>
      </c>
      <c r="K263" s="23">
        <f t="shared" si="34"/>
        <v>2.0535253757676784</v>
      </c>
      <c r="L263" s="10">
        <f t="shared" si="33"/>
        <v>860.9405137905992</v>
      </c>
    </row>
    <row r="264" spans="1:12" s="1" customFormat="1" ht="15.45" customHeight="1">
      <c r="A264" s="16" t="s">
        <v>221</v>
      </c>
      <c r="B264" s="17">
        <v>1375</v>
      </c>
      <c r="C264" s="17">
        <f t="shared" si="28"/>
        <v>343.75</v>
      </c>
      <c r="D264" s="10">
        <v>1.25</v>
      </c>
      <c r="E264" s="22">
        <f t="shared" si="29"/>
        <v>1718.75</v>
      </c>
      <c r="F264" s="10">
        <v>1.25</v>
      </c>
      <c r="G264" s="23">
        <f t="shared" si="30"/>
        <v>1718.75</v>
      </c>
      <c r="H264" s="24">
        <f t="shared" si="31"/>
        <v>0</v>
      </c>
      <c r="I264" s="24">
        <v>4</v>
      </c>
      <c r="J264" s="24">
        <f t="shared" si="32"/>
        <v>1</v>
      </c>
      <c r="K264" s="23">
        <f t="shared" si="34"/>
        <v>2.0535253757676784</v>
      </c>
      <c r="L264" s="10">
        <f t="shared" si="33"/>
        <v>705.89934792013946</v>
      </c>
    </row>
    <row r="265" spans="1:12" s="1" customFormat="1" ht="15.45" customHeight="1">
      <c r="A265" s="16" t="s">
        <v>66</v>
      </c>
      <c r="B265" s="17">
        <v>3897</v>
      </c>
      <c r="C265" s="17">
        <f t="shared" si="28"/>
        <v>974.25</v>
      </c>
      <c r="D265" s="10">
        <v>1.25</v>
      </c>
      <c r="E265" s="22">
        <f t="shared" si="29"/>
        <v>4871.25</v>
      </c>
      <c r="F265" s="10">
        <v>1.25</v>
      </c>
      <c r="G265" s="23">
        <f t="shared" si="30"/>
        <v>4871.25</v>
      </c>
      <c r="H265" s="24">
        <f t="shared" si="31"/>
        <v>0</v>
      </c>
      <c r="I265" s="24">
        <v>4</v>
      </c>
      <c r="J265" s="24">
        <f t="shared" si="32"/>
        <v>1</v>
      </c>
      <c r="K265" s="23">
        <f t="shared" si="34"/>
        <v>2.0535253757676784</v>
      </c>
      <c r="L265" s="10">
        <f t="shared" si="33"/>
        <v>2000.6470973416606</v>
      </c>
    </row>
    <row r="266" spans="1:12" s="1" customFormat="1" ht="15.45" customHeight="1">
      <c r="A266" s="16" t="s">
        <v>75</v>
      </c>
      <c r="B266" s="17">
        <v>5977</v>
      </c>
      <c r="C266" s="17">
        <f t="shared" si="28"/>
        <v>1494.25</v>
      </c>
      <c r="D266" s="10">
        <v>1.25</v>
      </c>
      <c r="E266" s="22">
        <f t="shared" si="29"/>
        <v>7471.25</v>
      </c>
      <c r="F266" s="10">
        <v>1.25</v>
      </c>
      <c r="G266" s="23">
        <f t="shared" si="30"/>
        <v>7471.25</v>
      </c>
      <c r="H266" s="24">
        <f t="shared" si="31"/>
        <v>0</v>
      </c>
      <c r="I266" s="24">
        <v>4</v>
      </c>
      <c r="J266" s="24">
        <f t="shared" si="32"/>
        <v>1</v>
      </c>
      <c r="K266" s="23">
        <f t="shared" si="34"/>
        <v>2.0535253757676784</v>
      </c>
      <c r="L266" s="10">
        <f t="shared" si="33"/>
        <v>3068.4802927408532</v>
      </c>
    </row>
    <row r="267" spans="1:12" s="1" customFormat="1" ht="15.45" customHeight="1">
      <c r="A267" s="16" t="s">
        <v>23</v>
      </c>
      <c r="B267" s="17">
        <v>5937</v>
      </c>
      <c r="C267" s="17">
        <f t="shared" si="28"/>
        <v>1484.25</v>
      </c>
      <c r="D267" s="10">
        <v>1.25</v>
      </c>
      <c r="E267" s="22">
        <f t="shared" si="29"/>
        <v>7421.25</v>
      </c>
      <c r="F267" s="10">
        <v>1.25</v>
      </c>
      <c r="G267" s="23">
        <f t="shared" si="30"/>
        <v>7421.25</v>
      </c>
      <c r="H267" s="24">
        <f t="shared" si="31"/>
        <v>0</v>
      </c>
      <c r="I267" s="24">
        <v>4</v>
      </c>
      <c r="J267" s="24">
        <f t="shared" si="32"/>
        <v>1</v>
      </c>
      <c r="K267" s="23">
        <f t="shared" si="34"/>
        <v>2.0535253757676784</v>
      </c>
      <c r="L267" s="10">
        <f t="shared" si="33"/>
        <v>3047.9450389831768</v>
      </c>
    </row>
    <row r="268" spans="1:12" s="1" customFormat="1" ht="15.45" customHeight="1">
      <c r="A268" s="16" t="s">
        <v>53</v>
      </c>
      <c r="B268" s="17">
        <v>6127</v>
      </c>
      <c r="C268" s="17">
        <f t="shared" si="28"/>
        <v>1531.75</v>
      </c>
      <c r="D268" s="10">
        <v>1.25</v>
      </c>
      <c r="E268" s="22">
        <f t="shared" si="29"/>
        <v>7658.75</v>
      </c>
      <c r="F268" s="10">
        <v>0</v>
      </c>
      <c r="G268" s="23">
        <f t="shared" si="30"/>
        <v>0</v>
      </c>
      <c r="H268" s="24">
        <f t="shared" si="31"/>
        <v>7658.75</v>
      </c>
      <c r="I268" s="24">
        <v>4</v>
      </c>
      <c r="J268" s="24">
        <f t="shared" si="32"/>
        <v>0</v>
      </c>
      <c r="K268" s="23">
        <f t="shared" si="34"/>
        <v>0</v>
      </c>
      <c r="L268" s="10">
        <f t="shared" si="33"/>
        <v>0</v>
      </c>
    </row>
    <row r="269" spans="1:12" s="1" customFormat="1" ht="15.45" customHeight="1">
      <c r="A269" s="16" t="s">
        <v>77</v>
      </c>
      <c r="B269" s="17">
        <v>3806</v>
      </c>
      <c r="C269" s="17">
        <f t="shared" si="28"/>
        <v>951.5</v>
      </c>
      <c r="D269" s="10">
        <v>1.25</v>
      </c>
      <c r="E269" s="22">
        <f t="shared" si="29"/>
        <v>4757.5</v>
      </c>
      <c r="F269" s="10">
        <v>1.25</v>
      </c>
      <c r="G269" s="23">
        <f t="shared" si="30"/>
        <v>4757.5</v>
      </c>
      <c r="H269" s="24">
        <f t="shared" si="31"/>
        <v>0</v>
      </c>
      <c r="I269" s="24">
        <v>4</v>
      </c>
      <c r="J269" s="24">
        <f t="shared" si="32"/>
        <v>1</v>
      </c>
      <c r="K269" s="23">
        <f t="shared" si="34"/>
        <v>2.0535253757676784</v>
      </c>
      <c r="L269" s="10">
        <f t="shared" si="33"/>
        <v>1953.929395042946</v>
      </c>
    </row>
    <row r="270" spans="1:12" s="1" customFormat="1" ht="15.45" customHeight="1">
      <c r="A270" s="16" t="s">
        <v>212</v>
      </c>
      <c r="B270" s="17">
        <v>2285</v>
      </c>
      <c r="C270" s="17">
        <f t="shared" si="28"/>
        <v>571.25</v>
      </c>
      <c r="D270" s="10">
        <v>1.25</v>
      </c>
      <c r="E270" s="22">
        <f t="shared" si="29"/>
        <v>2856.25</v>
      </c>
      <c r="F270" s="10">
        <v>1.25</v>
      </c>
      <c r="G270" s="23">
        <f t="shared" si="30"/>
        <v>2856.25</v>
      </c>
      <c r="H270" s="24">
        <f t="shared" si="31"/>
        <v>0</v>
      </c>
      <c r="I270" s="24">
        <v>4</v>
      </c>
      <c r="J270" s="24">
        <f t="shared" si="32"/>
        <v>1</v>
      </c>
      <c r="K270" s="23">
        <f t="shared" si="34"/>
        <v>2.0535253757676784</v>
      </c>
      <c r="L270" s="10">
        <f t="shared" si="33"/>
        <v>1173.0763709072862</v>
      </c>
    </row>
    <row r="271" spans="1:12" s="1" customFormat="1" ht="15.45" customHeight="1">
      <c r="A271" s="16" t="s">
        <v>54</v>
      </c>
      <c r="B271" s="17">
        <v>6132</v>
      </c>
      <c r="C271" s="17">
        <f t="shared" si="28"/>
        <v>1533</v>
      </c>
      <c r="D271" s="10">
        <v>1.25</v>
      </c>
      <c r="E271" s="22">
        <f t="shared" si="29"/>
        <v>7665</v>
      </c>
      <c r="F271" s="10">
        <v>1.25</v>
      </c>
      <c r="G271" s="23">
        <f t="shared" si="30"/>
        <v>7665</v>
      </c>
      <c r="H271" s="24">
        <f t="shared" si="31"/>
        <v>0</v>
      </c>
      <c r="I271" s="24">
        <v>4</v>
      </c>
      <c r="J271" s="24">
        <f t="shared" si="32"/>
        <v>1</v>
      </c>
      <c r="K271" s="23">
        <f t="shared" si="34"/>
        <v>2.0535253757676784</v>
      </c>
      <c r="L271" s="10">
        <f t="shared" si="33"/>
        <v>3148.0544010518511</v>
      </c>
    </row>
    <row r="272" spans="1:12" s="1" customFormat="1" ht="15.45" customHeight="1">
      <c r="A272" s="16" t="s">
        <v>228</v>
      </c>
      <c r="B272" s="17">
        <v>1923</v>
      </c>
      <c r="C272" s="17">
        <f t="shared" si="28"/>
        <v>480.75</v>
      </c>
      <c r="D272" s="10">
        <v>1.25</v>
      </c>
      <c r="E272" s="22">
        <f t="shared" si="29"/>
        <v>2403.75</v>
      </c>
      <c r="F272" s="10">
        <v>0</v>
      </c>
      <c r="G272" s="23">
        <f t="shared" si="30"/>
        <v>0</v>
      </c>
      <c r="H272" s="24">
        <f t="shared" si="31"/>
        <v>2403.75</v>
      </c>
      <c r="I272" s="24">
        <v>4</v>
      </c>
      <c r="J272" s="24">
        <f t="shared" si="32"/>
        <v>0</v>
      </c>
      <c r="K272" s="23">
        <f t="shared" si="34"/>
        <v>0</v>
      </c>
      <c r="L272" s="10">
        <f t="shared" si="33"/>
        <v>0</v>
      </c>
    </row>
    <row r="273" spans="1:12" s="1" customFormat="1" ht="15.45" customHeight="1">
      <c r="A273" s="16" t="s">
        <v>166</v>
      </c>
      <c r="B273" s="17">
        <v>2337</v>
      </c>
      <c r="C273" s="17">
        <f t="shared" si="28"/>
        <v>584.25</v>
      </c>
      <c r="D273" s="10">
        <v>1.25</v>
      </c>
      <c r="E273" s="22">
        <f t="shared" si="29"/>
        <v>2921.25</v>
      </c>
      <c r="F273" s="10">
        <v>1.25</v>
      </c>
      <c r="G273" s="23">
        <f t="shared" si="30"/>
        <v>2921.25</v>
      </c>
      <c r="H273" s="24">
        <f t="shared" si="31"/>
        <v>0</v>
      </c>
      <c r="I273" s="24">
        <v>4</v>
      </c>
      <c r="J273" s="24">
        <f t="shared" si="32"/>
        <v>1</v>
      </c>
      <c r="K273" s="23">
        <f t="shared" si="34"/>
        <v>2.0535253757676784</v>
      </c>
      <c r="L273" s="10">
        <f t="shared" si="33"/>
        <v>1199.7722007922662</v>
      </c>
    </row>
    <row r="274" spans="1:12" s="1" customFormat="1" ht="15.45" customHeight="1">
      <c r="A274" s="16" t="s">
        <v>70</v>
      </c>
      <c r="B274" s="17">
        <v>4032</v>
      </c>
      <c r="C274" s="17">
        <f t="shared" si="28"/>
        <v>1008</v>
      </c>
      <c r="D274" s="10">
        <v>1.25</v>
      </c>
      <c r="E274" s="22">
        <f t="shared" si="29"/>
        <v>5040</v>
      </c>
      <c r="F274" s="10">
        <v>0</v>
      </c>
      <c r="G274" s="23">
        <f t="shared" si="30"/>
        <v>0</v>
      </c>
      <c r="H274" s="24">
        <f t="shared" si="31"/>
        <v>5040</v>
      </c>
      <c r="I274" s="24">
        <v>4</v>
      </c>
      <c r="J274" s="24">
        <f t="shared" si="32"/>
        <v>0</v>
      </c>
      <c r="K274" s="23">
        <f t="shared" si="34"/>
        <v>0</v>
      </c>
      <c r="L274" s="10">
        <f t="shared" si="33"/>
        <v>0</v>
      </c>
    </row>
    <row r="275" spans="1:12" s="1" customFormat="1" ht="15.45" customHeight="1">
      <c r="A275" s="16" t="s">
        <v>193</v>
      </c>
      <c r="B275" s="17">
        <v>2438</v>
      </c>
      <c r="C275" s="17">
        <f t="shared" si="28"/>
        <v>609.5</v>
      </c>
      <c r="D275" s="10">
        <v>1.25</v>
      </c>
      <c r="E275" s="22">
        <f t="shared" si="29"/>
        <v>3047.5</v>
      </c>
      <c r="F275" s="10">
        <v>1.25</v>
      </c>
      <c r="G275" s="23">
        <f t="shared" si="30"/>
        <v>3047.5</v>
      </c>
      <c r="H275" s="24">
        <f t="shared" si="31"/>
        <v>0</v>
      </c>
      <c r="I275" s="24">
        <v>4</v>
      </c>
      <c r="J275" s="24">
        <f t="shared" si="32"/>
        <v>1</v>
      </c>
      <c r="K275" s="23">
        <f t="shared" si="34"/>
        <v>2.0535253757676784</v>
      </c>
      <c r="L275" s="10">
        <f t="shared" si="33"/>
        <v>1251.6237165303999</v>
      </c>
    </row>
    <row r="276" spans="1:12" s="1" customFormat="1" ht="15.45" customHeight="1">
      <c r="A276" s="16" t="s">
        <v>103</v>
      </c>
      <c r="B276" s="17">
        <v>3667</v>
      </c>
      <c r="C276" s="17">
        <f t="shared" si="28"/>
        <v>916.75</v>
      </c>
      <c r="D276" s="10">
        <v>1.25</v>
      </c>
      <c r="E276" s="22">
        <f t="shared" si="29"/>
        <v>4583.75</v>
      </c>
      <c r="F276" s="10">
        <v>1.25</v>
      </c>
      <c r="G276" s="23">
        <f t="shared" si="30"/>
        <v>4583.75</v>
      </c>
      <c r="H276" s="24">
        <f t="shared" si="31"/>
        <v>0</v>
      </c>
      <c r="I276" s="24">
        <v>4</v>
      </c>
      <c r="J276" s="24">
        <f t="shared" si="32"/>
        <v>1</v>
      </c>
      <c r="K276" s="23">
        <f t="shared" si="34"/>
        <v>2.0535253757676784</v>
      </c>
      <c r="L276" s="10">
        <f t="shared" si="33"/>
        <v>1882.5693882350192</v>
      </c>
    </row>
    <row r="277" spans="1:12" s="1" customFormat="1" ht="15.45" customHeight="1">
      <c r="A277" s="16" t="s">
        <v>182</v>
      </c>
      <c r="B277" s="17">
        <v>2977</v>
      </c>
      <c r="C277" s="17">
        <f t="shared" si="28"/>
        <v>744.25</v>
      </c>
      <c r="D277" s="10">
        <v>1.25</v>
      </c>
      <c r="E277" s="22">
        <f t="shared" si="29"/>
        <v>3721.25</v>
      </c>
      <c r="F277" s="10">
        <v>1.25</v>
      </c>
      <c r="G277" s="23">
        <f t="shared" si="30"/>
        <v>3721.25</v>
      </c>
      <c r="H277" s="24">
        <f t="shared" si="31"/>
        <v>0</v>
      </c>
      <c r="I277" s="24">
        <v>4</v>
      </c>
      <c r="J277" s="24">
        <f t="shared" si="32"/>
        <v>1</v>
      </c>
      <c r="K277" s="23">
        <f t="shared" si="34"/>
        <v>2.0535253757676784</v>
      </c>
      <c r="L277" s="10">
        <f t="shared" si="33"/>
        <v>1528.3362609150947</v>
      </c>
    </row>
    <row r="278" spans="1:12" s="1" customFormat="1" ht="15.45" customHeight="1">
      <c r="A278" s="16" t="s">
        <v>240</v>
      </c>
      <c r="B278" s="17">
        <v>2597</v>
      </c>
      <c r="C278" s="17">
        <f t="shared" si="28"/>
        <v>649.25</v>
      </c>
      <c r="D278" s="10">
        <v>1.25</v>
      </c>
      <c r="E278" s="22">
        <f t="shared" si="29"/>
        <v>3246.25</v>
      </c>
      <c r="F278" s="10">
        <v>1.25</v>
      </c>
      <c r="G278" s="23">
        <f t="shared" si="30"/>
        <v>3246.25</v>
      </c>
      <c r="H278" s="24">
        <f t="shared" si="31"/>
        <v>0</v>
      </c>
      <c r="I278" s="24">
        <v>4</v>
      </c>
      <c r="J278" s="24">
        <f t="shared" si="32"/>
        <v>1</v>
      </c>
      <c r="K278" s="23">
        <f t="shared" si="34"/>
        <v>2.0535253757676784</v>
      </c>
      <c r="L278" s="10">
        <f t="shared" si="33"/>
        <v>1333.2513502171653</v>
      </c>
    </row>
    <row r="279" spans="1:12" s="1" customFormat="1" ht="15.45" customHeight="1">
      <c r="A279" s="16" t="s">
        <v>139</v>
      </c>
      <c r="B279" s="17">
        <v>3849</v>
      </c>
      <c r="C279" s="17">
        <f t="shared" si="28"/>
        <v>962.25</v>
      </c>
      <c r="D279" s="10">
        <v>1.25</v>
      </c>
      <c r="E279" s="22">
        <f t="shared" si="29"/>
        <v>4811.25</v>
      </c>
      <c r="F279" s="10">
        <v>1.25</v>
      </c>
      <c r="G279" s="23">
        <f t="shared" si="30"/>
        <v>4811.25</v>
      </c>
      <c r="H279" s="24">
        <f t="shared" si="31"/>
        <v>0</v>
      </c>
      <c r="I279" s="24">
        <v>4</v>
      </c>
      <c r="J279" s="24">
        <f t="shared" si="32"/>
        <v>1</v>
      </c>
      <c r="K279" s="23">
        <f t="shared" si="34"/>
        <v>2.0535253757676784</v>
      </c>
      <c r="L279" s="10">
        <f t="shared" si="33"/>
        <v>1976.0047928324484</v>
      </c>
    </row>
    <row r="280" spans="1:12" s="1" customFormat="1" ht="15.45" customHeight="1">
      <c r="A280" s="16" t="s">
        <v>260</v>
      </c>
      <c r="B280" s="17">
        <v>772</v>
      </c>
      <c r="C280" s="17">
        <f t="shared" si="28"/>
        <v>193</v>
      </c>
      <c r="D280" s="10">
        <v>1.25</v>
      </c>
      <c r="E280" s="22">
        <f t="shared" si="29"/>
        <v>965</v>
      </c>
      <c r="F280" s="10">
        <v>1.25</v>
      </c>
      <c r="G280" s="23">
        <f t="shared" si="30"/>
        <v>965</v>
      </c>
      <c r="H280" s="24">
        <f t="shared" si="31"/>
        <v>0</v>
      </c>
      <c r="I280" s="24">
        <v>4</v>
      </c>
      <c r="J280" s="24">
        <f t="shared" si="32"/>
        <v>1</v>
      </c>
      <c r="K280" s="23">
        <f t="shared" si="34"/>
        <v>2.0535253757676784</v>
      </c>
      <c r="L280" s="10">
        <f t="shared" si="33"/>
        <v>396.33039752316193</v>
      </c>
    </row>
    <row r="281" spans="1:12" s="1" customFormat="1" ht="15.45" customHeight="1">
      <c r="A281" s="78"/>
      <c r="B281" s="79">
        <f>SUM(B2:B280)</f>
        <v>1085807</v>
      </c>
      <c r="C281" s="73">
        <f>SUM(C2:C280)</f>
        <v>271451.75</v>
      </c>
      <c r="D281" s="25"/>
      <c r="E281" s="44">
        <f>SUM(E2:E280)</f>
        <v>1357258.75</v>
      </c>
      <c r="F281" s="80"/>
      <c r="G281" s="39">
        <f>SUM(G2:G280)</f>
        <v>962113.75</v>
      </c>
      <c r="H281" s="47">
        <f>SUM(H2:H280)</f>
        <v>395145</v>
      </c>
      <c r="I281" s="29"/>
      <c r="J281" s="30"/>
      <c r="K281" s="31"/>
      <c r="L281" s="47">
        <f>SUM(L2:L280)</f>
        <v>395145.00000000006</v>
      </c>
    </row>
    <row r="282" spans="1:12" s="1" customFormat="1" ht="15.45" customHeight="1">
      <c r="A282" s="15"/>
      <c r="B282" s="81"/>
      <c r="C282" s="14"/>
      <c r="D282" s="25"/>
      <c r="E282" s="32"/>
      <c r="F282" s="11"/>
      <c r="G282" s="32"/>
      <c r="H282" s="29"/>
      <c r="I282" s="29"/>
      <c r="J282" s="30"/>
      <c r="K282" s="31"/>
      <c r="L282" s="29"/>
    </row>
    <row r="283" spans="1:12" s="1" customFormat="1" ht="28.65" customHeight="1">
      <c r="A283" s="64" t="s">
        <v>291</v>
      </c>
      <c r="B283" s="81">
        <f>'[4]Prorated Days'!H287</f>
        <v>192422.75</v>
      </c>
      <c r="C283" s="14"/>
      <c r="D283" s="11"/>
      <c r="E283" s="11"/>
      <c r="F283" s="11"/>
      <c r="G283" s="65" t="s">
        <v>292</v>
      </c>
      <c r="H283" s="29">
        <f>E281-G281</f>
        <v>395145</v>
      </c>
      <c r="I283" s="29"/>
      <c r="J283" s="30"/>
      <c r="K283" s="31"/>
      <c r="L283" s="34"/>
    </row>
    <row r="284" spans="1:12">
      <c r="A284" s="65"/>
      <c r="G284" s="66" t="s">
        <v>293</v>
      </c>
      <c r="H284" s="67">
        <f>H281/B283</f>
        <v>2.0535253757676784</v>
      </c>
      <c r="I284" s="67"/>
      <c r="J284" s="30"/>
      <c r="K284" s="31"/>
      <c r="L284" s="34"/>
    </row>
    <row r="285" spans="1:12">
      <c r="G285" s="66" t="s">
        <v>294</v>
      </c>
      <c r="H285" s="67">
        <f>H283/'[4]Prorated Days'!H287</f>
        <v>2.0535253757676784</v>
      </c>
      <c r="I285" s="67"/>
    </row>
  </sheetData>
  <sheetProtection algorithmName="SHA-512" hashValue="YYmwCikNyuEWRDEDcCEoPOf+b20INQVGWmsEEBUBiEcWSOYhl7xdMdjFuMIb5I/Z1zU2oEACZ5kMbtKUnFk8pA==" saltValue="K07OlKBxTRJx95fjdDWZMA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4C69-9565-40CD-BEF5-EDB60A9730F9}">
  <dimension ref="A1:F284"/>
  <sheetViews>
    <sheetView workbookViewId="0">
      <pane ySplit="1" topLeftCell="A2" activePane="bottomLeft" state="frozen"/>
      <selection pane="bottomLeft" activeCell="L16" sqref="L16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s="1" customFormat="1" ht="39.9" customHeight="1">
      <c r="A1" s="3" t="s">
        <v>0</v>
      </c>
      <c r="B1" s="3" t="s">
        <v>1</v>
      </c>
      <c r="C1" s="3" t="s">
        <v>287</v>
      </c>
      <c r="D1" s="3" t="s">
        <v>288</v>
      </c>
      <c r="E1" s="3" t="s">
        <v>282</v>
      </c>
      <c r="F1" s="3" t="s">
        <v>295</v>
      </c>
    </row>
    <row r="2" spans="1:6" s="1" customFormat="1" ht="15.45" customHeight="1">
      <c r="A2" s="16" t="s">
        <v>84</v>
      </c>
      <c r="B2" s="17">
        <v>4410</v>
      </c>
      <c r="C2" s="24">
        <v>4</v>
      </c>
      <c r="D2" s="24">
        <v>1</v>
      </c>
      <c r="E2" s="24">
        <f t="shared" ref="E2:E65" si="0">B2/C2</f>
        <v>1102.5</v>
      </c>
      <c r="F2" s="24">
        <f>D2*E2</f>
        <v>1102.5</v>
      </c>
    </row>
    <row r="3" spans="1:6" s="1" customFormat="1" ht="15.45" customHeight="1">
      <c r="A3" s="16" t="s">
        <v>259</v>
      </c>
      <c r="B3" s="17">
        <v>428</v>
      </c>
      <c r="C3" s="24">
        <v>4</v>
      </c>
      <c r="D3" s="24">
        <v>1</v>
      </c>
      <c r="E3" s="24">
        <f t="shared" si="0"/>
        <v>107</v>
      </c>
      <c r="F3" s="24">
        <f t="shared" ref="F3:F66" si="1">D3*E3</f>
        <v>107</v>
      </c>
    </row>
    <row r="4" spans="1:6" s="1" customFormat="1" ht="15.45" customHeight="1">
      <c r="A4" s="16" t="s">
        <v>94</v>
      </c>
      <c r="B4" s="17">
        <v>4543</v>
      </c>
      <c r="C4" s="24">
        <v>4</v>
      </c>
      <c r="D4" s="24">
        <v>0</v>
      </c>
      <c r="E4" s="24">
        <f t="shared" si="0"/>
        <v>1135.75</v>
      </c>
      <c r="F4" s="24">
        <f t="shared" si="1"/>
        <v>0</v>
      </c>
    </row>
    <row r="5" spans="1:6" s="1" customFormat="1" ht="15.45" customHeight="1">
      <c r="A5" s="16" t="s">
        <v>10</v>
      </c>
      <c r="B5" s="17">
        <v>8271</v>
      </c>
      <c r="C5" s="24">
        <v>4</v>
      </c>
      <c r="D5" s="24">
        <v>1</v>
      </c>
      <c r="E5" s="24">
        <f t="shared" si="0"/>
        <v>2067.75</v>
      </c>
      <c r="F5" s="24">
        <f t="shared" si="1"/>
        <v>2067.75</v>
      </c>
    </row>
    <row r="6" spans="1:6" s="1" customFormat="1" ht="15.45" customHeight="1">
      <c r="A6" s="16" t="s">
        <v>50</v>
      </c>
      <c r="B6" s="17">
        <v>6719</v>
      </c>
      <c r="C6" s="24">
        <v>4</v>
      </c>
      <c r="D6" s="24">
        <v>1</v>
      </c>
      <c r="E6" s="24">
        <f t="shared" si="0"/>
        <v>1679.75</v>
      </c>
      <c r="F6" s="24">
        <f t="shared" si="1"/>
        <v>1679.75</v>
      </c>
    </row>
    <row r="7" spans="1:6" s="1" customFormat="1" ht="15.45" customHeight="1">
      <c r="A7" s="16" t="s">
        <v>214</v>
      </c>
      <c r="B7" s="17">
        <v>2207</v>
      </c>
      <c r="C7" s="24">
        <v>4</v>
      </c>
      <c r="D7" s="24">
        <v>1</v>
      </c>
      <c r="E7" s="24">
        <f t="shared" si="0"/>
        <v>551.75</v>
      </c>
      <c r="F7" s="24">
        <f t="shared" si="1"/>
        <v>551.75</v>
      </c>
    </row>
    <row r="8" spans="1:6" s="1" customFormat="1" ht="15.45" customHeight="1">
      <c r="A8" s="16" t="s">
        <v>83</v>
      </c>
      <c r="B8" s="17">
        <v>5201</v>
      </c>
      <c r="C8" s="24">
        <v>4</v>
      </c>
      <c r="D8" s="24">
        <v>1</v>
      </c>
      <c r="E8" s="24">
        <f t="shared" si="0"/>
        <v>1300.25</v>
      </c>
      <c r="F8" s="24">
        <f t="shared" si="1"/>
        <v>1300.25</v>
      </c>
    </row>
    <row r="9" spans="1:6" s="1" customFormat="1" ht="15.45" customHeight="1">
      <c r="A9" s="16" t="s">
        <v>195</v>
      </c>
      <c r="B9" s="17">
        <v>3611</v>
      </c>
      <c r="C9" s="24">
        <v>4</v>
      </c>
      <c r="D9" s="24">
        <v>1</v>
      </c>
      <c r="E9" s="24">
        <f t="shared" si="0"/>
        <v>902.75</v>
      </c>
      <c r="F9" s="24">
        <f t="shared" si="1"/>
        <v>902.75</v>
      </c>
    </row>
    <row r="10" spans="1:6" s="1" customFormat="1" ht="15.45" customHeight="1">
      <c r="A10" s="16" t="s">
        <v>278</v>
      </c>
      <c r="B10" s="17">
        <v>2258</v>
      </c>
      <c r="C10" s="24">
        <v>4</v>
      </c>
      <c r="D10" s="24">
        <v>0</v>
      </c>
      <c r="E10" s="24">
        <f t="shared" si="0"/>
        <v>564.5</v>
      </c>
      <c r="F10" s="24">
        <f t="shared" si="1"/>
        <v>0</v>
      </c>
    </row>
    <row r="11" spans="1:6" s="1" customFormat="1" ht="15.45" customHeight="1">
      <c r="A11" s="16" t="s">
        <v>135</v>
      </c>
      <c r="B11" s="17">
        <v>6188</v>
      </c>
      <c r="C11" s="24">
        <v>4</v>
      </c>
      <c r="D11" s="24">
        <v>0</v>
      </c>
      <c r="E11" s="24">
        <f t="shared" si="0"/>
        <v>1547</v>
      </c>
      <c r="F11" s="24">
        <f t="shared" si="1"/>
        <v>0</v>
      </c>
    </row>
    <row r="12" spans="1:6" s="1" customFormat="1" ht="15.45" customHeight="1">
      <c r="A12" s="16" t="s">
        <v>233</v>
      </c>
      <c r="B12" s="17">
        <v>2137</v>
      </c>
      <c r="C12" s="24">
        <v>4</v>
      </c>
      <c r="D12" s="24">
        <v>0</v>
      </c>
      <c r="E12" s="24">
        <f t="shared" si="0"/>
        <v>534.25</v>
      </c>
      <c r="F12" s="24">
        <f t="shared" si="1"/>
        <v>0</v>
      </c>
    </row>
    <row r="13" spans="1:6" s="1" customFormat="1" ht="15.45" customHeight="1">
      <c r="A13" s="16" t="s">
        <v>24</v>
      </c>
      <c r="B13" s="17">
        <v>5822</v>
      </c>
      <c r="C13" s="24">
        <v>4</v>
      </c>
      <c r="D13" s="24">
        <v>0</v>
      </c>
      <c r="E13" s="24">
        <f t="shared" si="0"/>
        <v>1455.5</v>
      </c>
      <c r="F13" s="24">
        <f t="shared" si="1"/>
        <v>0</v>
      </c>
    </row>
    <row r="14" spans="1:6" s="1" customFormat="1" ht="15.45" customHeight="1">
      <c r="A14" s="16" t="s">
        <v>121</v>
      </c>
      <c r="B14" s="17">
        <v>3969</v>
      </c>
      <c r="C14" s="24">
        <v>4</v>
      </c>
      <c r="D14" s="24">
        <v>0</v>
      </c>
      <c r="E14" s="24">
        <f t="shared" si="0"/>
        <v>992.25</v>
      </c>
      <c r="F14" s="24">
        <f t="shared" si="1"/>
        <v>0</v>
      </c>
    </row>
    <row r="15" spans="1:6" s="1" customFormat="1" ht="15.45" customHeight="1">
      <c r="A15" s="16" t="s">
        <v>133</v>
      </c>
      <c r="B15" s="17">
        <v>13</v>
      </c>
      <c r="C15" s="24">
        <v>4</v>
      </c>
      <c r="D15" s="24">
        <v>1</v>
      </c>
      <c r="E15" s="24">
        <f t="shared" si="0"/>
        <v>3.25</v>
      </c>
      <c r="F15" s="24">
        <f t="shared" si="1"/>
        <v>3.25</v>
      </c>
    </row>
    <row r="16" spans="1:6" s="1" customFormat="1" ht="15.45" customHeight="1">
      <c r="A16" s="16" t="s">
        <v>257</v>
      </c>
      <c r="B16" s="17">
        <v>3254</v>
      </c>
      <c r="C16" s="24">
        <v>4</v>
      </c>
      <c r="D16" s="24">
        <v>0</v>
      </c>
      <c r="E16" s="24">
        <f t="shared" si="0"/>
        <v>813.5</v>
      </c>
      <c r="F16" s="24">
        <f t="shared" si="1"/>
        <v>0</v>
      </c>
    </row>
    <row r="17" spans="1:6" s="1" customFormat="1" ht="15.45" customHeight="1">
      <c r="A17" s="16" t="s">
        <v>74</v>
      </c>
      <c r="B17" s="17">
        <v>3160</v>
      </c>
      <c r="C17" s="24">
        <v>4</v>
      </c>
      <c r="D17" s="24">
        <v>1</v>
      </c>
      <c r="E17" s="24">
        <f t="shared" si="0"/>
        <v>790</v>
      </c>
      <c r="F17" s="24">
        <f t="shared" si="1"/>
        <v>790</v>
      </c>
    </row>
    <row r="18" spans="1:6" s="1" customFormat="1" ht="15.45" customHeight="1">
      <c r="A18" s="16" t="s">
        <v>219</v>
      </c>
      <c r="B18" s="17">
        <v>2372</v>
      </c>
      <c r="C18" s="24">
        <v>4</v>
      </c>
      <c r="D18" s="24">
        <v>0</v>
      </c>
      <c r="E18" s="24">
        <f t="shared" si="0"/>
        <v>593</v>
      </c>
      <c r="F18" s="24">
        <f t="shared" si="1"/>
        <v>0</v>
      </c>
    </row>
    <row r="19" spans="1:6" s="1" customFormat="1" ht="15.45" customHeight="1">
      <c r="A19" s="16" t="s">
        <v>266</v>
      </c>
      <c r="B19" s="17">
        <v>3804</v>
      </c>
      <c r="C19" s="24">
        <v>4</v>
      </c>
      <c r="D19" s="24">
        <v>0</v>
      </c>
      <c r="E19" s="24">
        <f t="shared" si="0"/>
        <v>951</v>
      </c>
      <c r="F19" s="24">
        <f t="shared" si="1"/>
        <v>0</v>
      </c>
    </row>
    <row r="20" spans="1:6" s="1" customFormat="1" ht="15.45" customHeight="1">
      <c r="A20" s="16" t="s">
        <v>40</v>
      </c>
      <c r="B20" s="17">
        <v>4596</v>
      </c>
      <c r="C20" s="24">
        <v>4</v>
      </c>
      <c r="D20" s="24">
        <v>0</v>
      </c>
      <c r="E20" s="24">
        <f t="shared" si="0"/>
        <v>1149</v>
      </c>
      <c r="F20" s="24">
        <f t="shared" si="1"/>
        <v>0</v>
      </c>
    </row>
    <row r="21" spans="1:6" s="1" customFormat="1" ht="15.45" customHeight="1">
      <c r="A21" s="16" t="s">
        <v>226</v>
      </c>
      <c r="B21" s="17">
        <v>2659</v>
      </c>
      <c r="C21" s="24">
        <v>4</v>
      </c>
      <c r="D21" s="24">
        <v>1</v>
      </c>
      <c r="E21" s="24">
        <f t="shared" si="0"/>
        <v>664.75</v>
      </c>
      <c r="F21" s="24">
        <f t="shared" si="1"/>
        <v>664.75</v>
      </c>
    </row>
    <row r="22" spans="1:6" s="1" customFormat="1" ht="15.45" customHeight="1">
      <c r="A22" s="16" t="s">
        <v>237</v>
      </c>
      <c r="B22" s="17">
        <v>2608</v>
      </c>
      <c r="C22" s="24">
        <v>4</v>
      </c>
      <c r="D22" s="24">
        <v>0</v>
      </c>
      <c r="E22" s="24">
        <f t="shared" si="0"/>
        <v>652</v>
      </c>
      <c r="F22" s="24">
        <f t="shared" si="1"/>
        <v>0</v>
      </c>
    </row>
    <row r="23" spans="1:6" s="1" customFormat="1" ht="15.45" customHeight="1">
      <c r="A23" s="16" t="s">
        <v>250</v>
      </c>
      <c r="B23" s="17">
        <v>1891</v>
      </c>
      <c r="C23" s="24">
        <v>4</v>
      </c>
      <c r="D23" s="24">
        <v>1</v>
      </c>
      <c r="E23" s="24">
        <f t="shared" si="0"/>
        <v>472.75</v>
      </c>
      <c r="F23" s="24">
        <f t="shared" si="1"/>
        <v>472.75</v>
      </c>
    </row>
    <row r="24" spans="1:6" s="1" customFormat="1" ht="15.45" customHeight="1">
      <c r="A24" s="16" t="s">
        <v>79</v>
      </c>
      <c r="B24" s="17">
        <v>4027</v>
      </c>
      <c r="C24" s="24">
        <v>4</v>
      </c>
      <c r="D24" s="24">
        <v>1</v>
      </c>
      <c r="E24" s="24">
        <f t="shared" si="0"/>
        <v>1006.75</v>
      </c>
      <c r="F24" s="24">
        <f t="shared" si="1"/>
        <v>1006.75</v>
      </c>
    </row>
    <row r="25" spans="1:6" s="1" customFormat="1" ht="15.45" customHeight="1">
      <c r="A25" s="16" t="s">
        <v>91</v>
      </c>
      <c r="B25" s="17">
        <v>4806</v>
      </c>
      <c r="C25" s="24">
        <v>4</v>
      </c>
      <c r="D25" s="24">
        <v>0</v>
      </c>
      <c r="E25" s="24">
        <f t="shared" si="0"/>
        <v>1201.5</v>
      </c>
      <c r="F25" s="24">
        <f t="shared" si="1"/>
        <v>0</v>
      </c>
    </row>
    <row r="26" spans="1:6" s="1" customFormat="1" ht="15.45" customHeight="1">
      <c r="A26" s="16" t="s">
        <v>185</v>
      </c>
      <c r="B26" s="17">
        <v>4067</v>
      </c>
      <c r="C26" s="24">
        <v>4</v>
      </c>
      <c r="D26" s="24">
        <v>1</v>
      </c>
      <c r="E26" s="24">
        <f t="shared" si="0"/>
        <v>1016.75</v>
      </c>
      <c r="F26" s="24">
        <f t="shared" si="1"/>
        <v>1016.75</v>
      </c>
    </row>
    <row r="27" spans="1:6" s="1" customFormat="1" ht="15.45" customHeight="1">
      <c r="A27" s="16" t="s">
        <v>165</v>
      </c>
      <c r="B27" s="17">
        <v>2394</v>
      </c>
      <c r="C27" s="24">
        <v>4</v>
      </c>
      <c r="D27" s="24">
        <v>0</v>
      </c>
      <c r="E27" s="24">
        <f t="shared" si="0"/>
        <v>598.5</v>
      </c>
      <c r="F27" s="24">
        <f t="shared" si="1"/>
        <v>0</v>
      </c>
    </row>
    <row r="28" spans="1:6" s="1" customFormat="1" ht="15.45" customHeight="1">
      <c r="A28" s="16" t="s">
        <v>149</v>
      </c>
      <c r="B28" s="17">
        <v>3661</v>
      </c>
      <c r="C28" s="24">
        <v>4</v>
      </c>
      <c r="D28" s="24">
        <v>1</v>
      </c>
      <c r="E28" s="24">
        <f t="shared" si="0"/>
        <v>915.25</v>
      </c>
      <c r="F28" s="24">
        <f t="shared" si="1"/>
        <v>915.25</v>
      </c>
    </row>
    <row r="29" spans="1:6" s="1" customFormat="1" ht="15.45" customHeight="1">
      <c r="A29" s="16" t="s">
        <v>178</v>
      </c>
      <c r="B29" s="17">
        <v>4858</v>
      </c>
      <c r="C29" s="24">
        <v>4</v>
      </c>
      <c r="D29" s="24">
        <v>0</v>
      </c>
      <c r="E29" s="24">
        <f t="shared" si="0"/>
        <v>1214.5</v>
      </c>
      <c r="F29" s="24">
        <f t="shared" si="1"/>
        <v>0</v>
      </c>
    </row>
    <row r="30" spans="1:6" s="1" customFormat="1" ht="15.45" customHeight="1">
      <c r="A30" s="16" t="s">
        <v>51</v>
      </c>
      <c r="B30" s="17">
        <v>5842</v>
      </c>
      <c r="C30" s="24">
        <v>4</v>
      </c>
      <c r="D30" s="24">
        <v>1</v>
      </c>
      <c r="E30" s="24">
        <f t="shared" si="0"/>
        <v>1460.5</v>
      </c>
      <c r="F30" s="24">
        <f t="shared" si="1"/>
        <v>1460.5</v>
      </c>
    </row>
    <row r="31" spans="1:6" s="1" customFormat="1" ht="15.45" customHeight="1">
      <c r="A31" s="16" t="s">
        <v>269</v>
      </c>
      <c r="B31" s="17">
        <v>4103</v>
      </c>
      <c r="C31" s="24">
        <v>4</v>
      </c>
      <c r="D31" s="24">
        <v>0</v>
      </c>
      <c r="E31" s="24">
        <f t="shared" si="0"/>
        <v>1025.75</v>
      </c>
      <c r="F31" s="24">
        <f t="shared" si="1"/>
        <v>0</v>
      </c>
    </row>
    <row r="32" spans="1:6" s="1" customFormat="1" ht="15.45" customHeight="1">
      <c r="A32" s="16" t="s">
        <v>108</v>
      </c>
      <c r="B32" s="17">
        <v>2866</v>
      </c>
      <c r="C32" s="24">
        <v>4</v>
      </c>
      <c r="D32" s="24">
        <v>1</v>
      </c>
      <c r="E32" s="24">
        <f t="shared" si="0"/>
        <v>716.5</v>
      </c>
      <c r="F32" s="24">
        <f t="shared" si="1"/>
        <v>716.5</v>
      </c>
    </row>
    <row r="33" spans="1:6" s="1" customFormat="1" ht="15.45" customHeight="1">
      <c r="A33" s="16" t="s">
        <v>43</v>
      </c>
      <c r="B33" s="17">
        <v>6418</v>
      </c>
      <c r="C33" s="24">
        <v>4</v>
      </c>
      <c r="D33" s="24">
        <v>1</v>
      </c>
      <c r="E33" s="24">
        <f t="shared" si="0"/>
        <v>1604.5</v>
      </c>
      <c r="F33" s="24">
        <f t="shared" si="1"/>
        <v>1604.5</v>
      </c>
    </row>
    <row r="34" spans="1:6" s="1" customFormat="1" ht="15.45" customHeight="1">
      <c r="A34" s="16" t="s">
        <v>194</v>
      </c>
      <c r="B34" s="17">
        <v>5109</v>
      </c>
      <c r="C34" s="24">
        <v>4</v>
      </c>
      <c r="D34" s="24">
        <v>1</v>
      </c>
      <c r="E34" s="24">
        <f t="shared" si="0"/>
        <v>1277.25</v>
      </c>
      <c r="F34" s="24">
        <f t="shared" si="1"/>
        <v>1277.25</v>
      </c>
    </row>
    <row r="35" spans="1:6" s="1" customFormat="1" ht="15.45" customHeight="1">
      <c r="A35" s="16" t="s">
        <v>62</v>
      </c>
      <c r="B35" s="17">
        <v>3858</v>
      </c>
      <c r="C35" s="24">
        <v>4</v>
      </c>
      <c r="D35" s="24">
        <v>1</v>
      </c>
      <c r="E35" s="24">
        <f t="shared" si="0"/>
        <v>964.5</v>
      </c>
      <c r="F35" s="24">
        <f t="shared" si="1"/>
        <v>964.5</v>
      </c>
    </row>
    <row r="36" spans="1:6" s="1" customFormat="1" ht="15.45" customHeight="1">
      <c r="A36" s="16" t="s">
        <v>47</v>
      </c>
      <c r="B36" s="17">
        <v>4028</v>
      </c>
      <c r="C36" s="24">
        <v>4</v>
      </c>
      <c r="D36" s="24">
        <v>1</v>
      </c>
      <c r="E36" s="24">
        <f t="shared" si="0"/>
        <v>1007</v>
      </c>
      <c r="F36" s="24">
        <f t="shared" si="1"/>
        <v>1007</v>
      </c>
    </row>
    <row r="37" spans="1:6" s="1" customFormat="1" ht="15.45" customHeight="1">
      <c r="A37" s="16" t="s">
        <v>199</v>
      </c>
      <c r="B37" s="17">
        <v>3630</v>
      </c>
      <c r="C37" s="24">
        <v>4</v>
      </c>
      <c r="D37" s="24">
        <v>1</v>
      </c>
      <c r="E37" s="24">
        <f t="shared" si="0"/>
        <v>907.5</v>
      </c>
      <c r="F37" s="24">
        <f t="shared" si="1"/>
        <v>907.5</v>
      </c>
    </row>
    <row r="38" spans="1:6" s="1" customFormat="1" ht="15.45" customHeight="1">
      <c r="A38" s="16" t="s">
        <v>17</v>
      </c>
      <c r="B38" s="17">
        <v>6575</v>
      </c>
      <c r="C38" s="24">
        <v>4</v>
      </c>
      <c r="D38" s="24">
        <v>1</v>
      </c>
      <c r="E38" s="24">
        <f t="shared" si="0"/>
        <v>1643.75</v>
      </c>
      <c r="F38" s="24">
        <f t="shared" si="1"/>
        <v>1643.75</v>
      </c>
    </row>
    <row r="39" spans="1:6" s="1" customFormat="1" ht="15.45" customHeight="1">
      <c r="A39" s="16" t="s">
        <v>270</v>
      </c>
      <c r="B39" s="17">
        <v>3648</v>
      </c>
      <c r="C39" s="24">
        <v>4</v>
      </c>
      <c r="D39" s="24">
        <v>0</v>
      </c>
      <c r="E39" s="24">
        <f t="shared" si="0"/>
        <v>912</v>
      </c>
      <c r="F39" s="24">
        <f t="shared" si="1"/>
        <v>0</v>
      </c>
    </row>
    <row r="40" spans="1:6" s="1" customFormat="1" ht="15.45" customHeight="1">
      <c r="A40" s="16" t="s">
        <v>204</v>
      </c>
      <c r="B40" s="17">
        <v>4450</v>
      </c>
      <c r="C40" s="24">
        <v>4</v>
      </c>
      <c r="D40" s="24">
        <v>1</v>
      </c>
      <c r="E40" s="24">
        <f t="shared" si="0"/>
        <v>1112.5</v>
      </c>
      <c r="F40" s="24">
        <f t="shared" si="1"/>
        <v>1112.5</v>
      </c>
    </row>
    <row r="41" spans="1:6" s="1" customFormat="1" ht="15.45" customHeight="1">
      <c r="A41" s="16" t="s">
        <v>203</v>
      </c>
      <c r="B41" s="17">
        <v>3647</v>
      </c>
      <c r="C41" s="24">
        <v>4</v>
      </c>
      <c r="D41" s="24">
        <v>0</v>
      </c>
      <c r="E41" s="24">
        <f t="shared" si="0"/>
        <v>911.75</v>
      </c>
      <c r="F41" s="24">
        <f t="shared" si="1"/>
        <v>0</v>
      </c>
    </row>
    <row r="42" spans="1:6" s="1" customFormat="1" ht="15.45" customHeight="1">
      <c r="A42" s="16" t="s">
        <v>93</v>
      </c>
      <c r="B42" s="17">
        <v>5810</v>
      </c>
      <c r="C42" s="24">
        <v>4</v>
      </c>
      <c r="D42" s="24">
        <v>1</v>
      </c>
      <c r="E42" s="24">
        <f t="shared" si="0"/>
        <v>1452.5</v>
      </c>
      <c r="F42" s="24">
        <f t="shared" si="1"/>
        <v>1452.5</v>
      </c>
    </row>
    <row r="43" spans="1:6" s="1" customFormat="1" ht="15.45" customHeight="1">
      <c r="A43" s="16" t="s">
        <v>277</v>
      </c>
      <c r="B43" s="17">
        <v>2416</v>
      </c>
      <c r="C43" s="24">
        <v>4</v>
      </c>
      <c r="D43" s="24">
        <v>0</v>
      </c>
      <c r="E43" s="24">
        <f t="shared" si="0"/>
        <v>604</v>
      </c>
      <c r="F43" s="24">
        <f t="shared" si="1"/>
        <v>0</v>
      </c>
    </row>
    <row r="44" spans="1:6" s="1" customFormat="1" ht="15.45" customHeight="1">
      <c r="A44" s="16" t="s">
        <v>261</v>
      </c>
      <c r="B44" s="17">
        <v>583</v>
      </c>
      <c r="C44" s="24">
        <v>4</v>
      </c>
      <c r="D44" s="24">
        <v>1</v>
      </c>
      <c r="E44" s="24">
        <f t="shared" si="0"/>
        <v>145.75</v>
      </c>
      <c r="F44" s="24">
        <f t="shared" si="1"/>
        <v>145.75</v>
      </c>
    </row>
    <row r="45" spans="1:6" s="1" customFormat="1" ht="15.45" customHeight="1">
      <c r="A45" s="16" t="s">
        <v>268</v>
      </c>
      <c r="B45" s="17">
        <v>3847</v>
      </c>
      <c r="C45" s="24">
        <v>4</v>
      </c>
      <c r="D45" s="24">
        <v>0</v>
      </c>
      <c r="E45" s="24">
        <f t="shared" si="0"/>
        <v>961.75</v>
      </c>
      <c r="F45" s="24">
        <f t="shared" si="1"/>
        <v>0</v>
      </c>
    </row>
    <row r="46" spans="1:6" s="1" customFormat="1" ht="15.45" customHeight="1">
      <c r="A46" s="16" t="s">
        <v>267</v>
      </c>
      <c r="B46" s="17">
        <v>4241</v>
      </c>
      <c r="C46" s="24">
        <v>4</v>
      </c>
      <c r="D46" s="24">
        <v>1</v>
      </c>
      <c r="E46" s="24">
        <f t="shared" si="0"/>
        <v>1060.25</v>
      </c>
      <c r="F46" s="24">
        <f t="shared" si="1"/>
        <v>1060.25</v>
      </c>
    </row>
    <row r="47" spans="1:6" s="1" customFormat="1" ht="15.45" customHeight="1">
      <c r="A47" s="16" t="s">
        <v>170</v>
      </c>
      <c r="B47" s="17">
        <v>3661</v>
      </c>
      <c r="C47" s="24">
        <v>4</v>
      </c>
      <c r="D47" s="24">
        <v>1</v>
      </c>
      <c r="E47" s="24">
        <f t="shared" si="0"/>
        <v>915.25</v>
      </c>
      <c r="F47" s="24">
        <f t="shared" si="1"/>
        <v>915.25</v>
      </c>
    </row>
    <row r="48" spans="1:6" s="1" customFormat="1" ht="15.45" customHeight="1">
      <c r="A48" s="16" t="s">
        <v>205</v>
      </c>
      <c r="B48" s="17">
        <v>2178</v>
      </c>
      <c r="C48" s="24">
        <v>4</v>
      </c>
      <c r="D48" s="24">
        <v>1</v>
      </c>
      <c r="E48" s="24">
        <f t="shared" si="0"/>
        <v>544.5</v>
      </c>
      <c r="F48" s="24">
        <f t="shared" si="1"/>
        <v>544.5</v>
      </c>
    </row>
    <row r="49" spans="1:6" s="1" customFormat="1" ht="15.45" customHeight="1">
      <c r="A49" s="16" t="s">
        <v>76</v>
      </c>
      <c r="B49" s="17">
        <v>6260</v>
      </c>
      <c r="C49" s="24">
        <v>4</v>
      </c>
      <c r="D49" s="24">
        <v>1</v>
      </c>
      <c r="E49" s="24">
        <f t="shared" si="0"/>
        <v>1565</v>
      </c>
      <c r="F49" s="24">
        <f t="shared" si="1"/>
        <v>1565</v>
      </c>
    </row>
    <row r="50" spans="1:6" s="1" customFormat="1" ht="15.45" customHeight="1">
      <c r="A50" s="16" t="s">
        <v>208</v>
      </c>
      <c r="B50" s="17">
        <v>1984</v>
      </c>
      <c r="C50" s="24">
        <v>4</v>
      </c>
      <c r="D50" s="24">
        <v>0</v>
      </c>
      <c r="E50" s="24">
        <f t="shared" si="0"/>
        <v>496</v>
      </c>
      <c r="F50" s="24">
        <f t="shared" si="1"/>
        <v>0</v>
      </c>
    </row>
    <row r="51" spans="1:6" s="1" customFormat="1" ht="15.45" customHeight="1">
      <c r="A51" s="16" t="s">
        <v>248</v>
      </c>
      <c r="B51" s="17">
        <v>1144</v>
      </c>
      <c r="C51" s="24">
        <v>4</v>
      </c>
      <c r="D51" s="24">
        <v>1</v>
      </c>
      <c r="E51" s="24">
        <f t="shared" si="0"/>
        <v>286</v>
      </c>
      <c r="F51" s="24">
        <f t="shared" si="1"/>
        <v>286</v>
      </c>
    </row>
    <row r="52" spans="1:6" s="1" customFormat="1" ht="15.45" customHeight="1">
      <c r="A52" s="16" t="s">
        <v>106</v>
      </c>
      <c r="B52" s="17">
        <v>3061</v>
      </c>
      <c r="C52" s="24">
        <v>4</v>
      </c>
      <c r="D52" s="24">
        <v>0</v>
      </c>
      <c r="E52" s="24">
        <f t="shared" si="0"/>
        <v>765.25</v>
      </c>
      <c r="F52" s="24">
        <f t="shared" si="1"/>
        <v>0</v>
      </c>
    </row>
    <row r="53" spans="1:6" s="1" customFormat="1" ht="15.45" customHeight="1">
      <c r="A53" s="16" t="s">
        <v>211</v>
      </c>
      <c r="B53" s="17">
        <v>3276</v>
      </c>
      <c r="C53" s="24">
        <v>4</v>
      </c>
      <c r="D53" s="24">
        <v>1</v>
      </c>
      <c r="E53" s="24">
        <f t="shared" si="0"/>
        <v>819</v>
      </c>
      <c r="F53" s="24">
        <f t="shared" si="1"/>
        <v>819</v>
      </c>
    </row>
    <row r="54" spans="1:6" s="1" customFormat="1" ht="15.45" customHeight="1">
      <c r="A54" s="16" t="s">
        <v>55</v>
      </c>
      <c r="B54" s="17">
        <v>4166</v>
      </c>
      <c r="C54" s="24">
        <v>4</v>
      </c>
      <c r="D54" s="24">
        <v>1</v>
      </c>
      <c r="E54" s="24">
        <f t="shared" si="0"/>
        <v>1041.5</v>
      </c>
      <c r="F54" s="24">
        <f t="shared" si="1"/>
        <v>1041.5</v>
      </c>
    </row>
    <row r="55" spans="1:6" s="1" customFormat="1" ht="15.45" customHeight="1">
      <c r="A55" s="16" t="s">
        <v>303</v>
      </c>
      <c r="B55" s="17">
        <v>4669</v>
      </c>
      <c r="C55" s="24">
        <v>4</v>
      </c>
      <c r="D55" s="24">
        <v>1</v>
      </c>
      <c r="E55" s="24">
        <f t="shared" si="0"/>
        <v>1167.25</v>
      </c>
      <c r="F55" s="24">
        <f t="shared" si="1"/>
        <v>1167.25</v>
      </c>
    </row>
    <row r="56" spans="1:6" s="1" customFormat="1" ht="15.45" customHeight="1">
      <c r="A56" s="16" t="s">
        <v>90</v>
      </c>
      <c r="B56" s="17">
        <v>3253</v>
      </c>
      <c r="C56" s="24">
        <v>4</v>
      </c>
      <c r="D56" s="24">
        <v>1</v>
      </c>
      <c r="E56" s="24">
        <f t="shared" si="0"/>
        <v>813.25</v>
      </c>
      <c r="F56" s="24">
        <f t="shared" si="1"/>
        <v>813.25</v>
      </c>
    </row>
    <row r="57" spans="1:6" s="1" customFormat="1" ht="15.45" customHeight="1">
      <c r="A57" s="16" t="s">
        <v>110</v>
      </c>
      <c r="B57" s="17">
        <v>3203</v>
      </c>
      <c r="C57" s="24">
        <v>4</v>
      </c>
      <c r="D57" s="24">
        <v>0</v>
      </c>
      <c r="E57" s="24">
        <f t="shared" si="0"/>
        <v>800.75</v>
      </c>
      <c r="F57" s="24">
        <f t="shared" si="1"/>
        <v>0</v>
      </c>
    </row>
    <row r="58" spans="1:6" s="1" customFormat="1" ht="15.45" customHeight="1">
      <c r="A58" s="16" t="s">
        <v>99</v>
      </c>
      <c r="B58" s="17">
        <v>3154</v>
      </c>
      <c r="C58" s="24">
        <v>4</v>
      </c>
      <c r="D58" s="24">
        <v>1</v>
      </c>
      <c r="E58" s="24">
        <f t="shared" si="0"/>
        <v>788.5</v>
      </c>
      <c r="F58" s="24">
        <f t="shared" si="1"/>
        <v>788.5</v>
      </c>
    </row>
    <row r="59" spans="1:6" s="1" customFormat="1" ht="15.45" customHeight="1">
      <c r="A59" s="16" t="s">
        <v>154</v>
      </c>
      <c r="B59" s="17">
        <v>2970</v>
      </c>
      <c r="C59" s="24">
        <v>4</v>
      </c>
      <c r="D59" s="24">
        <v>0</v>
      </c>
      <c r="E59" s="24">
        <f t="shared" si="0"/>
        <v>742.5</v>
      </c>
      <c r="F59" s="24">
        <f t="shared" si="1"/>
        <v>0</v>
      </c>
    </row>
    <row r="60" spans="1:6" s="1" customFormat="1" ht="15.45" customHeight="1">
      <c r="A60" s="16" t="s">
        <v>184</v>
      </c>
      <c r="B60" s="17">
        <v>6549</v>
      </c>
      <c r="C60" s="24">
        <v>4</v>
      </c>
      <c r="D60" s="24">
        <v>0</v>
      </c>
      <c r="E60" s="24">
        <f t="shared" si="0"/>
        <v>1637.25</v>
      </c>
      <c r="F60" s="24">
        <f t="shared" si="1"/>
        <v>0</v>
      </c>
    </row>
    <row r="61" spans="1:6" s="1" customFormat="1" ht="15.45" customHeight="1">
      <c r="A61" s="16" t="s">
        <v>116</v>
      </c>
      <c r="B61" s="17">
        <v>2914</v>
      </c>
      <c r="C61" s="24">
        <v>4</v>
      </c>
      <c r="D61" s="24">
        <v>1</v>
      </c>
      <c r="E61" s="24">
        <f t="shared" si="0"/>
        <v>728.5</v>
      </c>
      <c r="F61" s="24">
        <f t="shared" si="1"/>
        <v>728.5</v>
      </c>
    </row>
    <row r="62" spans="1:6" s="1" customFormat="1" ht="15.45" customHeight="1">
      <c r="A62" s="16" t="s">
        <v>112</v>
      </c>
      <c r="B62" s="17">
        <v>5025</v>
      </c>
      <c r="C62" s="24">
        <v>4</v>
      </c>
      <c r="D62" s="24">
        <v>1</v>
      </c>
      <c r="E62" s="24">
        <f t="shared" si="0"/>
        <v>1256.25</v>
      </c>
      <c r="F62" s="24">
        <f t="shared" si="1"/>
        <v>1256.25</v>
      </c>
    </row>
    <row r="63" spans="1:6" s="1" customFormat="1" ht="15.45" customHeight="1">
      <c r="A63" s="16" t="s">
        <v>160</v>
      </c>
      <c r="B63" s="17">
        <v>2955</v>
      </c>
      <c r="C63" s="24">
        <v>4</v>
      </c>
      <c r="D63" s="24">
        <v>1</v>
      </c>
      <c r="E63" s="24">
        <f t="shared" si="0"/>
        <v>738.75</v>
      </c>
      <c r="F63" s="24">
        <f t="shared" si="1"/>
        <v>738.75</v>
      </c>
    </row>
    <row r="64" spans="1:6" s="1" customFormat="1" ht="15.45" customHeight="1">
      <c r="A64" s="16" t="s">
        <v>245</v>
      </c>
      <c r="B64" s="17">
        <v>2148</v>
      </c>
      <c r="C64" s="24">
        <v>4</v>
      </c>
      <c r="D64" s="24">
        <v>1</v>
      </c>
      <c r="E64" s="24">
        <f t="shared" si="0"/>
        <v>537</v>
      </c>
      <c r="F64" s="24">
        <f t="shared" si="1"/>
        <v>537</v>
      </c>
    </row>
    <row r="65" spans="1:6" s="1" customFormat="1" ht="15.45" customHeight="1">
      <c r="A65" s="16" t="s">
        <v>127</v>
      </c>
      <c r="B65" s="17">
        <v>3084</v>
      </c>
      <c r="C65" s="24">
        <v>4</v>
      </c>
      <c r="D65" s="24">
        <v>0</v>
      </c>
      <c r="E65" s="24">
        <f t="shared" si="0"/>
        <v>771</v>
      </c>
      <c r="F65" s="24">
        <f t="shared" si="1"/>
        <v>0</v>
      </c>
    </row>
    <row r="66" spans="1:6" s="1" customFormat="1" ht="15.45" customHeight="1">
      <c r="A66" s="16" t="s">
        <v>223</v>
      </c>
      <c r="B66" s="17">
        <v>3881</v>
      </c>
      <c r="C66" s="24">
        <v>4</v>
      </c>
      <c r="D66" s="24">
        <v>1</v>
      </c>
      <c r="E66" s="24">
        <f t="shared" ref="E66:E128" si="2">B66/C66</f>
        <v>970.25</v>
      </c>
      <c r="F66" s="24">
        <f t="shared" si="1"/>
        <v>970.25</v>
      </c>
    </row>
    <row r="67" spans="1:6" s="1" customFormat="1" ht="15.45" customHeight="1">
      <c r="A67" s="16" t="s">
        <v>136</v>
      </c>
      <c r="B67" s="17">
        <v>4033</v>
      </c>
      <c r="C67" s="24">
        <v>4</v>
      </c>
      <c r="D67" s="24">
        <v>1</v>
      </c>
      <c r="E67" s="24">
        <f t="shared" si="2"/>
        <v>1008.25</v>
      </c>
      <c r="F67" s="24">
        <f t="shared" ref="F67:F129" si="3">D67*E67</f>
        <v>1008.25</v>
      </c>
    </row>
    <row r="68" spans="1:6" s="1" customFormat="1" ht="15.45" customHeight="1">
      <c r="A68" s="16" t="s">
        <v>34</v>
      </c>
      <c r="B68" s="17">
        <v>5414</v>
      </c>
      <c r="C68" s="24">
        <v>4</v>
      </c>
      <c r="D68" s="24">
        <v>1</v>
      </c>
      <c r="E68" s="24">
        <f t="shared" si="2"/>
        <v>1353.5</v>
      </c>
      <c r="F68" s="24">
        <f t="shared" si="3"/>
        <v>1353.5</v>
      </c>
    </row>
    <row r="69" spans="1:6" s="1" customFormat="1" ht="15.45" customHeight="1">
      <c r="A69" s="16" t="s">
        <v>69</v>
      </c>
      <c r="B69" s="17">
        <v>4705</v>
      </c>
      <c r="C69" s="24">
        <v>4</v>
      </c>
      <c r="D69" s="24">
        <v>1</v>
      </c>
      <c r="E69" s="24">
        <f t="shared" si="2"/>
        <v>1176.25</v>
      </c>
      <c r="F69" s="24">
        <f t="shared" si="3"/>
        <v>1176.25</v>
      </c>
    </row>
    <row r="70" spans="1:6" s="1" customFormat="1" ht="15.45" customHeight="1">
      <c r="A70" s="16" t="s">
        <v>132</v>
      </c>
      <c r="B70" s="17">
        <v>5811</v>
      </c>
      <c r="C70" s="24">
        <v>4</v>
      </c>
      <c r="D70" s="24">
        <v>1</v>
      </c>
      <c r="E70" s="24">
        <f t="shared" si="2"/>
        <v>1452.75</v>
      </c>
      <c r="F70" s="24">
        <f t="shared" si="3"/>
        <v>1452.75</v>
      </c>
    </row>
    <row r="71" spans="1:6" s="1" customFormat="1" ht="15.45" customHeight="1">
      <c r="A71" s="16" t="s">
        <v>262</v>
      </c>
      <c r="B71" s="17">
        <v>384</v>
      </c>
      <c r="C71" s="24">
        <v>4</v>
      </c>
      <c r="D71" s="24">
        <v>0</v>
      </c>
      <c r="E71" s="24">
        <f t="shared" si="2"/>
        <v>96</v>
      </c>
      <c r="F71" s="24">
        <f t="shared" si="3"/>
        <v>0</v>
      </c>
    </row>
    <row r="72" spans="1:6" s="1" customFormat="1" ht="15.45" customHeight="1">
      <c r="A72" s="16" t="s">
        <v>301</v>
      </c>
      <c r="B72" s="17">
        <v>5875</v>
      </c>
      <c r="C72" s="24">
        <v>4</v>
      </c>
      <c r="D72" s="24">
        <v>1</v>
      </c>
      <c r="E72" s="24">
        <f t="shared" si="2"/>
        <v>1468.75</v>
      </c>
      <c r="F72" s="24">
        <f t="shared" si="3"/>
        <v>1468.75</v>
      </c>
    </row>
    <row r="73" spans="1:6" s="1" customFormat="1" ht="15.45" customHeight="1">
      <c r="A73" s="16" t="s">
        <v>118</v>
      </c>
      <c r="B73" s="17">
        <v>5884</v>
      </c>
      <c r="C73" s="24">
        <v>4</v>
      </c>
      <c r="D73" s="24">
        <v>1</v>
      </c>
      <c r="E73" s="24">
        <f t="shared" si="2"/>
        <v>1471</v>
      </c>
      <c r="F73" s="24">
        <f t="shared" si="3"/>
        <v>1471</v>
      </c>
    </row>
    <row r="74" spans="1:6" s="1" customFormat="1" ht="15.45" customHeight="1">
      <c r="A74" s="16" t="s">
        <v>85</v>
      </c>
      <c r="B74" s="17">
        <v>3831</v>
      </c>
      <c r="C74" s="24">
        <v>4</v>
      </c>
      <c r="D74" s="24">
        <v>1</v>
      </c>
      <c r="E74" s="24">
        <f t="shared" si="2"/>
        <v>957.75</v>
      </c>
      <c r="F74" s="24">
        <f t="shared" si="3"/>
        <v>957.75</v>
      </c>
    </row>
    <row r="75" spans="1:6" s="1" customFormat="1" ht="15.45" customHeight="1">
      <c r="A75" s="16" t="s">
        <v>95</v>
      </c>
      <c r="B75" s="17">
        <v>3574</v>
      </c>
      <c r="C75" s="24">
        <v>4</v>
      </c>
      <c r="D75" s="24">
        <v>1</v>
      </c>
      <c r="E75" s="24">
        <f t="shared" si="2"/>
        <v>893.5</v>
      </c>
      <c r="F75" s="24">
        <f t="shared" si="3"/>
        <v>893.5</v>
      </c>
    </row>
    <row r="76" spans="1:6" s="1" customFormat="1" ht="15.45" customHeight="1">
      <c r="A76" s="16" t="s">
        <v>252</v>
      </c>
      <c r="B76" s="17">
        <v>2055</v>
      </c>
      <c r="C76" s="24">
        <v>4</v>
      </c>
      <c r="D76" s="24">
        <v>0</v>
      </c>
      <c r="E76" s="24">
        <f t="shared" si="2"/>
        <v>513.75</v>
      </c>
      <c r="F76" s="24">
        <f t="shared" si="3"/>
        <v>0</v>
      </c>
    </row>
    <row r="77" spans="1:6" s="1" customFormat="1" ht="15.45" customHeight="1">
      <c r="A77" s="16" t="s">
        <v>42</v>
      </c>
      <c r="B77" s="17">
        <v>6148</v>
      </c>
      <c r="C77" s="24">
        <v>4</v>
      </c>
      <c r="D77" s="24">
        <v>1</v>
      </c>
      <c r="E77" s="24">
        <f t="shared" si="2"/>
        <v>1537</v>
      </c>
      <c r="F77" s="24">
        <f t="shared" si="3"/>
        <v>1537</v>
      </c>
    </row>
    <row r="78" spans="1:6" s="1" customFormat="1" ht="15.45" customHeight="1">
      <c r="A78" s="16" t="s">
        <v>231</v>
      </c>
      <c r="B78" s="17">
        <v>3195</v>
      </c>
      <c r="C78" s="24">
        <v>4</v>
      </c>
      <c r="D78" s="24">
        <v>1</v>
      </c>
      <c r="E78" s="24">
        <f t="shared" si="2"/>
        <v>798.75</v>
      </c>
      <c r="F78" s="24">
        <f t="shared" si="3"/>
        <v>798.75</v>
      </c>
    </row>
    <row r="79" spans="1:6" s="1" customFormat="1" ht="15.45" customHeight="1">
      <c r="A79" s="16" t="s">
        <v>68</v>
      </c>
      <c r="B79" s="17">
        <v>3902</v>
      </c>
      <c r="C79" s="24">
        <v>4</v>
      </c>
      <c r="D79" s="24">
        <v>1</v>
      </c>
      <c r="E79" s="24">
        <f t="shared" si="2"/>
        <v>975.5</v>
      </c>
      <c r="F79" s="24">
        <f t="shared" si="3"/>
        <v>975.5</v>
      </c>
    </row>
    <row r="80" spans="1:6" s="1" customFormat="1" ht="15.45" customHeight="1">
      <c r="A80" s="16" t="s">
        <v>97</v>
      </c>
      <c r="B80" s="17">
        <v>3434</v>
      </c>
      <c r="C80" s="24">
        <v>4</v>
      </c>
      <c r="D80" s="24">
        <v>1</v>
      </c>
      <c r="E80" s="24">
        <f t="shared" si="2"/>
        <v>858.5</v>
      </c>
      <c r="F80" s="24">
        <f t="shared" si="3"/>
        <v>858.5</v>
      </c>
    </row>
    <row r="81" spans="1:6" s="1" customFormat="1" ht="15.45" customHeight="1">
      <c r="A81" s="16" t="s">
        <v>113</v>
      </c>
      <c r="B81" s="17">
        <v>4294</v>
      </c>
      <c r="C81" s="24">
        <v>4</v>
      </c>
      <c r="D81" s="24">
        <v>1</v>
      </c>
      <c r="E81" s="24">
        <f t="shared" si="2"/>
        <v>1073.5</v>
      </c>
      <c r="F81" s="24">
        <f t="shared" si="3"/>
        <v>1073.5</v>
      </c>
    </row>
    <row r="82" spans="1:6" s="1" customFormat="1" ht="15.45" customHeight="1">
      <c r="A82" s="16" t="s">
        <v>101</v>
      </c>
      <c r="B82" s="17">
        <v>4588</v>
      </c>
      <c r="C82" s="24">
        <v>4</v>
      </c>
      <c r="D82" s="24">
        <v>1</v>
      </c>
      <c r="E82" s="24">
        <f t="shared" si="2"/>
        <v>1147</v>
      </c>
      <c r="F82" s="24">
        <f t="shared" si="3"/>
        <v>1147</v>
      </c>
    </row>
    <row r="83" spans="1:6" s="1" customFormat="1" ht="15.45" customHeight="1">
      <c r="A83" s="16" t="s">
        <v>206</v>
      </c>
      <c r="B83" s="17">
        <v>3657</v>
      </c>
      <c r="C83" s="24">
        <v>4</v>
      </c>
      <c r="D83" s="24">
        <v>1</v>
      </c>
      <c r="E83" s="24">
        <f t="shared" si="2"/>
        <v>914.25</v>
      </c>
      <c r="F83" s="24">
        <f t="shared" si="3"/>
        <v>914.25</v>
      </c>
    </row>
    <row r="84" spans="1:6" s="1" customFormat="1" ht="15.45" customHeight="1">
      <c r="A84" s="16" t="s">
        <v>37</v>
      </c>
      <c r="B84" s="17">
        <v>6385</v>
      </c>
      <c r="C84" s="24">
        <v>4</v>
      </c>
      <c r="D84" s="24">
        <v>1</v>
      </c>
      <c r="E84" s="24">
        <f t="shared" si="2"/>
        <v>1596.25</v>
      </c>
      <c r="F84" s="24">
        <f t="shared" si="3"/>
        <v>1596.25</v>
      </c>
    </row>
    <row r="85" spans="1:6" s="1" customFormat="1" ht="15.45" customHeight="1">
      <c r="A85" s="16" t="s">
        <v>230</v>
      </c>
      <c r="B85" s="17">
        <v>2670</v>
      </c>
      <c r="C85" s="24">
        <v>4</v>
      </c>
      <c r="D85" s="24">
        <v>1</v>
      </c>
      <c r="E85" s="24">
        <f t="shared" si="2"/>
        <v>667.5</v>
      </c>
      <c r="F85" s="24">
        <f t="shared" si="3"/>
        <v>667.5</v>
      </c>
    </row>
    <row r="86" spans="1:6" s="1" customFormat="1" ht="15.45" customHeight="1">
      <c r="A86" s="16" t="s">
        <v>126</v>
      </c>
      <c r="B86" s="17">
        <v>3874</v>
      </c>
      <c r="C86" s="24">
        <v>4</v>
      </c>
      <c r="D86" s="24">
        <v>0</v>
      </c>
      <c r="E86" s="24">
        <f t="shared" si="2"/>
        <v>968.5</v>
      </c>
      <c r="F86" s="24">
        <f t="shared" si="3"/>
        <v>0</v>
      </c>
    </row>
    <row r="87" spans="1:6" s="1" customFormat="1" ht="15.45" customHeight="1">
      <c r="A87" s="16" t="s">
        <v>247</v>
      </c>
      <c r="B87" s="17">
        <v>4182</v>
      </c>
      <c r="C87" s="24">
        <v>4</v>
      </c>
      <c r="D87" s="24">
        <v>1</v>
      </c>
      <c r="E87" s="24">
        <f t="shared" si="2"/>
        <v>1045.5</v>
      </c>
      <c r="F87" s="24">
        <f t="shared" si="3"/>
        <v>1045.5</v>
      </c>
    </row>
    <row r="88" spans="1:6" s="1" customFormat="1" ht="15.45" customHeight="1">
      <c r="A88" s="16" t="s">
        <v>67</v>
      </c>
      <c r="B88" s="17">
        <v>3996</v>
      </c>
      <c r="C88" s="24">
        <v>4</v>
      </c>
      <c r="D88" s="24">
        <v>1</v>
      </c>
      <c r="E88" s="24">
        <f t="shared" si="2"/>
        <v>999</v>
      </c>
      <c r="F88" s="24">
        <f t="shared" si="3"/>
        <v>999</v>
      </c>
    </row>
    <row r="89" spans="1:6" s="1" customFormat="1" ht="15.45" customHeight="1">
      <c r="A89" s="16" t="s">
        <v>88</v>
      </c>
      <c r="B89" s="17">
        <v>6106</v>
      </c>
      <c r="C89" s="24">
        <v>4</v>
      </c>
      <c r="D89" s="24">
        <v>1</v>
      </c>
      <c r="E89" s="24">
        <f t="shared" si="2"/>
        <v>1526.5</v>
      </c>
      <c r="F89" s="24">
        <f t="shared" si="3"/>
        <v>1526.5</v>
      </c>
    </row>
    <row r="90" spans="1:6" s="1" customFormat="1" ht="15.45" customHeight="1">
      <c r="A90" s="16" t="s">
        <v>183</v>
      </c>
      <c r="B90" s="17">
        <v>4189</v>
      </c>
      <c r="C90" s="24">
        <v>4</v>
      </c>
      <c r="D90" s="24">
        <v>1</v>
      </c>
      <c r="E90" s="24">
        <f t="shared" si="2"/>
        <v>1047.25</v>
      </c>
      <c r="F90" s="24">
        <f t="shared" si="3"/>
        <v>1047.25</v>
      </c>
    </row>
    <row r="91" spans="1:6" s="1" customFormat="1" ht="15.45" customHeight="1">
      <c r="A91" s="16" t="s">
        <v>305</v>
      </c>
      <c r="B91" s="17">
        <v>1700</v>
      </c>
      <c r="C91" s="24">
        <v>4</v>
      </c>
      <c r="D91" s="24">
        <v>1</v>
      </c>
      <c r="E91" s="24">
        <f t="shared" si="2"/>
        <v>425</v>
      </c>
      <c r="F91" s="24">
        <f t="shared" si="3"/>
        <v>425</v>
      </c>
    </row>
    <row r="92" spans="1:6" s="1" customFormat="1" ht="15.45" customHeight="1">
      <c r="A92" s="16" t="s">
        <v>236</v>
      </c>
      <c r="B92" s="17">
        <v>6303</v>
      </c>
      <c r="C92" s="24">
        <v>4</v>
      </c>
      <c r="D92" s="24">
        <v>0</v>
      </c>
      <c r="E92" s="24">
        <f t="shared" si="2"/>
        <v>1575.75</v>
      </c>
      <c r="F92" s="24">
        <f t="shared" si="3"/>
        <v>0</v>
      </c>
    </row>
    <row r="93" spans="1:6" s="1" customFormat="1" ht="15.45" customHeight="1">
      <c r="A93" s="16" t="s">
        <v>306</v>
      </c>
      <c r="B93" s="17">
        <v>3762</v>
      </c>
      <c r="C93" s="24">
        <v>4</v>
      </c>
      <c r="D93" s="24">
        <v>0</v>
      </c>
      <c r="E93" s="24">
        <f t="shared" si="2"/>
        <v>940.5</v>
      </c>
      <c r="F93" s="24">
        <f t="shared" si="3"/>
        <v>0</v>
      </c>
    </row>
    <row r="94" spans="1:6" s="1" customFormat="1" ht="15.45" customHeight="1">
      <c r="A94" s="16" t="s">
        <v>163</v>
      </c>
      <c r="B94" s="17">
        <v>2277</v>
      </c>
      <c r="C94" s="24">
        <v>4</v>
      </c>
      <c r="D94" s="24">
        <v>1</v>
      </c>
      <c r="E94" s="24">
        <f t="shared" si="2"/>
        <v>569.25</v>
      </c>
      <c r="F94" s="24">
        <f t="shared" si="3"/>
        <v>569.25</v>
      </c>
    </row>
    <row r="95" spans="1:6" s="1" customFormat="1" ht="15.45" customHeight="1">
      <c r="A95" s="16" t="s">
        <v>147</v>
      </c>
      <c r="B95" s="17">
        <v>3266</v>
      </c>
      <c r="C95" s="24">
        <v>4</v>
      </c>
      <c r="D95" s="24">
        <v>0</v>
      </c>
      <c r="E95" s="24">
        <f t="shared" si="2"/>
        <v>816.5</v>
      </c>
      <c r="F95" s="24">
        <f t="shared" si="3"/>
        <v>0</v>
      </c>
    </row>
    <row r="96" spans="1:6" s="1" customFormat="1" ht="15.45" customHeight="1">
      <c r="A96" s="16" t="s">
        <v>15</v>
      </c>
      <c r="B96" s="17">
        <v>7383</v>
      </c>
      <c r="C96" s="24">
        <v>4</v>
      </c>
      <c r="D96" s="24">
        <v>1</v>
      </c>
      <c r="E96" s="24">
        <f t="shared" si="2"/>
        <v>1845.75</v>
      </c>
      <c r="F96" s="24">
        <f t="shared" si="3"/>
        <v>1845.75</v>
      </c>
    </row>
    <row r="97" spans="1:6" s="1" customFormat="1" ht="15.45" customHeight="1">
      <c r="A97" s="16" t="s">
        <v>109</v>
      </c>
      <c r="B97" s="17">
        <v>4099</v>
      </c>
      <c r="C97" s="24">
        <v>4</v>
      </c>
      <c r="D97" s="24">
        <v>1</v>
      </c>
      <c r="E97" s="24">
        <f t="shared" si="2"/>
        <v>1024.75</v>
      </c>
      <c r="F97" s="24">
        <f t="shared" si="3"/>
        <v>1024.75</v>
      </c>
    </row>
    <row r="98" spans="1:6" s="1" customFormat="1" ht="15.45" customHeight="1">
      <c r="A98" s="16" t="s">
        <v>209</v>
      </c>
      <c r="B98" s="17">
        <v>3245</v>
      </c>
      <c r="C98" s="24">
        <v>4</v>
      </c>
      <c r="D98" s="24">
        <v>1</v>
      </c>
      <c r="E98" s="24">
        <f t="shared" si="2"/>
        <v>811.25</v>
      </c>
      <c r="F98" s="24">
        <f t="shared" si="3"/>
        <v>811.25</v>
      </c>
    </row>
    <row r="99" spans="1:6" s="1" customFormat="1" ht="15.45" customHeight="1">
      <c r="A99" s="16" t="s">
        <v>81</v>
      </c>
      <c r="B99" s="17">
        <v>5099</v>
      </c>
      <c r="C99" s="24">
        <v>4</v>
      </c>
      <c r="D99" s="24">
        <v>1</v>
      </c>
      <c r="E99" s="24">
        <f t="shared" si="2"/>
        <v>1274.75</v>
      </c>
      <c r="F99" s="24">
        <f t="shared" si="3"/>
        <v>1274.75</v>
      </c>
    </row>
    <row r="100" spans="1:6" s="1" customFormat="1" ht="15.45" customHeight="1">
      <c r="A100" s="16" t="s">
        <v>152</v>
      </c>
      <c r="B100" s="17">
        <v>3411</v>
      </c>
      <c r="C100" s="24">
        <v>4</v>
      </c>
      <c r="D100" s="24">
        <v>0</v>
      </c>
      <c r="E100" s="24">
        <f t="shared" si="2"/>
        <v>852.75</v>
      </c>
      <c r="F100" s="24">
        <f t="shared" si="3"/>
        <v>0</v>
      </c>
    </row>
    <row r="101" spans="1:6" s="1" customFormat="1" ht="15.45" customHeight="1">
      <c r="A101" s="16" t="s">
        <v>142</v>
      </c>
      <c r="B101" s="17">
        <v>3961</v>
      </c>
      <c r="C101" s="24">
        <v>4</v>
      </c>
      <c r="D101" s="24">
        <v>1</v>
      </c>
      <c r="E101" s="24">
        <f t="shared" si="2"/>
        <v>990.25</v>
      </c>
      <c r="F101" s="24">
        <f t="shared" si="3"/>
        <v>990.25</v>
      </c>
    </row>
    <row r="102" spans="1:6" s="1" customFormat="1" ht="15.45" customHeight="1">
      <c r="A102" s="16" t="s">
        <v>148</v>
      </c>
      <c r="B102" s="17">
        <v>2691</v>
      </c>
      <c r="C102" s="24">
        <v>4</v>
      </c>
      <c r="D102" s="24">
        <v>0</v>
      </c>
      <c r="E102" s="24">
        <f t="shared" si="2"/>
        <v>672.75</v>
      </c>
      <c r="F102" s="24">
        <f t="shared" si="3"/>
        <v>0</v>
      </c>
    </row>
    <row r="103" spans="1:6" s="1" customFormat="1" ht="15.45" customHeight="1">
      <c r="A103" s="16" t="s">
        <v>59</v>
      </c>
      <c r="B103" s="17">
        <v>5513</v>
      </c>
      <c r="C103" s="24">
        <v>4</v>
      </c>
      <c r="D103" s="24">
        <v>0</v>
      </c>
      <c r="E103" s="24">
        <f t="shared" si="2"/>
        <v>1378.25</v>
      </c>
      <c r="F103" s="24">
        <f t="shared" si="3"/>
        <v>0</v>
      </c>
    </row>
    <row r="104" spans="1:6" s="1" customFormat="1" ht="15.45" customHeight="1">
      <c r="A104" s="16" t="s">
        <v>272</v>
      </c>
      <c r="B104" s="17">
        <v>2595</v>
      </c>
      <c r="C104" s="24">
        <v>4</v>
      </c>
      <c r="D104" s="24">
        <v>0</v>
      </c>
      <c r="E104" s="24">
        <f t="shared" si="2"/>
        <v>648.75</v>
      </c>
      <c r="F104" s="24">
        <f t="shared" si="3"/>
        <v>0</v>
      </c>
    </row>
    <row r="105" spans="1:6" s="1" customFormat="1" ht="15.45" customHeight="1">
      <c r="A105" s="16" t="s">
        <v>31</v>
      </c>
      <c r="B105" s="17">
        <v>5668</v>
      </c>
      <c r="C105" s="24">
        <v>4</v>
      </c>
      <c r="D105" s="24">
        <v>1</v>
      </c>
      <c r="E105" s="24">
        <f t="shared" si="2"/>
        <v>1417</v>
      </c>
      <c r="F105" s="24">
        <f t="shared" si="3"/>
        <v>1417</v>
      </c>
    </row>
    <row r="106" spans="1:6" s="1" customFormat="1" ht="15.45" customHeight="1">
      <c r="A106" s="16" t="s">
        <v>16</v>
      </c>
      <c r="B106" s="17">
        <v>8378</v>
      </c>
      <c r="C106" s="24">
        <v>4</v>
      </c>
      <c r="D106" s="24">
        <v>1</v>
      </c>
      <c r="E106" s="24">
        <f t="shared" si="2"/>
        <v>2094.5</v>
      </c>
      <c r="F106" s="24">
        <f t="shared" si="3"/>
        <v>2094.5</v>
      </c>
    </row>
    <row r="107" spans="1:6" s="1" customFormat="1" ht="15.45" customHeight="1">
      <c r="A107" s="16" t="s">
        <v>276</v>
      </c>
      <c r="B107" s="17">
        <v>2408</v>
      </c>
      <c r="C107" s="24">
        <v>4</v>
      </c>
      <c r="D107" s="24">
        <v>0</v>
      </c>
      <c r="E107" s="24">
        <f t="shared" si="2"/>
        <v>602</v>
      </c>
      <c r="F107" s="24">
        <f t="shared" si="3"/>
        <v>0</v>
      </c>
    </row>
    <row r="108" spans="1:6" s="1" customFormat="1" ht="15.45" customHeight="1">
      <c r="A108" s="16" t="s">
        <v>14</v>
      </c>
      <c r="B108" s="17">
        <v>9250</v>
      </c>
      <c r="C108" s="24">
        <v>4</v>
      </c>
      <c r="D108" s="24">
        <v>1</v>
      </c>
      <c r="E108" s="24">
        <f t="shared" si="2"/>
        <v>2312.5</v>
      </c>
      <c r="F108" s="24">
        <f t="shared" si="3"/>
        <v>2312.5</v>
      </c>
    </row>
    <row r="109" spans="1:6" s="1" customFormat="1" ht="15.45" customHeight="1">
      <c r="A109" s="16" t="s">
        <v>39</v>
      </c>
      <c r="B109" s="17">
        <v>4795</v>
      </c>
      <c r="C109" s="24">
        <v>4</v>
      </c>
      <c r="D109" s="24">
        <v>1</v>
      </c>
      <c r="E109" s="24">
        <f t="shared" si="2"/>
        <v>1198.75</v>
      </c>
      <c r="F109" s="24">
        <f t="shared" si="3"/>
        <v>1198.75</v>
      </c>
    </row>
    <row r="110" spans="1:6" s="1" customFormat="1" ht="15.45" customHeight="1">
      <c r="A110" s="16" t="s">
        <v>56</v>
      </c>
      <c r="B110" s="17">
        <v>5777</v>
      </c>
      <c r="C110" s="24">
        <v>4</v>
      </c>
      <c r="D110" s="24">
        <v>1</v>
      </c>
      <c r="E110" s="24">
        <f t="shared" si="2"/>
        <v>1444.25</v>
      </c>
      <c r="F110" s="24">
        <f t="shared" si="3"/>
        <v>1444.25</v>
      </c>
    </row>
    <row r="111" spans="1:6" s="1" customFormat="1" ht="15.45" customHeight="1">
      <c r="A111" s="16" t="s">
        <v>140</v>
      </c>
      <c r="B111" s="17">
        <v>2581</v>
      </c>
      <c r="C111" s="24">
        <v>4</v>
      </c>
      <c r="D111" s="24">
        <v>1</v>
      </c>
      <c r="E111" s="24">
        <f t="shared" si="2"/>
        <v>645.25</v>
      </c>
      <c r="F111" s="24">
        <f t="shared" si="3"/>
        <v>645.25</v>
      </c>
    </row>
    <row r="112" spans="1:6" s="1" customFormat="1" ht="15.45" customHeight="1">
      <c r="A112" s="16" t="s">
        <v>32</v>
      </c>
      <c r="B112" s="17">
        <v>7518</v>
      </c>
      <c r="C112" s="24">
        <v>4</v>
      </c>
      <c r="D112" s="24">
        <v>1</v>
      </c>
      <c r="E112" s="24">
        <f t="shared" si="2"/>
        <v>1879.5</v>
      </c>
      <c r="F112" s="24">
        <f t="shared" si="3"/>
        <v>1879.5</v>
      </c>
    </row>
    <row r="113" spans="1:6" s="1" customFormat="1" ht="15.45" customHeight="1">
      <c r="A113" s="16" t="s">
        <v>46</v>
      </c>
      <c r="B113" s="17">
        <v>4012</v>
      </c>
      <c r="C113" s="24">
        <v>4</v>
      </c>
      <c r="D113" s="24">
        <v>1</v>
      </c>
      <c r="E113" s="24">
        <f t="shared" si="2"/>
        <v>1003</v>
      </c>
      <c r="F113" s="24">
        <f t="shared" si="3"/>
        <v>1003</v>
      </c>
    </row>
    <row r="114" spans="1:6" s="1" customFormat="1" ht="15.45" customHeight="1">
      <c r="A114" s="16" t="s">
        <v>124</v>
      </c>
      <c r="B114" s="17">
        <v>5518</v>
      </c>
      <c r="C114" s="24">
        <v>4</v>
      </c>
      <c r="D114" s="24">
        <v>0</v>
      </c>
      <c r="E114" s="24">
        <f t="shared" si="2"/>
        <v>1379.5</v>
      </c>
      <c r="F114" s="24">
        <f t="shared" si="3"/>
        <v>0</v>
      </c>
    </row>
    <row r="115" spans="1:6" s="1" customFormat="1" ht="15.45" customHeight="1">
      <c r="A115" s="16" t="s">
        <v>176</v>
      </c>
      <c r="B115" s="17">
        <v>4494</v>
      </c>
      <c r="C115" s="24">
        <v>4</v>
      </c>
      <c r="D115" s="24">
        <v>0</v>
      </c>
      <c r="E115" s="24">
        <f t="shared" si="2"/>
        <v>1123.5</v>
      </c>
      <c r="F115" s="24">
        <f t="shared" si="3"/>
        <v>0</v>
      </c>
    </row>
    <row r="116" spans="1:6" s="1" customFormat="1" ht="15.45" customHeight="1">
      <c r="A116" s="16" t="s">
        <v>216</v>
      </c>
      <c r="B116" s="17">
        <v>3846</v>
      </c>
      <c r="C116" s="24">
        <v>4</v>
      </c>
      <c r="D116" s="24">
        <v>1</v>
      </c>
      <c r="E116" s="24">
        <f t="shared" si="2"/>
        <v>961.5</v>
      </c>
      <c r="F116" s="24">
        <f t="shared" si="3"/>
        <v>961.5</v>
      </c>
    </row>
    <row r="117" spans="1:6" s="1" customFormat="1" ht="15.45" customHeight="1">
      <c r="A117" s="16" t="s">
        <v>162</v>
      </c>
      <c r="B117" s="17">
        <v>2738</v>
      </c>
      <c r="C117" s="24">
        <v>4</v>
      </c>
      <c r="D117" s="24">
        <v>1</v>
      </c>
      <c r="E117" s="24">
        <f t="shared" si="2"/>
        <v>684.5</v>
      </c>
      <c r="F117" s="24">
        <f t="shared" si="3"/>
        <v>684.5</v>
      </c>
    </row>
    <row r="118" spans="1:6" s="1" customFormat="1" ht="15.45" customHeight="1">
      <c r="A118" s="16" t="s">
        <v>102</v>
      </c>
      <c r="B118" s="17">
        <v>6007</v>
      </c>
      <c r="C118" s="24">
        <v>4</v>
      </c>
      <c r="D118" s="24">
        <v>0</v>
      </c>
      <c r="E118" s="24">
        <f t="shared" si="2"/>
        <v>1501.75</v>
      </c>
      <c r="F118" s="24">
        <f t="shared" si="3"/>
        <v>0</v>
      </c>
    </row>
    <row r="119" spans="1:6" s="1" customFormat="1" ht="15.45" customHeight="1">
      <c r="A119" s="16" t="s">
        <v>123</v>
      </c>
      <c r="B119" s="17">
        <v>2736</v>
      </c>
      <c r="C119" s="24">
        <v>4</v>
      </c>
      <c r="D119" s="24">
        <v>1</v>
      </c>
      <c r="E119" s="24">
        <f t="shared" si="2"/>
        <v>684</v>
      </c>
      <c r="F119" s="24">
        <f t="shared" si="3"/>
        <v>684</v>
      </c>
    </row>
    <row r="120" spans="1:6" s="1" customFormat="1" ht="15.45" customHeight="1">
      <c r="A120" s="16" t="s">
        <v>201</v>
      </c>
      <c r="B120" s="17">
        <v>5373</v>
      </c>
      <c r="C120" s="24">
        <v>4</v>
      </c>
      <c r="D120" s="24">
        <v>0</v>
      </c>
      <c r="E120" s="24">
        <f t="shared" si="2"/>
        <v>1343.25</v>
      </c>
      <c r="F120" s="24">
        <f t="shared" si="3"/>
        <v>0</v>
      </c>
    </row>
    <row r="121" spans="1:6" s="1" customFormat="1" ht="15.45" customHeight="1">
      <c r="A121" s="16" t="s">
        <v>41</v>
      </c>
      <c r="B121" s="17">
        <v>4270</v>
      </c>
      <c r="C121" s="24">
        <v>4</v>
      </c>
      <c r="D121" s="24">
        <v>0</v>
      </c>
      <c r="E121" s="24">
        <f t="shared" si="2"/>
        <v>1067.5</v>
      </c>
      <c r="F121" s="24">
        <f t="shared" si="3"/>
        <v>0</v>
      </c>
    </row>
    <row r="122" spans="1:6" s="1" customFormat="1" ht="15.45" customHeight="1">
      <c r="A122" s="16" t="s">
        <v>213</v>
      </c>
      <c r="B122" s="17">
        <v>3581</v>
      </c>
      <c r="C122" s="24">
        <v>4</v>
      </c>
      <c r="D122" s="24">
        <v>1</v>
      </c>
      <c r="E122" s="24">
        <f t="shared" si="2"/>
        <v>895.25</v>
      </c>
      <c r="F122" s="24">
        <f t="shared" si="3"/>
        <v>895.25</v>
      </c>
    </row>
    <row r="123" spans="1:6" s="1" customFormat="1" ht="15.45" customHeight="1">
      <c r="A123" s="16" t="s">
        <v>225</v>
      </c>
      <c r="B123" s="17">
        <v>1832</v>
      </c>
      <c r="C123" s="24">
        <v>4</v>
      </c>
      <c r="D123" s="24">
        <v>1</v>
      </c>
      <c r="E123" s="24">
        <f t="shared" si="2"/>
        <v>458</v>
      </c>
      <c r="F123" s="24">
        <f t="shared" si="3"/>
        <v>458</v>
      </c>
    </row>
    <row r="124" spans="1:6" s="1" customFormat="1" ht="15.45" customHeight="1">
      <c r="A124" s="16" t="s">
        <v>251</v>
      </c>
      <c r="B124" s="17">
        <v>2732</v>
      </c>
      <c r="C124" s="24">
        <v>4</v>
      </c>
      <c r="D124" s="24">
        <v>1</v>
      </c>
      <c r="E124" s="24">
        <f t="shared" si="2"/>
        <v>683</v>
      </c>
      <c r="F124" s="24">
        <f t="shared" si="3"/>
        <v>683</v>
      </c>
    </row>
    <row r="125" spans="1:6" s="1" customFormat="1" ht="15.45" customHeight="1">
      <c r="A125" s="16" t="s">
        <v>244</v>
      </c>
      <c r="B125" s="17">
        <v>2429</v>
      </c>
      <c r="C125" s="24">
        <v>4</v>
      </c>
      <c r="D125" s="24">
        <v>1</v>
      </c>
      <c r="E125" s="24">
        <f t="shared" si="2"/>
        <v>607.25</v>
      </c>
      <c r="F125" s="24">
        <f t="shared" si="3"/>
        <v>607.25</v>
      </c>
    </row>
    <row r="126" spans="1:6" s="1" customFormat="1" ht="15.45" customHeight="1">
      <c r="A126" s="16" t="s">
        <v>86</v>
      </c>
      <c r="B126" s="17">
        <v>3665</v>
      </c>
      <c r="C126" s="24">
        <v>4</v>
      </c>
      <c r="D126" s="24">
        <v>1</v>
      </c>
      <c r="E126" s="24">
        <f t="shared" si="2"/>
        <v>916.25</v>
      </c>
      <c r="F126" s="24">
        <f t="shared" si="3"/>
        <v>916.25</v>
      </c>
    </row>
    <row r="127" spans="1:6" s="1" customFormat="1" ht="15.45" customHeight="1">
      <c r="A127" s="16" t="s">
        <v>171</v>
      </c>
      <c r="B127" s="17">
        <v>4894</v>
      </c>
      <c r="C127" s="24">
        <v>4</v>
      </c>
      <c r="D127" s="24">
        <v>1</v>
      </c>
      <c r="E127" s="24">
        <f t="shared" si="2"/>
        <v>1223.5</v>
      </c>
      <c r="F127" s="24">
        <f t="shared" si="3"/>
        <v>1223.5</v>
      </c>
    </row>
    <row r="128" spans="1:6" s="1" customFormat="1" ht="15.45" customHeight="1">
      <c r="A128" s="16" t="s">
        <v>111</v>
      </c>
      <c r="B128" s="17">
        <v>3922</v>
      </c>
      <c r="C128" s="24">
        <v>4</v>
      </c>
      <c r="D128" s="24">
        <v>1</v>
      </c>
      <c r="E128" s="24">
        <f t="shared" si="2"/>
        <v>980.5</v>
      </c>
      <c r="F128" s="24">
        <f t="shared" si="3"/>
        <v>980.5</v>
      </c>
    </row>
    <row r="129" spans="1:6" s="1" customFormat="1" ht="15.45" customHeight="1">
      <c r="A129" s="16" t="s">
        <v>146</v>
      </c>
      <c r="B129" s="17">
        <v>3149</v>
      </c>
      <c r="C129" s="24">
        <v>4</v>
      </c>
      <c r="D129" s="24">
        <v>1</v>
      </c>
      <c r="E129" s="24">
        <f t="shared" ref="E129:E189" si="4">B129/C129</f>
        <v>787.25</v>
      </c>
      <c r="F129" s="24">
        <f t="shared" si="3"/>
        <v>787.25</v>
      </c>
    </row>
    <row r="130" spans="1:6" s="1" customFormat="1" ht="15.45" customHeight="1">
      <c r="A130" s="16" t="s">
        <v>29</v>
      </c>
      <c r="B130" s="17">
        <v>5927</v>
      </c>
      <c r="C130" s="24">
        <v>4</v>
      </c>
      <c r="D130" s="24">
        <v>1</v>
      </c>
      <c r="E130" s="24">
        <f t="shared" si="4"/>
        <v>1481.75</v>
      </c>
      <c r="F130" s="24">
        <f t="shared" ref="F130:F190" si="5">D130*E130</f>
        <v>1481.75</v>
      </c>
    </row>
    <row r="131" spans="1:6" s="1" customFormat="1" ht="15.45" customHeight="1">
      <c r="A131" s="16" t="s">
        <v>302</v>
      </c>
      <c r="B131" s="17">
        <v>4812</v>
      </c>
      <c r="C131" s="24">
        <v>4</v>
      </c>
      <c r="D131" s="24">
        <v>1</v>
      </c>
      <c r="E131" s="24">
        <f t="shared" si="4"/>
        <v>1203</v>
      </c>
      <c r="F131" s="24">
        <f t="shared" si="5"/>
        <v>1203</v>
      </c>
    </row>
    <row r="132" spans="1:6" s="1" customFormat="1" ht="15.45" customHeight="1">
      <c r="A132" s="16" t="s">
        <v>180</v>
      </c>
      <c r="B132" s="17">
        <v>5897</v>
      </c>
      <c r="C132" s="24">
        <v>4</v>
      </c>
      <c r="D132" s="24">
        <v>1</v>
      </c>
      <c r="E132" s="24">
        <f t="shared" si="4"/>
        <v>1474.25</v>
      </c>
      <c r="F132" s="24">
        <f t="shared" si="5"/>
        <v>1474.25</v>
      </c>
    </row>
    <row r="133" spans="1:6" s="1" customFormat="1" ht="15.45" customHeight="1">
      <c r="A133" s="16" t="s">
        <v>202</v>
      </c>
      <c r="B133" s="17">
        <v>2361</v>
      </c>
      <c r="C133" s="24">
        <v>4</v>
      </c>
      <c r="D133" s="24">
        <v>0</v>
      </c>
      <c r="E133" s="24">
        <f t="shared" si="4"/>
        <v>590.25</v>
      </c>
      <c r="F133" s="24">
        <f t="shared" si="5"/>
        <v>0</v>
      </c>
    </row>
    <row r="134" spans="1:6" s="1" customFormat="1" ht="15.45" customHeight="1">
      <c r="A134" s="16" t="s">
        <v>82</v>
      </c>
      <c r="B134" s="17">
        <v>4553</v>
      </c>
      <c r="C134" s="24">
        <v>4</v>
      </c>
      <c r="D134" s="24">
        <v>1</v>
      </c>
      <c r="E134" s="24">
        <f t="shared" si="4"/>
        <v>1138.25</v>
      </c>
      <c r="F134" s="24">
        <f t="shared" si="5"/>
        <v>1138.25</v>
      </c>
    </row>
    <row r="135" spans="1:6" s="1" customFormat="1" ht="15.45" customHeight="1">
      <c r="A135" s="16" t="s">
        <v>26</v>
      </c>
      <c r="B135" s="17">
        <v>5326</v>
      </c>
      <c r="C135" s="24">
        <v>4</v>
      </c>
      <c r="D135" s="24">
        <v>1</v>
      </c>
      <c r="E135" s="24">
        <f t="shared" si="4"/>
        <v>1331.5</v>
      </c>
      <c r="F135" s="24">
        <f t="shared" si="5"/>
        <v>1331.5</v>
      </c>
    </row>
    <row r="136" spans="1:6" s="1" customFormat="1" ht="15.45" customHeight="1">
      <c r="A136" s="16" t="s">
        <v>114</v>
      </c>
      <c r="B136" s="17">
        <v>3146</v>
      </c>
      <c r="C136" s="24">
        <v>4</v>
      </c>
      <c r="D136" s="24">
        <v>1</v>
      </c>
      <c r="E136" s="24">
        <f t="shared" si="4"/>
        <v>786.5</v>
      </c>
      <c r="F136" s="24">
        <f t="shared" si="5"/>
        <v>786.5</v>
      </c>
    </row>
    <row r="137" spans="1:6" s="1" customFormat="1" ht="15.45" customHeight="1">
      <c r="A137" s="16" t="s">
        <v>78</v>
      </c>
      <c r="B137" s="17">
        <v>3736</v>
      </c>
      <c r="C137" s="24">
        <v>4</v>
      </c>
      <c r="D137" s="24">
        <v>1</v>
      </c>
      <c r="E137" s="24">
        <f t="shared" si="4"/>
        <v>934</v>
      </c>
      <c r="F137" s="24">
        <f t="shared" si="5"/>
        <v>934</v>
      </c>
    </row>
    <row r="138" spans="1:6" s="1" customFormat="1" ht="15.45" customHeight="1">
      <c r="A138" s="16" t="s">
        <v>192</v>
      </c>
      <c r="B138" s="17">
        <v>3140</v>
      </c>
      <c r="C138" s="24">
        <v>4</v>
      </c>
      <c r="D138" s="24">
        <v>0</v>
      </c>
      <c r="E138" s="24">
        <f t="shared" si="4"/>
        <v>785</v>
      </c>
      <c r="F138" s="24">
        <f t="shared" si="5"/>
        <v>0</v>
      </c>
    </row>
    <row r="139" spans="1:6" s="1" customFormat="1" ht="15.45" customHeight="1">
      <c r="A139" s="16" t="s">
        <v>207</v>
      </c>
      <c r="B139" s="17">
        <v>3645</v>
      </c>
      <c r="C139" s="24">
        <v>4</v>
      </c>
      <c r="D139" s="24">
        <v>1</v>
      </c>
      <c r="E139" s="24">
        <f t="shared" si="4"/>
        <v>911.25</v>
      </c>
      <c r="F139" s="24">
        <f t="shared" si="5"/>
        <v>911.25</v>
      </c>
    </row>
    <row r="140" spans="1:6" s="1" customFormat="1" ht="15.45" customHeight="1">
      <c r="A140" s="16" t="s">
        <v>271</v>
      </c>
      <c r="B140" s="17">
        <v>3309</v>
      </c>
      <c r="C140" s="24">
        <v>4</v>
      </c>
      <c r="D140" s="24">
        <v>0</v>
      </c>
      <c r="E140" s="24">
        <f t="shared" si="4"/>
        <v>827.25</v>
      </c>
      <c r="F140" s="24">
        <f t="shared" si="5"/>
        <v>0</v>
      </c>
    </row>
    <row r="141" spans="1:6" s="1" customFormat="1" ht="15.45" customHeight="1">
      <c r="A141" s="16" t="s">
        <v>280</v>
      </c>
      <c r="B141" s="17">
        <v>2093</v>
      </c>
      <c r="C141" s="24">
        <v>4</v>
      </c>
      <c r="D141" s="24">
        <v>1</v>
      </c>
      <c r="E141" s="24">
        <f t="shared" si="4"/>
        <v>523.25</v>
      </c>
      <c r="F141" s="24">
        <f t="shared" si="5"/>
        <v>523.25</v>
      </c>
    </row>
    <row r="142" spans="1:6" s="1" customFormat="1" ht="15.45" customHeight="1">
      <c r="A142" s="16" t="s">
        <v>174</v>
      </c>
      <c r="B142" s="17">
        <v>2968</v>
      </c>
      <c r="C142" s="24">
        <v>4</v>
      </c>
      <c r="D142" s="24">
        <v>0</v>
      </c>
      <c r="E142" s="24">
        <f t="shared" si="4"/>
        <v>742</v>
      </c>
      <c r="F142" s="24">
        <f t="shared" si="5"/>
        <v>0</v>
      </c>
    </row>
    <row r="143" spans="1:6" s="1" customFormat="1" ht="15.45" customHeight="1">
      <c r="A143" s="16" t="s">
        <v>98</v>
      </c>
      <c r="B143" s="17">
        <v>4627</v>
      </c>
      <c r="C143" s="24">
        <v>4</v>
      </c>
      <c r="D143" s="24">
        <v>1</v>
      </c>
      <c r="E143" s="24">
        <f t="shared" si="4"/>
        <v>1156.75</v>
      </c>
      <c r="F143" s="24">
        <f t="shared" si="5"/>
        <v>1156.75</v>
      </c>
    </row>
    <row r="144" spans="1:6" s="1" customFormat="1" ht="15.45" customHeight="1">
      <c r="A144" s="16" t="s">
        <v>87</v>
      </c>
      <c r="B144" s="17">
        <v>4379</v>
      </c>
      <c r="C144" s="24">
        <v>4</v>
      </c>
      <c r="D144" s="24">
        <v>1</v>
      </c>
      <c r="E144" s="24">
        <f t="shared" si="4"/>
        <v>1094.75</v>
      </c>
      <c r="F144" s="24">
        <f t="shared" si="5"/>
        <v>1094.75</v>
      </c>
    </row>
    <row r="145" spans="1:6" s="1" customFormat="1" ht="15.45" customHeight="1">
      <c r="A145" s="16" t="s">
        <v>186</v>
      </c>
      <c r="B145" s="17">
        <v>4668</v>
      </c>
      <c r="C145" s="24">
        <v>4</v>
      </c>
      <c r="D145" s="24">
        <v>1</v>
      </c>
      <c r="E145" s="24">
        <f t="shared" si="4"/>
        <v>1167</v>
      </c>
      <c r="F145" s="24">
        <f t="shared" si="5"/>
        <v>1167</v>
      </c>
    </row>
    <row r="146" spans="1:6" s="1" customFormat="1" ht="15.45" customHeight="1">
      <c r="A146" s="16" t="s">
        <v>119</v>
      </c>
      <c r="B146" s="17">
        <v>4172</v>
      </c>
      <c r="C146" s="24">
        <v>4</v>
      </c>
      <c r="D146" s="24">
        <v>1</v>
      </c>
      <c r="E146" s="24">
        <f t="shared" si="4"/>
        <v>1043</v>
      </c>
      <c r="F146" s="24">
        <f t="shared" si="5"/>
        <v>1043</v>
      </c>
    </row>
    <row r="147" spans="1:6" s="1" customFormat="1" ht="15.45" customHeight="1">
      <c r="A147" s="16" t="s">
        <v>30</v>
      </c>
      <c r="B147" s="17">
        <v>5269</v>
      </c>
      <c r="C147" s="24">
        <v>4</v>
      </c>
      <c r="D147" s="24">
        <v>0</v>
      </c>
      <c r="E147" s="24">
        <f t="shared" si="4"/>
        <v>1317.25</v>
      </c>
      <c r="F147" s="24">
        <f t="shared" si="5"/>
        <v>0</v>
      </c>
    </row>
    <row r="148" spans="1:6" s="1" customFormat="1" ht="15.45" customHeight="1">
      <c r="A148" s="16" t="s">
        <v>274</v>
      </c>
      <c r="B148" s="17">
        <v>2520</v>
      </c>
      <c r="C148" s="24">
        <v>4</v>
      </c>
      <c r="D148" s="24">
        <v>0</v>
      </c>
      <c r="E148" s="24">
        <f t="shared" si="4"/>
        <v>630</v>
      </c>
      <c r="F148" s="24">
        <f t="shared" si="5"/>
        <v>0</v>
      </c>
    </row>
    <row r="149" spans="1:6" s="1" customFormat="1" ht="15.45" customHeight="1">
      <c r="A149" s="16" t="s">
        <v>220</v>
      </c>
      <c r="B149" s="17">
        <v>1396</v>
      </c>
      <c r="C149" s="24">
        <v>4</v>
      </c>
      <c r="D149" s="24">
        <v>0</v>
      </c>
      <c r="E149" s="24">
        <f t="shared" si="4"/>
        <v>349</v>
      </c>
      <c r="F149" s="24">
        <f t="shared" si="5"/>
        <v>0</v>
      </c>
    </row>
    <row r="150" spans="1:6" s="1" customFormat="1" ht="15.45" customHeight="1">
      <c r="A150" s="16" t="s">
        <v>27</v>
      </c>
      <c r="B150" s="17">
        <v>5454</v>
      </c>
      <c r="C150" s="24">
        <v>4</v>
      </c>
      <c r="D150" s="24">
        <v>1</v>
      </c>
      <c r="E150" s="24">
        <f t="shared" si="4"/>
        <v>1363.5</v>
      </c>
      <c r="F150" s="24">
        <f t="shared" si="5"/>
        <v>1363.5</v>
      </c>
    </row>
    <row r="151" spans="1:6" s="1" customFormat="1" ht="15.45" customHeight="1">
      <c r="A151" s="16" t="s">
        <v>179</v>
      </c>
      <c r="B151" s="17">
        <v>2754</v>
      </c>
      <c r="C151" s="24">
        <v>4</v>
      </c>
      <c r="D151" s="24">
        <v>1</v>
      </c>
      <c r="E151" s="24">
        <f t="shared" si="4"/>
        <v>688.5</v>
      </c>
      <c r="F151" s="24">
        <f t="shared" si="5"/>
        <v>688.5</v>
      </c>
    </row>
    <row r="152" spans="1:6" s="1" customFormat="1" ht="15.45" customHeight="1">
      <c r="A152" s="16" t="s">
        <v>129</v>
      </c>
      <c r="B152" s="17">
        <v>4540</v>
      </c>
      <c r="C152" s="24">
        <v>4</v>
      </c>
      <c r="D152" s="24">
        <v>1</v>
      </c>
      <c r="E152" s="24">
        <f t="shared" si="4"/>
        <v>1135</v>
      </c>
      <c r="F152" s="24">
        <f t="shared" si="5"/>
        <v>1135</v>
      </c>
    </row>
    <row r="153" spans="1:6" s="1" customFormat="1" ht="15.45" customHeight="1">
      <c r="A153" s="16" t="s">
        <v>145</v>
      </c>
      <c r="B153" s="17">
        <v>3288</v>
      </c>
      <c r="C153" s="24">
        <v>4</v>
      </c>
      <c r="D153" s="24">
        <v>0</v>
      </c>
      <c r="E153" s="24">
        <f t="shared" si="4"/>
        <v>822</v>
      </c>
      <c r="F153" s="24">
        <f t="shared" si="5"/>
        <v>0</v>
      </c>
    </row>
    <row r="154" spans="1:6" s="1" customFormat="1" ht="15.45" customHeight="1">
      <c r="A154" s="16" t="s">
        <v>254</v>
      </c>
      <c r="B154" s="17">
        <v>1475</v>
      </c>
      <c r="C154" s="24">
        <v>4</v>
      </c>
      <c r="D154" s="24">
        <v>1</v>
      </c>
      <c r="E154" s="24">
        <f t="shared" si="4"/>
        <v>368.75</v>
      </c>
      <c r="F154" s="24">
        <f t="shared" si="5"/>
        <v>368.75</v>
      </c>
    </row>
    <row r="155" spans="1:6" s="1" customFormat="1" ht="15.45" customHeight="1">
      <c r="A155" s="16" t="s">
        <v>156</v>
      </c>
      <c r="B155" s="17">
        <v>3048</v>
      </c>
      <c r="C155" s="24">
        <v>4</v>
      </c>
      <c r="D155" s="24">
        <v>1</v>
      </c>
      <c r="E155" s="24">
        <f t="shared" si="4"/>
        <v>762</v>
      </c>
      <c r="F155" s="24">
        <f t="shared" si="5"/>
        <v>762</v>
      </c>
    </row>
    <row r="156" spans="1:6" s="1" customFormat="1" ht="15.45" customHeight="1">
      <c r="A156" s="16" t="s">
        <v>52</v>
      </c>
      <c r="B156" s="17">
        <v>5331</v>
      </c>
      <c r="C156" s="24">
        <v>4</v>
      </c>
      <c r="D156" s="24">
        <v>0</v>
      </c>
      <c r="E156" s="24">
        <f t="shared" si="4"/>
        <v>1332.75</v>
      </c>
      <c r="F156" s="24">
        <f t="shared" si="5"/>
        <v>0</v>
      </c>
    </row>
    <row r="157" spans="1:6" s="1" customFormat="1" ht="15.45" customHeight="1">
      <c r="A157" s="16" t="s">
        <v>151</v>
      </c>
      <c r="B157" s="17">
        <v>2699</v>
      </c>
      <c r="C157" s="24">
        <v>4</v>
      </c>
      <c r="D157" s="24">
        <v>1</v>
      </c>
      <c r="E157" s="24">
        <f t="shared" si="4"/>
        <v>674.75</v>
      </c>
      <c r="F157" s="24">
        <f t="shared" si="5"/>
        <v>674.75</v>
      </c>
    </row>
    <row r="158" spans="1:6" s="1" customFormat="1" ht="15.45" customHeight="1">
      <c r="A158" s="16" t="s">
        <v>234</v>
      </c>
      <c r="B158" s="17">
        <v>1999</v>
      </c>
      <c r="C158" s="24">
        <v>4</v>
      </c>
      <c r="D158" s="24">
        <v>1</v>
      </c>
      <c r="E158" s="24">
        <f t="shared" si="4"/>
        <v>499.75</v>
      </c>
      <c r="F158" s="24">
        <f t="shared" si="5"/>
        <v>499.75</v>
      </c>
    </row>
    <row r="159" spans="1:6" s="1" customFormat="1" ht="15.45" customHeight="1">
      <c r="A159" s="16" t="s">
        <v>222</v>
      </c>
      <c r="B159" s="17">
        <v>1834</v>
      </c>
      <c r="C159" s="24">
        <v>4</v>
      </c>
      <c r="D159" s="24">
        <v>1</v>
      </c>
      <c r="E159" s="24">
        <f t="shared" si="4"/>
        <v>458.5</v>
      </c>
      <c r="F159" s="24">
        <f t="shared" si="5"/>
        <v>458.5</v>
      </c>
    </row>
    <row r="160" spans="1:6" s="1" customFormat="1" ht="15.45" customHeight="1">
      <c r="A160" s="16" t="s">
        <v>96</v>
      </c>
      <c r="B160" s="17">
        <v>7213</v>
      </c>
      <c r="C160" s="24">
        <v>4</v>
      </c>
      <c r="D160" s="24">
        <v>1</v>
      </c>
      <c r="E160" s="24">
        <f t="shared" si="4"/>
        <v>1803.25</v>
      </c>
      <c r="F160" s="24">
        <f t="shared" si="5"/>
        <v>1803.25</v>
      </c>
    </row>
    <row r="161" spans="1:6" s="1" customFormat="1" ht="15.45" customHeight="1">
      <c r="A161" s="16" t="s">
        <v>157</v>
      </c>
      <c r="B161" s="17">
        <v>3275</v>
      </c>
      <c r="C161" s="24">
        <v>4</v>
      </c>
      <c r="D161" s="24">
        <v>1</v>
      </c>
      <c r="E161" s="24">
        <f t="shared" si="4"/>
        <v>818.75</v>
      </c>
      <c r="F161" s="24">
        <f t="shared" si="5"/>
        <v>818.75</v>
      </c>
    </row>
    <row r="162" spans="1:6" s="1" customFormat="1" ht="15.45" customHeight="1">
      <c r="A162" s="16" t="s">
        <v>105</v>
      </c>
      <c r="B162" s="17">
        <v>3085</v>
      </c>
      <c r="C162" s="24">
        <v>4</v>
      </c>
      <c r="D162" s="24">
        <v>1</v>
      </c>
      <c r="E162" s="24">
        <f t="shared" si="4"/>
        <v>771.25</v>
      </c>
      <c r="F162" s="24">
        <f t="shared" si="5"/>
        <v>771.25</v>
      </c>
    </row>
    <row r="163" spans="1:6" s="1" customFormat="1" ht="15.45" customHeight="1">
      <c r="A163" s="16" t="s">
        <v>188</v>
      </c>
      <c r="B163" s="17">
        <v>3369</v>
      </c>
      <c r="C163" s="24">
        <v>4</v>
      </c>
      <c r="D163" s="24">
        <v>0</v>
      </c>
      <c r="E163" s="24">
        <f t="shared" si="4"/>
        <v>842.25</v>
      </c>
      <c r="F163" s="24">
        <f t="shared" si="5"/>
        <v>0</v>
      </c>
    </row>
    <row r="164" spans="1:6" s="1" customFormat="1" ht="15.45" customHeight="1">
      <c r="A164" s="16" t="s">
        <v>137</v>
      </c>
      <c r="B164" s="17">
        <v>3489</v>
      </c>
      <c r="C164" s="24">
        <v>4</v>
      </c>
      <c r="D164" s="24">
        <v>0</v>
      </c>
      <c r="E164" s="24">
        <f t="shared" si="4"/>
        <v>872.25</v>
      </c>
      <c r="F164" s="24">
        <f t="shared" si="5"/>
        <v>0</v>
      </c>
    </row>
    <row r="165" spans="1:6" s="1" customFormat="1" ht="15.45" customHeight="1">
      <c r="A165" s="16" t="s">
        <v>200</v>
      </c>
      <c r="B165" s="17">
        <v>1853</v>
      </c>
      <c r="C165" s="24">
        <v>4</v>
      </c>
      <c r="D165" s="24">
        <v>1</v>
      </c>
      <c r="E165" s="24">
        <f t="shared" si="4"/>
        <v>463.25</v>
      </c>
      <c r="F165" s="24">
        <f t="shared" si="5"/>
        <v>463.25</v>
      </c>
    </row>
    <row r="166" spans="1:6" s="1" customFormat="1" ht="15.45" customHeight="1">
      <c r="A166" s="16" t="s">
        <v>19</v>
      </c>
      <c r="B166" s="17">
        <v>6759</v>
      </c>
      <c r="C166" s="24">
        <v>4</v>
      </c>
      <c r="D166" s="24">
        <v>1</v>
      </c>
      <c r="E166" s="24">
        <f t="shared" si="4"/>
        <v>1689.75</v>
      </c>
      <c r="F166" s="24">
        <f t="shared" si="5"/>
        <v>1689.75</v>
      </c>
    </row>
    <row r="167" spans="1:6" s="1" customFormat="1" ht="15.45" customHeight="1">
      <c r="A167" s="16" t="s">
        <v>265</v>
      </c>
      <c r="B167" s="17">
        <v>4390</v>
      </c>
      <c r="C167" s="24">
        <v>4</v>
      </c>
      <c r="D167" s="24">
        <v>1</v>
      </c>
      <c r="E167" s="24">
        <f t="shared" si="4"/>
        <v>1097.5</v>
      </c>
      <c r="F167" s="24">
        <f t="shared" si="5"/>
        <v>1097.5</v>
      </c>
    </row>
    <row r="168" spans="1:6" s="1" customFormat="1" ht="15.45" customHeight="1">
      <c r="A168" s="16" t="s">
        <v>279</v>
      </c>
      <c r="B168" s="17">
        <v>2539</v>
      </c>
      <c r="C168" s="24">
        <v>4</v>
      </c>
      <c r="D168" s="24">
        <v>1</v>
      </c>
      <c r="E168" s="24">
        <f t="shared" si="4"/>
        <v>634.75</v>
      </c>
      <c r="F168" s="24">
        <f t="shared" si="5"/>
        <v>634.75</v>
      </c>
    </row>
    <row r="169" spans="1:6" s="1" customFormat="1" ht="15.45" customHeight="1">
      <c r="A169" s="16" t="s">
        <v>235</v>
      </c>
      <c r="B169" s="17">
        <v>3615</v>
      </c>
      <c r="C169" s="24">
        <v>4</v>
      </c>
      <c r="D169" s="24">
        <v>0</v>
      </c>
      <c r="E169" s="24">
        <f t="shared" si="4"/>
        <v>903.75</v>
      </c>
      <c r="F169" s="24">
        <f t="shared" si="5"/>
        <v>0</v>
      </c>
    </row>
    <row r="170" spans="1:6" s="1" customFormat="1" ht="15.45" customHeight="1">
      <c r="A170" s="16" t="s">
        <v>196</v>
      </c>
      <c r="B170" s="17">
        <v>4010</v>
      </c>
      <c r="C170" s="24">
        <v>4</v>
      </c>
      <c r="D170" s="24">
        <v>1</v>
      </c>
      <c r="E170" s="24">
        <f t="shared" si="4"/>
        <v>1002.5</v>
      </c>
      <c r="F170" s="24">
        <f t="shared" si="5"/>
        <v>1002.5</v>
      </c>
    </row>
    <row r="171" spans="1:6" s="1" customFormat="1" ht="15.45" customHeight="1">
      <c r="A171" s="16" t="s">
        <v>45</v>
      </c>
      <c r="B171" s="17">
        <v>4386</v>
      </c>
      <c r="C171" s="24">
        <v>4</v>
      </c>
      <c r="D171" s="24">
        <v>0</v>
      </c>
      <c r="E171" s="24">
        <f t="shared" si="4"/>
        <v>1096.5</v>
      </c>
      <c r="F171" s="24">
        <f t="shared" si="5"/>
        <v>0</v>
      </c>
    </row>
    <row r="172" spans="1:6" s="1" customFormat="1" ht="15.45" customHeight="1">
      <c r="A172" s="16" t="s">
        <v>57</v>
      </c>
      <c r="B172" s="17">
        <v>4288</v>
      </c>
      <c r="C172" s="24">
        <v>4</v>
      </c>
      <c r="D172" s="24">
        <v>1</v>
      </c>
      <c r="E172" s="24">
        <f t="shared" si="4"/>
        <v>1072</v>
      </c>
      <c r="F172" s="24">
        <f t="shared" si="5"/>
        <v>1072</v>
      </c>
    </row>
    <row r="173" spans="1:6" s="1" customFormat="1" ht="15.45" customHeight="1">
      <c r="A173" s="16" t="s">
        <v>73</v>
      </c>
      <c r="B173" s="17">
        <v>5728</v>
      </c>
      <c r="C173" s="24">
        <v>4</v>
      </c>
      <c r="D173" s="24">
        <v>0</v>
      </c>
      <c r="E173" s="24">
        <f t="shared" si="4"/>
        <v>1432</v>
      </c>
      <c r="F173" s="24">
        <f t="shared" si="5"/>
        <v>0</v>
      </c>
    </row>
    <row r="174" spans="1:6" s="1" customFormat="1" ht="15.45" customHeight="1">
      <c r="A174" s="16" t="s">
        <v>134</v>
      </c>
      <c r="B174" s="17">
        <v>2817</v>
      </c>
      <c r="C174" s="24">
        <v>4</v>
      </c>
      <c r="D174" s="24">
        <v>1</v>
      </c>
      <c r="E174" s="24">
        <f t="shared" si="4"/>
        <v>704.25</v>
      </c>
      <c r="F174" s="24">
        <f t="shared" si="5"/>
        <v>704.25</v>
      </c>
    </row>
    <row r="175" spans="1:6" s="1" customFormat="1" ht="15.45" customHeight="1">
      <c r="A175" s="16" t="s">
        <v>304</v>
      </c>
      <c r="B175" s="17">
        <v>3603</v>
      </c>
      <c r="C175" s="24">
        <v>4</v>
      </c>
      <c r="D175" s="24">
        <v>1</v>
      </c>
      <c r="E175" s="24">
        <f t="shared" si="4"/>
        <v>900.75</v>
      </c>
      <c r="F175" s="24">
        <f t="shared" si="5"/>
        <v>900.75</v>
      </c>
    </row>
    <row r="176" spans="1:6" s="1" customFormat="1" ht="15.45" customHeight="1">
      <c r="A176" s="16" t="s">
        <v>169</v>
      </c>
      <c r="B176" s="17">
        <v>2848</v>
      </c>
      <c r="C176" s="24">
        <v>4</v>
      </c>
      <c r="D176" s="24">
        <v>1</v>
      </c>
      <c r="E176" s="24">
        <f t="shared" si="4"/>
        <v>712</v>
      </c>
      <c r="F176" s="24">
        <f t="shared" si="5"/>
        <v>712</v>
      </c>
    </row>
    <row r="177" spans="1:6" s="1" customFormat="1" ht="15.45" customHeight="1">
      <c r="A177" s="16" t="s">
        <v>33</v>
      </c>
      <c r="B177" s="17">
        <v>5114</v>
      </c>
      <c r="C177" s="24">
        <v>4</v>
      </c>
      <c r="D177" s="24">
        <v>0</v>
      </c>
      <c r="E177" s="24">
        <f t="shared" si="4"/>
        <v>1278.5</v>
      </c>
      <c r="F177" s="24">
        <f t="shared" si="5"/>
        <v>0</v>
      </c>
    </row>
    <row r="178" spans="1:6" s="1" customFormat="1" ht="15.45" customHeight="1">
      <c r="A178" s="16" t="s">
        <v>232</v>
      </c>
      <c r="B178" s="17">
        <v>2072</v>
      </c>
      <c r="C178" s="24">
        <v>4</v>
      </c>
      <c r="D178" s="24">
        <v>0</v>
      </c>
      <c r="E178" s="24">
        <f t="shared" si="4"/>
        <v>518</v>
      </c>
      <c r="F178" s="24">
        <f t="shared" si="5"/>
        <v>0</v>
      </c>
    </row>
    <row r="179" spans="1:6" s="1" customFormat="1" ht="15.45" customHeight="1">
      <c r="A179" s="16" t="s">
        <v>273</v>
      </c>
      <c r="B179" s="17">
        <v>2711</v>
      </c>
      <c r="C179" s="24">
        <v>4</v>
      </c>
      <c r="D179" s="24">
        <v>0</v>
      </c>
      <c r="E179" s="24">
        <f t="shared" si="4"/>
        <v>677.75</v>
      </c>
      <c r="F179" s="24">
        <f t="shared" si="5"/>
        <v>0</v>
      </c>
    </row>
    <row r="180" spans="1:6" s="1" customFormat="1" ht="15.45" customHeight="1">
      <c r="A180" s="16" t="s">
        <v>153</v>
      </c>
      <c r="B180" s="17">
        <v>2165</v>
      </c>
      <c r="C180" s="24">
        <v>4</v>
      </c>
      <c r="D180" s="24">
        <v>1</v>
      </c>
      <c r="E180" s="24">
        <f t="shared" si="4"/>
        <v>541.25</v>
      </c>
      <c r="F180" s="24">
        <f t="shared" si="5"/>
        <v>541.25</v>
      </c>
    </row>
    <row r="181" spans="1:6" s="1" customFormat="1" ht="15.45" customHeight="1">
      <c r="A181" s="16" t="s">
        <v>89</v>
      </c>
      <c r="B181" s="17">
        <v>5235</v>
      </c>
      <c r="C181" s="24">
        <v>4</v>
      </c>
      <c r="D181" s="24">
        <v>1</v>
      </c>
      <c r="E181" s="24">
        <f t="shared" si="4"/>
        <v>1308.75</v>
      </c>
      <c r="F181" s="24">
        <f t="shared" si="5"/>
        <v>1308.75</v>
      </c>
    </row>
    <row r="182" spans="1:6" s="1" customFormat="1" ht="15.45" customHeight="1">
      <c r="A182" s="16" t="s">
        <v>128</v>
      </c>
      <c r="B182" s="17">
        <v>2876</v>
      </c>
      <c r="C182" s="24">
        <v>4</v>
      </c>
      <c r="D182" s="24">
        <v>1</v>
      </c>
      <c r="E182" s="24">
        <f t="shared" si="4"/>
        <v>719</v>
      </c>
      <c r="F182" s="24">
        <f t="shared" si="5"/>
        <v>719</v>
      </c>
    </row>
    <row r="183" spans="1:6" s="1" customFormat="1" ht="15.45" customHeight="1">
      <c r="A183" s="16" t="s">
        <v>241</v>
      </c>
      <c r="B183" s="17">
        <v>2425</v>
      </c>
      <c r="C183" s="24">
        <v>4</v>
      </c>
      <c r="D183" s="24">
        <v>0</v>
      </c>
      <c r="E183" s="24">
        <f t="shared" si="4"/>
        <v>606.25</v>
      </c>
      <c r="F183" s="24">
        <f t="shared" si="5"/>
        <v>0</v>
      </c>
    </row>
    <row r="184" spans="1:6" s="1" customFormat="1" ht="15.45" customHeight="1">
      <c r="A184" s="16" t="s">
        <v>60</v>
      </c>
      <c r="B184" s="17">
        <v>4100</v>
      </c>
      <c r="C184" s="24">
        <v>4</v>
      </c>
      <c r="D184" s="24">
        <v>1</v>
      </c>
      <c r="E184" s="24">
        <f t="shared" si="4"/>
        <v>1025</v>
      </c>
      <c r="F184" s="24">
        <f t="shared" si="5"/>
        <v>1025</v>
      </c>
    </row>
    <row r="185" spans="1:6" s="1" customFormat="1" ht="15.45" customHeight="1">
      <c r="A185" s="16" t="s">
        <v>177</v>
      </c>
      <c r="B185" s="17">
        <v>2479</v>
      </c>
      <c r="C185" s="24">
        <v>4</v>
      </c>
      <c r="D185" s="24">
        <v>1</v>
      </c>
      <c r="E185" s="24">
        <f t="shared" si="4"/>
        <v>619.75</v>
      </c>
      <c r="F185" s="24">
        <f t="shared" si="5"/>
        <v>619.75</v>
      </c>
    </row>
    <row r="186" spans="1:6" s="1" customFormat="1" ht="15.45" customHeight="1">
      <c r="A186" s="16" t="s">
        <v>264</v>
      </c>
      <c r="B186" s="17">
        <v>9831</v>
      </c>
      <c r="C186" s="24">
        <v>4</v>
      </c>
      <c r="D186" s="24">
        <v>0</v>
      </c>
      <c r="E186" s="24">
        <f t="shared" si="4"/>
        <v>2457.75</v>
      </c>
      <c r="F186" s="24">
        <f t="shared" si="5"/>
        <v>0</v>
      </c>
    </row>
    <row r="187" spans="1:6" s="1" customFormat="1" ht="15.45" customHeight="1">
      <c r="A187" s="16" t="s">
        <v>72</v>
      </c>
      <c r="B187" s="17">
        <v>3989</v>
      </c>
      <c r="C187" s="24">
        <v>4</v>
      </c>
      <c r="D187" s="24">
        <v>1</v>
      </c>
      <c r="E187" s="24">
        <f t="shared" si="4"/>
        <v>997.25</v>
      </c>
      <c r="F187" s="24">
        <f t="shared" si="5"/>
        <v>997.25</v>
      </c>
    </row>
    <row r="188" spans="1:6" s="1" customFormat="1" ht="15.45" customHeight="1">
      <c r="A188" s="16" t="s">
        <v>38</v>
      </c>
      <c r="B188" s="17">
        <v>7253</v>
      </c>
      <c r="C188" s="24">
        <v>4</v>
      </c>
      <c r="D188" s="24">
        <v>0</v>
      </c>
      <c r="E188" s="24">
        <f t="shared" si="4"/>
        <v>1813.25</v>
      </c>
      <c r="F188" s="24">
        <f t="shared" si="5"/>
        <v>0</v>
      </c>
    </row>
    <row r="189" spans="1:6" s="1" customFormat="1" ht="15.45" customHeight="1">
      <c r="A189" s="16" t="s">
        <v>255</v>
      </c>
      <c r="B189" s="17">
        <v>3616</v>
      </c>
      <c r="C189" s="24">
        <v>4</v>
      </c>
      <c r="D189" s="24">
        <v>0</v>
      </c>
      <c r="E189" s="24">
        <f t="shared" si="4"/>
        <v>904</v>
      </c>
      <c r="F189" s="24">
        <f t="shared" si="5"/>
        <v>0</v>
      </c>
    </row>
    <row r="190" spans="1:6" s="1" customFormat="1" ht="15.45" customHeight="1">
      <c r="A190" s="16" t="s">
        <v>167</v>
      </c>
      <c r="B190" s="17">
        <v>3389</v>
      </c>
      <c r="C190" s="24">
        <v>4</v>
      </c>
      <c r="D190" s="24">
        <v>1</v>
      </c>
      <c r="E190" s="24">
        <f t="shared" ref="E190:E252" si="6">B190/C190</f>
        <v>847.25</v>
      </c>
      <c r="F190" s="24">
        <f t="shared" si="5"/>
        <v>847.25</v>
      </c>
    </row>
    <row r="191" spans="1:6" s="1" customFormat="1" ht="15.45" customHeight="1">
      <c r="A191" s="16" t="s">
        <v>218</v>
      </c>
      <c r="B191" s="17">
        <v>2139</v>
      </c>
      <c r="C191" s="24">
        <v>4</v>
      </c>
      <c r="D191" s="24">
        <v>0</v>
      </c>
      <c r="E191" s="24">
        <f t="shared" si="6"/>
        <v>534.75</v>
      </c>
      <c r="F191" s="24">
        <f t="shared" ref="F191:F253" si="7">D191*E191</f>
        <v>0</v>
      </c>
    </row>
    <row r="192" spans="1:6" s="1" customFormat="1" ht="15.45" customHeight="1">
      <c r="A192" s="16" t="s">
        <v>263</v>
      </c>
      <c r="B192" s="17">
        <v>1039</v>
      </c>
      <c r="C192" s="24">
        <v>4</v>
      </c>
      <c r="D192" s="24">
        <v>0</v>
      </c>
      <c r="E192" s="24">
        <f t="shared" si="6"/>
        <v>259.75</v>
      </c>
      <c r="F192" s="24">
        <f t="shared" si="7"/>
        <v>0</v>
      </c>
    </row>
    <row r="193" spans="1:6" s="1" customFormat="1" ht="15.45" customHeight="1">
      <c r="A193" s="16" t="s">
        <v>159</v>
      </c>
      <c r="B193" s="17">
        <v>4504</v>
      </c>
      <c r="C193" s="24">
        <v>4</v>
      </c>
      <c r="D193" s="24">
        <v>1</v>
      </c>
      <c r="E193" s="24">
        <f t="shared" si="6"/>
        <v>1126</v>
      </c>
      <c r="F193" s="24">
        <f t="shared" si="7"/>
        <v>1126</v>
      </c>
    </row>
    <row r="194" spans="1:6" s="1" customFormat="1" ht="15.45" customHeight="1">
      <c r="A194" s="16" t="s">
        <v>107</v>
      </c>
      <c r="B194" s="17">
        <v>2862</v>
      </c>
      <c r="C194" s="24">
        <v>4</v>
      </c>
      <c r="D194" s="24">
        <v>1</v>
      </c>
      <c r="E194" s="24">
        <f t="shared" si="6"/>
        <v>715.5</v>
      </c>
      <c r="F194" s="24">
        <f t="shared" si="7"/>
        <v>715.5</v>
      </c>
    </row>
    <row r="195" spans="1:6" s="1" customFormat="1" ht="15.45" customHeight="1">
      <c r="A195" s="16" t="s">
        <v>239</v>
      </c>
      <c r="B195" s="17">
        <v>1317</v>
      </c>
      <c r="C195" s="24">
        <v>4</v>
      </c>
      <c r="D195" s="24">
        <v>1</v>
      </c>
      <c r="E195" s="24">
        <f t="shared" si="6"/>
        <v>329.25</v>
      </c>
      <c r="F195" s="24">
        <f t="shared" si="7"/>
        <v>329.25</v>
      </c>
    </row>
    <row r="196" spans="1:6" s="1" customFormat="1" ht="15.45" customHeight="1">
      <c r="A196" s="16" t="s">
        <v>249</v>
      </c>
      <c r="B196" s="17">
        <v>2002</v>
      </c>
      <c r="C196" s="24">
        <v>4</v>
      </c>
      <c r="D196" s="24">
        <v>1</v>
      </c>
      <c r="E196" s="24">
        <f t="shared" si="6"/>
        <v>500.5</v>
      </c>
      <c r="F196" s="24">
        <f t="shared" si="7"/>
        <v>500.5</v>
      </c>
    </row>
    <row r="197" spans="1:6" s="1" customFormat="1" ht="15.45" customHeight="1">
      <c r="A197" s="16" t="s">
        <v>141</v>
      </c>
      <c r="B197" s="17">
        <v>4089</v>
      </c>
      <c r="C197" s="24">
        <v>4</v>
      </c>
      <c r="D197" s="24">
        <v>1</v>
      </c>
      <c r="E197" s="24">
        <f t="shared" si="6"/>
        <v>1022.25</v>
      </c>
      <c r="F197" s="24">
        <f t="shared" si="7"/>
        <v>1022.25</v>
      </c>
    </row>
    <row r="198" spans="1:6" s="1" customFormat="1" ht="15.45" customHeight="1">
      <c r="A198" s="16" t="s">
        <v>64</v>
      </c>
      <c r="B198" s="17">
        <v>4320</v>
      </c>
      <c r="C198" s="24">
        <v>4</v>
      </c>
      <c r="D198" s="24">
        <v>1</v>
      </c>
      <c r="E198" s="24">
        <f t="shared" si="6"/>
        <v>1080</v>
      </c>
      <c r="F198" s="24">
        <f t="shared" si="7"/>
        <v>1080</v>
      </c>
    </row>
    <row r="199" spans="1:6" s="1" customFormat="1" ht="15.45" customHeight="1">
      <c r="A199" s="16" t="s">
        <v>173</v>
      </c>
      <c r="B199" s="17">
        <v>3535</v>
      </c>
      <c r="C199" s="24">
        <v>4</v>
      </c>
      <c r="D199" s="24">
        <v>1</v>
      </c>
      <c r="E199" s="24">
        <f t="shared" si="6"/>
        <v>883.75</v>
      </c>
      <c r="F199" s="24">
        <f t="shared" si="7"/>
        <v>883.75</v>
      </c>
    </row>
    <row r="200" spans="1:6" s="1" customFormat="1" ht="15.45" customHeight="1">
      <c r="A200" s="16" t="s">
        <v>122</v>
      </c>
      <c r="B200" s="17">
        <v>5514</v>
      </c>
      <c r="C200" s="24">
        <v>4</v>
      </c>
      <c r="D200" s="24">
        <v>0</v>
      </c>
      <c r="E200" s="24">
        <f t="shared" si="6"/>
        <v>1378.5</v>
      </c>
      <c r="F200" s="24">
        <f t="shared" si="7"/>
        <v>0</v>
      </c>
    </row>
    <row r="201" spans="1:6" s="1" customFormat="1" ht="15.45" customHeight="1">
      <c r="A201" s="16" t="s">
        <v>197</v>
      </c>
      <c r="B201" s="17">
        <v>3692</v>
      </c>
      <c r="C201" s="24">
        <v>4</v>
      </c>
      <c r="D201" s="24">
        <v>0</v>
      </c>
      <c r="E201" s="24">
        <f t="shared" si="6"/>
        <v>923</v>
      </c>
      <c r="F201" s="24">
        <f t="shared" si="7"/>
        <v>0</v>
      </c>
    </row>
    <row r="202" spans="1:6" s="1" customFormat="1" ht="15.45" customHeight="1">
      <c r="A202" s="16" t="s">
        <v>48</v>
      </c>
      <c r="B202" s="17">
        <v>6541</v>
      </c>
      <c r="C202" s="24">
        <v>4</v>
      </c>
      <c r="D202" s="24">
        <v>0</v>
      </c>
      <c r="E202" s="24">
        <f t="shared" si="6"/>
        <v>1635.25</v>
      </c>
      <c r="F202" s="24">
        <f t="shared" si="7"/>
        <v>0</v>
      </c>
    </row>
    <row r="203" spans="1:6" s="1" customFormat="1" ht="15.45" customHeight="1">
      <c r="A203" s="16" t="s">
        <v>25</v>
      </c>
      <c r="B203" s="17">
        <v>5700</v>
      </c>
      <c r="C203" s="24">
        <v>4</v>
      </c>
      <c r="D203" s="24">
        <v>1</v>
      </c>
      <c r="E203" s="24">
        <f t="shared" si="6"/>
        <v>1425</v>
      </c>
      <c r="F203" s="24">
        <f t="shared" si="7"/>
        <v>1425</v>
      </c>
    </row>
    <row r="204" spans="1:6" s="1" customFormat="1" ht="15.45" customHeight="1">
      <c r="A204" s="16" t="s">
        <v>275</v>
      </c>
      <c r="B204" s="17">
        <v>2660</v>
      </c>
      <c r="C204" s="24">
        <v>4</v>
      </c>
      <c r="D204" s="24">
        <v>0</v>
      </c>
      <c r="E204" s="24">
        <f t="shared" si="6"/>
        <v>665</v>
      </c>
      <c r="F204" s="24">
        <f t="shared" si="7"/>
        <v>0</v>
      </c>
    </row>
    <row r="205" spans="1:6" s="1" customFormat="1" ht="15.45" customHeight="1">
      <c r="A205" s="16" t="s">
        <v>12</v>
      </c>
      <c r="B205" s="17">
        <v>7757</v>
      </c>
      <c r="C205" s="24">
        <v>4</v>
      </c>
      <c r="D205" s="24">
        <v>1</v>
      </c>
      <c r="E205" s="24">
        <f t="shared" si="6"/>
        <v>1939.25</v>
      </c>
      <c r="F205" s="24">
        <f t="shared" si="7"/>
        <v>1939.25</v>
      </c>
    </row>
    <row r="206" spans="1:6" s="1" customFormat="1" ht="15.45" customHeight="1">
      <c r="A206" s="16" t="s">
        <v>161</v>
      </c>
      <c r="B206" s="17">
        <v>5239</v>
      </c>
      <c r="C206" s="24">
        <v>4</v>
      </c>
      <c r="D206" s="24">
        <v>1</v>
      </c>
      <c r="E206" s="24">
        <f t="shared" si="6"/>
        <v>1309.75</v>
      </c>
      <c r="F206" s="24">
        <f t="shared" si="7"/>
        <v>1309.75</v>
      </c>
    </row>
    <row r="207" spans="1:6" s="1" customFormat="1" ht="15.45" customHeight="1">
      <c r="A207" s="16" t="s">
        <v>168</v>
      </c>
      <c r="B207" s="17">
        <v>2913</v>
      </c>
      <c r="C207" s="24">
        <v>4</v>
      </c>
      <c r="D207" s="24">
        <v>1</v>
      </c>
      <c r="E207" s="24">
        <f t="shared" si="6"/>
        <v>728.25</v>
      </c>
      <c r="F207" s="24">
        <f t="shared" si="7"/>
        <v>728.25</v>
      </c>
    </row>
    <row r="208" spans="1:6" s="1" customFormat="1" ht="15.45" customHeight="1">
      <c r="A208" s="16" t="s">
        <v>191</v>
      </c>
      <c r="B208" s="17">
        <v>4510</v>
      </c>
      <c r="C208" s="24">
        <v>4</v>
      </c>
      <c r="D208" s="24">
        <v>1</v>
      </c>
      <c r="E208" s="24">
        <f t="shared" si="6"/>
        <v>1127.5</v>
      </c>
      <c r="F208" s="24">
        <f t="shared" si="7"/>
        <v>1127.5</v>
      </c>
    </row>
    <row r="209" spans="1:6" s="1" customFormat="1" ht="15.45" customHeight="1">
      <c r="A209" s="16" t="s">
        <v>150</v>
      </c>
      <c r="B209" s="17">
        <v>2428</v>
      </c>
      <c r="C209" s="24">
        <v>4</v>
      </c>
      <c r="D209" s="24">
        <v>0</v>
      </c>
      <c r="E209" s="24">
        <f t="shared" si="6"/>
        <v>607</v>
      </c>
      <c r="F209" s="24">
        <f t="shared" si="7"/>
        <v>0</v>
      </c>
    </row>
    <row r="210" spans="1:6" s="1" customFormat="1" ht="15.45" customHeight="1">
      <c r="A210" s="16" t="s">
        <v>61</v>
      </c>
      <c r="B210" s="17">
        <v>3648</v>
      </c>
      <c r="C210" s="24">
        <v>4</v>
      </c>
      <c r="D210" s="24">
        <v>1</v>
      </c>
      <c r="E210" s="24">
        <f t="shared" si="6"/>
        <v>912</v>
      </c>
      <c r="F210" s="24">
        <f t="shared" si="7"/>
        <v>912</v>
      </c>
    </row>
    <row r="211" spans="1:6" s="1" customFormat="1" ht="15.45" customHeight="1">
      <c r="A211" s="16" t="s">
        <v>258</v>
      </c>
      <c r="B211" s="17">
        <v>907</v>
      </c>
      <c r="C211" s="24">
        <v>4</v>
      </c>
      <c r="D211" s="24">
        <v>1</v>
      </c>
      <c r="E211" s="24">
        <f t="shared" si="6"/>
        <v>226.75</v>
      </c>
      <c r="F211" s="24">
        <f t="shared" si="7"/>
        <v>226.75</v>
      </c>
    </row>
    <row r="212" spans="1:6" s="1" customFormat="1" ht="15.45" customHeight="1">
      <c r="A212" s="16" t="s">
        <v>22</v>
      </c>
      <c r="B212" s="17">
        <v>5526</v>
      </c>
      <c r="C212" s="24">
        <v>4</v>
      </c>
      <c r="D212" s="24">
        <v>1</v>
      </c>
      <c r="E212" s="24">
        <f t="shared" si="6"/>
        <v>1381.5</v>
      </c>
      <c r="F212" s="24">
        <f t="shared" si="7"/>
        <v>1381.5</v>
      </c>
    </row>
    <row r="213" spans="1:6" s="1" customFormat="1" ht="15.45" customHeight="1">
      <c r="A213" s="16" t="s">
        <v>138</v>
      </c>
      <c r="B213" s="17">
        <v>3661</v>
      </c>
      <c r="C213" s="24">
        <v>4</v>
      </c>
      <c r="D213" s="24">
        <v>0</v>
      </c>
      <c r="E213" s="24">
        <f t="shared" si="6"/>
        <v>915.25</v>
      </c>
      <c r="F213" s="24">
        <f t="shared" si="7"/>
        <v>0</v>
      </c>
    </row>
    <row r="214" spans="1:6" s="1" customFormat="1" ht="15.45" customHeight="1">
      <c r="A214" s="16" t="s">
        <v>44</v>
      </c>
      <c r="B214" s="17">
        <v>4816</v>
      </c>
      <c r="C214" s="24">
        <v>4</v>
      </c>
      <c r="D214" s="24">
        <v>1</v>
      </c>
      <c r="E214" s="24">
        <f t="shared" si="6"/>
        <v>1204</v>
      </c>
      <c r="F214" s="24">
        <f t="shared" si="7"/>
        <v>1204</v>
      </c>
    </row>
    <row r="215" spans="1:6" s="1" customFormat="1" ht="15.45" customHeight="1">
      <c r="A215" s="16" t="s">
        <v>117</v>
      </c>
      <c r="B215" s="17">
        <v>3202</v>
      </c>
      <c r="C215" s="24">
        <v>4</v>
      </c>
      <c r="D215" s="24">
        <v>1</v>
      </c>
      <c r="E215" s="24">
        <f t="shared" si="6"/>
        <v>800.5</v>
      </c>
      <c r="F215" s="24">
        <f t="shared" si="7"/>
        <v>800.5</v>
      </c>
    </row>
    <row r="216" spans="1:6" s="1" customFormat="1" ht="15.45" customHeight="1">
      <c r="A216" s="16" t="s">
        <v>253</v>
      </c>
      <c r="B216" s="17">
        <v>3817</v>
      </c>
      <c r="C216" s="24">
        <v>4</v>
      </c>
      <c r="D216" s="24">
        <v>1</v>
      </c>
      <c r="E216" s="24">
        <f t="shared" si="6"/>
        <v>954.25</v>
      </c>
      <c r="F216" s="24">
        <f t="shared" si="7"/>
        <v>954.25</v>
      </c>
    </row>
    <row r="217" spans="1:6" s="1" customFormat="1" ht="15.45" customHeight="1">
      <c r="A217" s="16" t="s">
        <v>58</v>
      </c>
      <c r="B217" s="17">
        <v>4385</v>
      </c>
      <c r="C217" s="24">
        <v>4</v>
      </c>
      <c r="D217" s="24">
        <v>1</v>
      </c>
      <c r="E217" s="24">
        <f t="shared" si="6"/>
        <v>1096.25</v>
      </c>
      <c r="F217" s="24">
        <f t="shared" si="7"/>
        <v>1096.25</v>
      </c>
    </row>
    <row r="218" spans="1:6" s="1" customFormat="1" ht="15.45" customHeight="1">
      <c r="A218" s="16" t="s">
        <v>131</v>
      </c>
      <c r="B218" s="17">
        <v>3170</v>
      </c>
      <c r="C218" s="24">
        <v>4</v>
      </c>
      <c r="D218" s="24">
        <v>0</v>
      </c>
      <c r="E218" s="24">
        <f t="shared" si="6"/>
        <v>792.5</v>
      </c>
      <c r="F218" s="24">
        <f t="shared" si="7"/>
        <v>0</v>
      </c>
    </row>
    <row r="219" spans="1:6" s="1" customFormat="1" ht="15.45" customHeight="1">
      <c r="A219" s="16" t="s">
        <v>65</v>
      </c>
      <c r="B219" s="17">
        <v>4241</v>
      </c>
      <c r="C219" s="24">
        <v>4</v>
      </c>
      <c r="D219" s="24">
        <v>1</v>
      </c>
      <c r="E219" s="24">
        <f t="shared" si="6"/>
        <v>1060.25</v>
      </c>
      <c r="F219" s="24">
        <f t="shared" si="7"/>
        <v>1060.25</v>
      </c>
    </row>
    <row r="220" spans="1:6" s="1" customFormat="1" ht="15.45" customHeight="1">
      <c r="A220" s="16" t="s">
        <v>130</v>
      </c>
      <c r="B220" s="17">
        <v>2795</v>
      </c>
      <c r="C220" s="24">
        <v>4</v>
      </c>
      <c r="D220" s="24">
        <v>1</v>
      </c>
      <c r="E220" s="24">
        <f t="shared" si="6"/>
        <v>698.75</v>
      </c>
      <c r="F220" s="24">
        <f t="shared" si="7"/>
        <v>698.75</v>
      </c>
    </row>
    <row r="221" spans="1:6" s="1" customFormat="1" ht="15.45" customHeight="1">
      <c r="A221" s="16" t="s">
        <v>71</v>
      </c>
      <c r="B221" s="17">
        <v>3801</v>
      </c>
      <c r="C221" s="24">
        <v>4</v>
      </c>
      <c r="D221" s="24">
        <v>1</v>
      </c>
      <c r="E221" s="24">
        <f t="shared" si="6"/>
        <v>950.25</v>
      </c>
      <c r="F221" s="24">
        <f t="shared" si="7"/>
        <v>950.25</v>
      </c>
    </row>
    <row r="222" spans="1:6" s="1" customFormat="1" ht="15.45" customHeight="1">
      <c r="A222" s="16" t="s">
        <v>246</v>
      </c>
      <c r="B222" s="17">
        <v>1292</v>
      </c>
      <c r="C222" s="24">
        <v>4</v>
      </c>
      <c r="D222" s="24">
        <v>1</v>
      </c>
      <c r="E222" s="24">
        <f t="shared" si="6"/>
        <v>323</v>
      </c>
      <c r="F222" s="24">
        <f t="shared" si="7"/>
        <v>323</v>
      </c>
    </row>
    <row r="223" spans="1:6" s="1" customFormat="1" ht="15.45" customHeight="1">
      <c r="A223" s="16" t="s">
        <v>242</v>
      </c>
      <c r="B223" s="17">
        <v>2946</v>
      </c>
      <c r="C223" s="24">
        <v>4</v>
      </c>
      <c r="D223" s="24">
        <v>0</v>
      </c>
      <c r="E223" s="24">
        <f t="shared" si="6"/>
        <v>736.5</v>
      </c>
      <c r="F223" s="24">
        <f t="shared" si="7"/>
        <v>0</v>
      </c>
    </row>
    <row r="224" spans="1:6" s="1" customFormat="1" ht="15.45" customHeight="1">
      <c r="A224" s="16" t="s">
        <v>229</v>
      </c>
      <c r="B224" s="17">
        <v>2112</v>
      </c>
      <c r="C224" s="24">
        <v>4</v>
      </c>
      <c r="D224" s="24">
        <v>1</v>
      </c>
      <c r="E224" s="24">
        <f t="shared" si="6"/>
        <v>528</v>
      </c>
      <c r="F224" s="24">
        <f t="shared" si="7"/>
        <v>528</v>
      </c>
    </row>
    <row r="225" spans="1:6" s="1" customFormat="1" ht="15.45" customHeight="1">
      <c r="A225" s="16" t="s">
        <v>92</v>
      </c>
      <c r="B225" s="17">
        <v>3249</v>
      </c>
      <c r="C225" s="24">
        <v>4</v>
      </c>
      <c r="D225" s="24">
        <v>1</v>
      </c>
      <c r="E225" s="24">
        <f t="shared" si="6"/>
        <v>812.25</v>
      </c>
      <c r="F225" s="24">
        <f t="shared" si="7"/>
        <v>812.25</v>
      </c>
    </row>
    <row r="226" spans="1:6" s="1" customFormat="1" ht="15.45" customHeight="1">
      <c r="A226" s="16" t="s">
        <v>63</v>
      </c>
      <c r="B226" s="17">
        <v>4389</v>
      </c>
      <c r="C226" s="24">
        <v>4</v>
      </c>
      <c r="D226" s="24">
        <v>1</v>
      </c>
      <c r="E226" s="24">
        <f t="shared" si="6"/>
        <v>1097.25</v>
      </c>
      <c r="F226" s="24">
        <f t="shared" si="7"/>
        <v>1097.25</v>
      </c>
    </row>
    <row r="227" spans="1:6" s="1" customFormat="1" ht="15.45" customHeight="1">
      <c r="A227" s="16" t="s">
        <v>104</v>
      </c>
      <c r="B227" s="17">
        <v>4196</v>
      </c>
      <c r="C227" s="24">
        <v>4</v>
      </c>
      <c r="D227" s="24">
        <v>1</v>
      </c>
      <c r="E227" s="24">
        <f t="shared" si="6"/>
        <v>1049</v>
      </c>
      <c r="F227" s="24">
        <f t="shared" si="7"/>
        <v>1049</v>
      </c>
    </row>
    <row r="228" spans="1:6" s="1" customFormat="1" ht="15.45" customHeight="1">
      <c r="A228" s="16" t="s">
        <v>215</v>
      </c>
      <c r="B228" s="17">
        <v>2494</v>
      </c>
      <c r="C228" s="24">
        <v>4</v>
      </c>
      <c r="D228" s="24">
        <v>0</v>
      </c>
      <c r="E228" s="24">
        <f t="shared" si="6"/>
        <v>623.5</v>
      </c>
      <c r="F228" s="24">
        <f t="shared" si="7"/>
        <v>0</v>
      </c>
    </row>
    <row r="229" spans="1:6" s="1" customFormat="1" ht="15.45" customHeight="1">
      <c r="A229" s="16" t="s">
        <v>217</v>
      </c>
      <c r="B229" s="17">
        <v>2371</v>
      </c>
      <c r="C229" s="24">
        <v>4</v>
      </c>
      <c r="D229" s="24">
        <v>1</v>
      </c>
      <c r="E229" s="24">
        <f t="shared" si="6"/>
        <v>592.75</v>
      </c>
      <c r="F229" s="24">
        <f t="shared" si="7"/>
        <v>592.75</v>
      </c>
    </row>
    <row r="230" spans="1:6" s="1" customFormat="1" ht="15.45" customHeight="1">
      <c r="A230" s="16" t="s">
        <v>9</v>
      </c>
      <c r="B230" s="17">
        <v>13571</v>
      </c>
      <c r="C230" s="24">
        <v>4</v>
      </c>
      <c r="D230" s="24">
        <v>1</v>
      </c>
      <c r="E230" s="24">
        <f t="shared" si="6"/>
        <v>3392.75</v>
      </c>
      <c r="F230" s="24">
        <f t="shared" si="7"/>
        <v>3392.75</v>
      </c>
    </row>
    <row r="231" spans="1:6" s="1" customFormat="1" ht="15.45" customHeight="1">
      <c r="A231" s="16" t="s">
        <v>144</v>
      </c>
      <c r="B231" s="17">
        <v>4066</v>
      </c>
      <c r="C231" s="24">
        <v>4</v>
      </c>
      <c r="D231" s="24">
        <v>0</v>
      </c>
      <c r="E231" s="24">
        <f t="shared" si="6"/>
        <v>1016.5</v>
      </c>
      <c r="F231" s="24">
        <f t="shared" si="7"/>
        <v>0</v>
      </c>
    </row>
    <row r="232" spans="1:6" s="1" customFormat="1" ht="15.45" customHeight="1">
      <c r="A232" s="16" t="s">
        <v>36</v>
      </c>
      <c r="B232" s="17">
        <v>5024</v>
      </c>
      <c r="C232" s="24">
        <v>4</v>
      </c>
      <c r="D232" s="24">
        <v>0</v>
      </c>
      <c r="E232" s="24">
        <f t="shared" si="6"/>
        <v>1256</v>
      </c>
      <c r="F232" s="24">
        <f t="shared" si="7"/>
        <v>0</v>
      </c>
    </row>
    <row r="233" spans="1:6" s="1" customFormat="1" ht="15.45" customHeight="1">
      <c r="A233" s="16" t="s">
        <v>189</v>
      </c>
      <c r="B233" s="17">
        <v>1734</v>
      </c>
      <c r="C233" s="24">
        <v>4</v>
      </c>
      <c r="D233" s="24">
        <v>1</v>
      </c>
      <c r="E233" s="24">
        <f t="shared" si="6"/>
        <v>433.5</v>
      </c>
      <c r="F233" s="24">
        <f t="shared" si="7"/>
        <v>433.5</v>
      </c>
    </row>
    <row r="234" spans="1:6" s="1" customFormat="1" ht="15.45" customHeight="1">
      <c r="A234" s="16" t="s">
        <v>190</v>
      </c>
      <c r="B234" s="17">
        <v>2584</v>
      </c>
      <c r="C234" s="24">
        <v>4</v>
      </c>
      <c r="D234" s="24">
        <v>0</v>
      </c>
      <c r="E234" s="24">
        <f t="shared" si="6"/>
        <v>646</v>
      </c>
      <c r="F234" s="24">
        <f t="shared" si="7"/>
        <v>0</v>
      </c>
    </row>
    <row r="235" spans="1:6" s="1" customFormat="1" ht="15.45" customHeight="1">
      <c r="A235" s="16" t="s">
        <v>100</v>
      </c>
      <c r="B235" s="17">
        <v>3313</v>
      </c>
      <c r="C235" s="24">
        <v>4</v>
      </c>
      <c r="D235" s="24">
        <v>0</v>
      </c>
      <c r="E235" s="24">
        <f t="shared" si="6"/>
        <v>828.25</v>
      </c>
      <c r="F235" s="24">
        <f t="shared" si="7"/>
        <v>0</v>
      </c>
    </row>
    <row r="236" spans="1:6" s="1" customFormat="1" ht="15.45" customHeight="1">
      <c r="A236" s="16" t="s">
        <v>49</v>
      </c>
      <c r="B236" s="17">
        <v>5701</v>
      </c>
      <c r="C236" s="24">
        <v>4</v>
      </c>
      <c r="D236" s="24">
        <v>1</v>
      </c>
      <c r="E236" s="24">
        <f t="shared" si="6"/>
        <v>1425.25</v>
      </c>
      <c r="F236" s="24">
        <f t="shared" si="7"/>
        <v>1425.25</v>
      </c>
    </row>
    <row r="237" spans="1:6" s="1" customFormat="1" ht="15.45" customHeight="1">
      <c r="A237" s="16" t="s">
        <v>21</v>
      </c>
      <c r="B237" s="17">
        <v>6349</v>
      </c>
      <c r="C237" s="24">
        <v>4</v>
      </c>
      <c r="D237" s="24">
        <v>1</v>
      </c>
      <c r="E237" s="24">
        <f t="shared" si="6"/>
        <v>1587.25</v>
      </c>
      <c r="F237" s="24">
        <f t="shared" si="7"/>
        <v>1587.25</v>
      </c>
    </row>
    <row r="238" spans="1:6" s="1" customFormat="1" ht="15.45" customHeight="1">
      <c r="A238" s="16" t="s">
        <v>243</v>
      </c>
      <c r="B238" s="17">
        <v>4575</v>
      </c>
      <c r="C238" s="24">
        <v>4</v>
      </c>
      <c r="D238" s="24">
        <v>1</v>
      </c>
      <c r="E238" s="24">
        <f t="shared" si="6"/>
        <v>1143.75</v>
      </c>
      <c r="F238" s="24">
        <f t="shared" si="7"/>
        <v>1143.75</v>
      </c>
    </row>
    <row r="239" spans="1:6" s="1" customFormat="1" ht="15.45" customHeight="1">
      <c r="A239" s="16" t="s">
        <v>28</v>
      </c>
      <c r="B239" s="17">
        <v>5136</v>
      </c>
      <c r="C239" s="24">
        <v>4</v>
      </c>
      <c r="D239" s="24">
        <v>1</v>
      </c>
      <c r="E239" s="24">
        <f t="shared" si="6"/>
        <v>1284</v>
      </c>
      <c r="F239" s="24">
        <f t="shared" si="7"/>
        <v>1284</v>
      </c>
    </row>
    <row r="240" spans="1:6" s="1" customFormat="1" ht="15.45" customHeight="1">
      <c r="A240" s="16" t="s">
        <v>120</v>
      </c>
      <c r="B240" s="17">
        <v>4041</v>
      </c>
      <c r="C240" s="24">
        <v>4</v>
      </c>
      <c r="D240" s="24">
        <v>0</v>
      </c>
      <c r="E240" s="24">
        <f t="shared" si="6"/>
        <v>1010.25</v>
      </c>
      <c r="F240" s="24">
        <f t="shared" si="7"/>
        <v>0</v>
      </c>
    </row>
    <row r="241" spans="1:6" s="1" customFormat="1" ht="15.45" customHeight="1">
      <c r="A241" s="16" t="s">
        <v>281</v>
      </c>
      <c r="B241" s="17">
        <v>1500</v>
      </c>
      <c r="C241" s="24">
        <v>4</v>
      </c>
      <c r="D241" s="24">
        <v>0</v>
      </c>
      <c r="E241" s="24">
        <f t="shared" si="6"/>
        <v>375</v>
      </c>
      <c r="F241" s="24">
        <f t="shared" si="7"/>
        <v>0</v>
      </c>
    </row>
    <row r="242" spans="1:6" s="1" customFormat="1" ht="15.45" customHeight="1">
      <c r="A242" s="16" t="s">
        <v>115</v>
      </c>
      <c r="B242" s="17">
        <v>2708</v>
      </c>
      <c r="C242" s="24">
        <v>4</v>
      </c>
      <c r="D242" s="24">
        <v>1</v>
      </c>
      <c r="E242" s="24">
        <f t="shared" si="6"/>
        <v>677</v>
      </c>
      <c r="F242" s="24">
        <f t="shared" si="7"/>
        <v>677</v>
      </c>
    </row>
    <row r="243" spans="1:6" s="1" customFormat="1" ht="15.45" customHeight="1">
      <c r="A243" s="16" t="s">
        <v>238</v>
      </c>
      <c r="B243" s="17">
        <v>1520</v>
      </c>
      <c r="C243" s="24">
        <v>4</v>
      </c>
      <c r="D243" s="24">
        <v>0</v>
      </c>
      <c r="E243" s="24">
        <f t="shared" si="6"/>
        <v>380</v>
      </c>
      <c r="F243" s="24">
        <f t="shared" si="7"/>
        <v>0</v>
      </c>
    </row>
    <row r="244" spans="1:6" s="1" customFormat="1" ht="15.45" customHeight="1">
      <c r="A244" s="16" t="s">
        <v>158</v>
      </c>
      <c r="B244" s="17">
        <v>2071</v>
      </c>
      <c r="C244" s="24">
        <v>4</v>
      </c>
      <c r="D244" s="24">
        <v>1</v>
      </c>
      <c r="E244" s="24">
        <f t="shared" si="6"/>
        <v>517.75</v>
      </c>
      <c r="F244" s="24">
        <f t="shared" si="7"/>
        <v>517.75</v>
      </c>
    </row>
    <row r="245" spans="1:6" s="1" customFormat="1" ht="15.45" customHeight="1">
      <c r="A245" s="16" t="s">
        <v>20</v>
      </c>
      <c r="B245" s="17">
        <v>5972</v>
      </c>
      <c r="C245" s="24">
        <v>4</v>
      </c>
      <c r="D245" s="24">
        <v>1</v>
      </c>
      <c r="E245" s="24">
        <f t="shared" si="6"/>
        <v>1493</v>
      </c>
      <c r="F245" s="24">
        <f t="shared" si="7"/>
        <v>1493</v>
      </c>
    </row>
    <row r="246" spans="1:6" s="1" customFormat="1" ht="15.45" customHeight="1">
      <c r="A246" s="16" t="s">
        <v>224</v>
      </c>
      <c r="B246" s="17">
        <v>1538</v>
      </c>
      <c r="C246" s="24">
        <v>4</v>
      </c>
      <c r="D246" s="24">
        <v>1</v>
      </c>
      <c r="E246" s="24">
        <f t="shared" si="6"/>
        <v>384.5</v>
      </c>
      <c r="F246" s="24">
        <f t="shared" si="7"/>
        <v>384.5</v>
      </c>
    </row>
    <row r="247" spans="1:6" s="1" customFormat="1" ht="15.45" customHeight="1">
      <c r="A247" s="16" t="s">
        <v>35</v>
      </c>
      <c r="B247" s="17">
        <v>8593</v>
      </c>
      <c r="C247" s="24">
        <v>4</v>
      </c>
      <c r="D247" s="24">
        <v>1</v>
      </c>
      <c r="E247" s="24">
        <f t="shared" si="6"/>
        <v>2148.25</v>
      </c>
      <c r="F247" s="24">
        <f t="shared" si="7"/>
        <v>2148.25</v>
      </c>
    </row>
    <row r="248" spans="1:6" s="1" customFormat="1" ht="15.45" customHeight="1">
      <c r="A248" s="16" t="s">
        <v>143</v>
      </c>
      <c r="B248" s="17">
        <v>2386</v>
      </c>
      <c r="C248" s="24">
        <v>4</v>
      </c>
      <c r="D248" s="24">
        <v>0</v>
      </c>
      <c r="E248" s="24">
        <f t="shared" si="6"/>
        <v>596.5</v>
      </c>
      <c r="F248" s="24">
        <f t="shared" si="7"/>
        <v>0</v>
      </c>
    </row>
    <row r="249" spans="1:6" s="1" customFormat="1" ht="15.45" customHeight="1">
      <c r="A249" s="16" t="s">
        <v>13</v>
      </c>
      <c r="B249" s="17">
        <v>7634</v>
      </c>
      <c r="C249" s="24">
        <v>4</v>
      </c>
      <c r="D249" s="24">
        <v>1</v>
      </c>
      <c r="E249" s="24">
        <f t="shared" si="6"/>
        <v>1908.5</v>
      </c>
      <c r="F249" s="24">
        <f t="shared" si="7"/>
        <v>1908.5</v>
      </c>
    </row>
    <row r="250" spans="1:6" s="1" customFormat="1" ht="15.45" customHeight="1">
      <c r="A250" s="16" t="s">
        <v>187</v>
      </c>
      <c r="B250" s="17">
        <v>2067</v>
      </c>
      <c r="C250" s="24">
        <v>4</v>
      </c>
      <c r="D250" s="24">
        <v>0</v>
      </c>
      <c r="E250" s="24">
        <f t="shared" si="6"/>
        <v>516.75</v>
      </c>
      <c r="F250" s="24">
        <f t="shared" si="7"/>
        <v>0</v>
      </c>
    </row>
    <row r="251" spans="1:6" s="1" customFormat="1" ht="15.45" customHeight="1">
      <c r="A251" s="16" t="s">
        <v>256</v>
      </c>
      <c r="B251" s="17">
        <v>830</v>
      </c>
      <c r="C251" s="24">
        <v>4</v>
      </c>
      <c r="D251" s="24">
        <v>0</v>
      </c>
      <c r="E251" s="24">
        <f t="shared" si="6"/>
        <v>207.5</v>
      </c>
      <c r="F251" s="24">
        <f t="shared" si="7"/>
        <v>0</v>
      </c>
    </row>
    <row r="252" spans="1:6" s="1" customFormat="1" ht="15.45" customHeight="1">
      <c r="A252" s="16" t="s">
        <v>18</v>
      </c>
      <c r="B252" s="17">
        <v>7204</v>
      </c>
      <c r="C252" s="24">
        <v>4</v>
      </c>
      <c r="D252" s="24">
        <v>1</v>
      </c>
      <c r="E252" s="24">
        <f t="shared" si="6"/>
        <v>1801</v>
      </c>
      <c r="F252" s="24">
        <f t="shared" si="7"/>
        <v>1801</v>
      </c>
    </row>
    <row r="253" spans="1:6" s="1" customFormat="1" ht="15.45" customHeight="1">
      <c r="A253" s="16" t="s">
        <v>11</v>
      </c>
      <c r="B253" s="17">
        <v>8249</v>
      </c>
      <c r="C253" s="24">
        <v>4</v>
      </c>
      <c r="D253" s="24">
        <v>1</v>
      </c>
      <c r="E253" s="24">
        <f t="shared" ref="E253:E280" si="8">B253/C253</f>
        <v>2062.25</v>
      </c>
      <c r="F253" s="24">
        <f t="shared" si="7"/>
        <v>2062.25</v>
      </c>
    </row>
    <row r="254" spans="1:6" s="1" customFormat="1" ht="15.45" customHeight="1">
      <c r="A254" s="16" t="s">
        <v>181</v>
      </c>
      <c r="B254" s="17">
        <v>2780</v>
      </c>
      <c r="C254" s="24">
        <v>4</v>
      </c>
      <c r="D254" s="24">
        <v>1</v>
      </c>
      <c r="E254" s="24">
        <f t="shared" si="8"/>
        <v>695</v>
      </c>
      <c r="F254" s="24">
        <f t="shared" ref="F254:F280" si="9">D254*E254</f>
        <v>695</v>
      </c>
    </row>
    <row r="255" spans="1:6" s="1" customFormat="1" ht="15.45" customHeight="1">
      <c r="A255" s="16" t="s">
        <v>125</v>
      </c>
      <c r="B255" s="17">
        <v>4005</v>
      </c>
      <c r="C255" s="24">
        <v>4</v>
      </c>
      <c r="D255" s="24">
        <v>1</v>
      </c>
      <c r="E255" s="24">
        <f t="shared" si="8"/>
        <v>1001.25</v>
      </c>
      <c r="F255" s="24">
        <f t="shared" si="9"/>
        <v>1001.25</v>
      </c>
    </row>
    <row r="256" spans="1:6" s="1" customFormat="1" ht="15.45" customHeight="1">
      <c r="A256" s="16" t="s">
        <v>227</v>
      </c>
      <c r="B256" s="17">
        <v>1246</v>
      </c>
      <c r="C256" s="24">
        <v>4</v>
      </c>
      <c r="D256" s="24">
        <v>1</v>
      </c>
      <c r="E256" s="24">
        <f t="shared" si="8"/>
        <v>311.5</v>
      </c>
      <c r="F256" s="24">
        <f t="shared" si="9"/>
        <v>311.5</v>
      </c>
    </row>
    <row r="257" spans="1:6" s="1" customFormat="1" ht="15.45" customHeight="1">
      <c r="A257" s="16" t="s">
        <v>164</v>
      </c>
      <c r="B257" s="17">
        <v>3172</v>
      </c>
      <c r="C257" s="24">
        <v>4</v>
      </c>
      <c r="D257" s="24">
        <v>1</v>
      </c>
      <c r="E257" s="24">
        <f t="shared" si="8"/>
        <v>793</v>
      </c>
      <c r="F257" s="24">
        <f t="shared" si="9"/>
        <v>793</v>
      </c>
    </row>
    <row r="258" spans="1:6" s="1" customFormat="1" ht="15.45" customHeight="1">
      <c r="A258" s="16" t="s">
        <v>172</v>
      </c>
      <c r="B258" s="17">
        <v>3183</v>
      </c>
      <c r="C258" s="24">
        <v>4</v>
      </c>
      <c r="D258" s="24">
        <v>0</v>
      </c>
      <c r="E258" s="24">
        <f t="shared" si="8"/>
        <v>795.75</v>
      </c>
      <c r="F258" s="24">
        <f t="shared" si="9"/>
        <v>0</v>
      </c>
    </row>
    <row r="259" spans="1:6" s="1" customFormat="1" ht="15.45" customHeight="1">
      <c r="A259" s="16" t="s">
        <v>198</v>
      </c>
      <c r="B259" s="17">
        <v>1755</v>
      </c>
      <c r="C259" s="24">
        <v>4</v>
      </c>
      <c r="D259" s="24">
        <v>1</v>
      </c>
      <c r="E259" s="24">
        <f t="shared" si="8"/>
        <v>438.75</v>
      </c>
      <c r="F259" s="24">
        <f t="shared" si="9"/>
        <v>438.75</v>
      </c>
    </row>
    <row r="260" spans="1:6" s="1" customFormat="1" ht="15.45" customHeight="1">
      <c r="A260" s="16" t="s">
        <v>155</v>
      </c>
      <c r="B260" s="17">
        <v>3462</v>
      </c>
      <c r="C260" s="24">
        <v>4</v>
      </c>
      <c r="D260" s="24">
        <v>1</v>
      </c>
      <c r="E260" s="24">
        <f t="shared" si="8"/>
        <v>865.5</v>
      </c>
      <c r="F260" s="24">
        <f t="shared" si="9"/>
        <v>865.5</v>
      </c>
    </row>
    <row r="261" spans="1:6" s="1" customFormat="1" ht="15.45" customHeight="1">
      <c r="A261" s="16" t="s">
        <v>175</v>
      </c>
      <c r="B261" s="17">
        <v>3975</v>
      </c>
      <c r="C261" s="24">
        <v>4</v>
      </c>
      <c r="D261" s="24">
        <v>1</v>
      </c>
      <c r="E261" s="24">
        <f t="shared" si="8"/>
        <v>993.75</v>
      </c>
      <c r="F261" s="24">
        <f t="shared" si="9"/>
        <v>993.75</v>
      </c>
    </row>
    <row r="262" spans="1:6" s="1" customFormat="1" ht="15.45" customHeight="1">
      <c r="A262" s="16" t="s">
        <v>80</v>
      </c>
      <c r="B262" s="17">
        <v>3787</v>
      </c>
      <c r="C262" s="24">
        <v>4</v>
      </c>
      <c r="D262" s="24">
        <v>1</v>
      </c>
      <c r="E262" s="24">
        <f t="shared" si="8"/>
        <v>946.75</v>
      </c>
      <c r="F262" s="24">
        <f t="shared" si="9"/>
        <v>946.75</v>
      </c>
    </row>
    <row r="263" spans="1:6" s="1" customFormat="1" ht="15.45" customHeight="1">
      <c r="A263" s="16" t="s">
        <v>210</v>
      </c>
      <c r="B263" s="17">
        <v>1677</v>
      </c>
      <c r="C263" s="24">
        <v>4</v>
      </c>
      <c r="D263" s="24">
        <v>1</v>
      </c>
      <c r="E263" s="24">
        <f t="shared" si="8"/>
        <v>419.25</v>
      </c>
      <c r="F263" s="24">
        <f t="shared" si="9"/>
        <v>419.25</v>
      </c>
    </row>
    <row r="264" spans="1:6" s="1" customFormat="1" ht="15.45" customHeight="1">
      <c r="A264" s="16" t="s">
        <v>221</v>
      </c>
      <c r="B264" s="17">
        <v>1375</v>
      </c>
      <c r="C264" s="24">
        <v>4</v>
      </c>
      <c r="D264" s="24">
        <v>1</v>
      </c>
      <c r="E264" s="24">
        <f t="shared" si="8"/>
        <v>343.75</v>
      </c>
      <c r="F264" s="24">
        <f t="shared" si="9"/>
        <v>343.75</v>
      </c>
    </row>
    <row r="265" spans="1:6" s="1" customFormat="1" ht="15.45" customHeight="1">
      <c r="A265" s="16" t="s">
        <v>66</v>
      </c>
      <c r="B265" s="17">
        <v>3897</v>
      </c>
      <c r="C265" s="24">
        <v>4</v>
      </c>
      <c r="D265" s="24">
        <v>1</v>
      </c>
      <c r="E265" s="24">
        <f t="shared" si="8"/>
        <v>974.25</v>
      </c>
      <c r="F265" s="24">
        <f t="shared" si="9"/>
        <v>974.25</v>
      </c>
    </row>
    <row r="266" spans="1:6" s="1" customFormat="1" ht="15.45" customHeight="1">
      <c r="A266" s="16" t="s">
        <v>75</v>
      </c>
      <c r="B266" s="17">
        <v>5977</v>
      </c>
      <c r="C266" s="24">
        <v>4</v>
      </c>
      <c r="D266" s="24">
        <v>1</v>
      </c>
      <c r="E266" s="24">
        <f t="shared" si="8"/>
        <v>1494.25</v>
      </c>
      <c r="F266" s="24">
        <f t="shared" si="9"/>
        <v>1494.25</v>
      </c>
    </row>
    <row r="267" spans="1:6" s="1" customFormat="1" ht="15.45" customHeight="1">
      <c r="A267" s="16" t="s">
        <v>23</v>
      </c>
      <c r="B267" s="17">
        <v>5937</v>
      </c>
      <c r="C267" s="24">
        <v>4</v>
      </c>
      <c r="D267" s="24">
        <v>1</v>
      </c>
      <c r="E267" s="24">
        <f t="shared" si="8"/>
        <v>1484.25</v>
      </c>
      <c r="F267" s="24">
        <f t="shared" si="9"/>
        <v>1484.25</v>
      </c>
    </row>
    <row r="268" spans="1:6" s="1" customFormat="1" ht="15.45" customHeight="1">
      <c r="A268" s="16" t="s">
        <v>53</v>
      </c>
      <c r="B268" s="17">
        <v>6127</v>
      </c>
      <c r="C268" s="24">
        <v>4</v>
      </c>
      <c r="D268" s="24">
        <v>0</v>
      </c>
      <c r="E268" s="24">
        <f t="shared" si="8"/>
        <v>1531.75</v>
      </c>
      <c r="F268" s="24">
        <f t="shared" si="9"/>
        <v>0</v>
      </c>
    </row>
    <row r="269" spans="1:6" s="1" customFormat="1" ht="15.45" customHeight="1">
      <c r="A269" s="16" t="s">
        <v>77</v>
      </c>
      <c r="B269" s="17">
        <v>3806</v>
      </c>
      <c r="C269" s="24">
        <v>4</v>
      </c>
      <c r="D269" s="24">
        <v>1</v>
      </c>
      <c r="E269" s="24">
        <f t="shared" si="8"/>
        <v>951.5</v>
      </c>
      <c r="F269" s="24">
        <f t="shared" si="9"/>
        <v>951.5</v>
      </c>
    </row>
    <row r="270" spans="1:6" s="1" customFormat="1" ht="15.45" customHeight="1">
      <c r="A270" s="16" t="s">
        <v>212</v>
      </c>
      <c r="B270" s="17">
        <v>2285</v>
      </c>
      <c r="C270" s="24">
        <v>4</v>
      </c>
      <c r="D270" s="24">
        <v>1</v>
      </c>
      <c r="E270" s="24">
        <f t="shared" si="8"/>
        <v>571.25</v>
      </c>
      <c r="F270" s="24">
        <f t="shared" si="9"/>
        <v>571.25</v>
      </c>
    </row>
    <row r="271" spans="1:6" s="1" customFormat="1" ht="15.45" customHeight="1">
      <c r="A271" s="16" t="s">
        <v>54</v>
      </c>
      <c r="B271" s="17">
        <v>6132</v>
      </c>
      <c r="C271" s="24">
        <v>4</v>
      </c>
      <c r="D271" s="24">
        <v>1</v>
      </c>
      <c r="E271" s="24">
        <f t="shared" si="8"/>
        <v>1533</v>
      </c>
      <c r="F271" s="24">
        <f t="shared" si="9"/>
        <v>1533</v>
      </c>
    </row>
    <row r="272" spans="1:6" s="1" customFormat="1" ht="15.45" customHeight="1">
      <c r="A272" s="16" t="s">
        <v>228</v>
      </c>
      <c r="B272" s="17">
        <v>1923</v>
      </c>
      <c r="C272" s="24">
        <v>4</v>
      </c>
      <c r="D272" s="24">
        <v>0</v>
      </c>
      <c r="E272" s="24">
        <f t="shared" si="8"/>
        <v>480.75</v>
      </c>
      <c r="F272" s="24">
        <f t="shared" si="9"/>
        <v>0</v>
      </c>
    </row>
    <row r="273" spans="1:6" s="1" customFormat="1" ht="15.45" customHeight="1">
      <c r="A273" s="16" t="s">
        <v>166</v>
      </c>
      <c r="B273" s="17">
        <v>2337</v>
      </c>
      <c r="C273" s="24">
        <v>4</v>
      </c>
      <c r="D273" s="24">
        <v>1</v>
      </c>
      <c r="E273" s="24">
        <f t="shared" si="8"/>
        <v>584.25</v>
      </c>
      <c r="F273" s="24">
        <f t="shared" si="9"/>
        <v>584.25</v>
      </c>
    </row>
    <row r="274" spans="1:6" s="1" customFormat="1" ht="15.45" customHeight="1">
      <c r="A274" s="16" t="s">
        <v>70</v>
      </c>
      <c r="B274" s="17">
        <v>4032</v>
      </c>
      <c r="C274" s="24">
        <v>4</v>
      </c>
      <c r="D274" s="24">
        <v>0</v>
      </c>
      <c r="E274" s="24">
        <f t="shared" si="8"/>
        <v>1008</v>
      </c>
      <c r="F274" s="24">
        <f t="shared" si="9"/>
        <v>0</v>
      </c>
    </row>
    <row r="275" spans="1:6" s="1" customFormat="1" ht="15.45" customHeight="1">
      <c r="A275" s="16" t="s">
        <v>193</v>
      </c>
      <c r="B275" s="17">
        <v>2438</v>
      </c>
      <c r="C275" s="24">
        <v>4</v>
      </c>
      <c r="D275" s="24">
        <v>1</v>
      </c>
      <c r="E275" s="24">
        <f t="shared" si="8"/>
        <v>609.5</v>
      </c>
      <c r="F275" s="24">
        <f t="shared" si="9"/>
        <v>609.5</v>
      </c>
    </row>
    <row r="276" spans="1:6" s="1" customFormat="1" ht="15.45" customHeight="1">
      <c r="A276" s="16" t="s">
        <v>103</v>
      </c>
      <c r="B276" s="17">
        <v>3667</v>
      </c>
      <c r="C276" s="24">
        <v>4</v>
      </c>
      <c r="D276" s="24">
        <v>1</v>
      </c>
      <c r="E276" s="24">
        <f t="shared" si="8"/>
        <v>916.75</v>
      </c>
      <c r="F276" s="24">
        <f t="shared" si="9"/>
        <v>916.75</v>
      </c>
    </row>
    <row r="277" spans="1:6" s="1" customFormat="1" ht="15.45" customHeight="1">
      <c r="A277" s="16" t="s">
        <v>182</v>
      </c>
      <c r="B277" s="17">
        <v>2977</v>
      </c>
      <c r="C277" s="24">
        <v>4</v>
      </c>
      <c r="D277" s="24">
        <v>1</v>
      </c>
      <c r="E277" s="24">
        <f t="shared" si="8"/>
        <v>744.25</v>
      </c>
      <c r="F277" s="24">
        <f t="shared" si="9"/>
        <v>744.25</v>
      </c>
    </row>
    <row r="278" spans="1:6" s="1" customFormat="1" ht="15.45" customHeight="1">
      <c r="A278" s="16" t="s">
        <v>240</v>
      </c>
      <c r="B278" s="17">
        <v>2597</v>
      </c>
      <c r="C278" s="24">
        <v>4</v>
      </c>
      <c r="D278" s="24">
        <v>1</v>
      </c>
      <c r="E278" s="24">
        <f t="shared" si="8"/>
        <v>649.25</v>
      </c>
      <c r="F278" s="24">
        <f t="shared" si="9"/>
        <v>649.25</v>
      </c>
    </row>
    <row r="279" spans="1:6" s="1" customFormat="1" ht="15.45" customHeight="1">
      <c r="A279" s="16" t="s">
        <v>139</v>
      </c>
      <c r="B279" s="17">
        <v>3849</v>
      </c>
      <c r="C279" s="24">
        <v>4</v>
      </c>
      <c r="D279" s="24">
        <v>1</v>
      </c>
      <c r="E279" s="24">
        <f t="shared" si="8"/>
        <v>962.25</v>
      </c>
      <c r="F279" s="24">
        <f t="shared" si="9"/>
        <v>962.25</v>
      </c>
    </row>
    <row r="280" spans="1:6" s="1" customFormat="1" ht="15.45" customHeight="1">
      <c r="A280" s="16" t="s">
        <v>260</v>
      </c>
      <c r="B280" s="17">
        <v>772</v>
      </c>
      <c r="C280" s="24">
        <v>4</v>
      </c>
      <c r="D280" s="24">
        <v>1</v>
      </c>
      <c r="E280" s="24">
        <f t="shared" si="8"/>
        <v>193</v>
      </c>
      <c r="F280" s="24">
        <f t="shared" si="9"/>
        <v>193</v>
      </c>
    </row>
    <row r="281" spans="1:6" s="1" customFormat="1" ht="15.45" customHeight="1">
      <c r="A281" s="78"/>
      <c r="B281" s="79">
        <f>SUM(B2:B280)</f>
        <v>1085807</v>
      </c>
      <c r="C281" s="30"/>
      <c r="D281" s="30"/>
      <c r="E281" s="29"/>
      <c r="F281" s="38">
        <f>SUM(F2:F280)</f>
        <v>192422.75</v>
      </c>
    </row>
    <row r="282" spans="1:6" s="1" customFormat="1" ht="21" customHeight="1">
      <c r="A282" s="11"/>
      <c r="B282" s="11"/>
      <c r="C282" s="30"/>
      <c r="D282" s="30"/>
      <c r="E282" s="11"/>
      <c r="F282" s="30"/>
    </row>
    <row r="283" spans="1:6">
      <c r="C283" s="30"/>
      <c r="D283" s="30"/>
      <c r="F283" s="30"/>
    </row>
    <row r="284" spans="1:6">
      <c r="C284" s="30"/>
      <c r="F284" s="30"/>
    </row>
  </sheetData>
  <sheetProtection algorithmName="SHA-512" hashValue="dqzekNCOTB7zuus6hQczonqR2bt6WWVhYSeEsskYmHAJxO9p76jgPTDurk0KSOLmeWoDR0cU77hqdwYTQkM8Aw==" saltValue="VACv31O2zvCdaRO8v7iBmw==" spinCount="100000" sheet="1" objects="1" scenarios="1"/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04D158-790B-4398-BFB8-133BD170AB53}"/>
</file>

<file path=customXml/itemProps2.xml><?xml version="1.0" encoding="utf-8"?>
<ds:datastoreItem xmlns:ds="http://schemas.openxmlformats.org/officeDocument/2006/customXml" ds:itemID="{B8F0D03C-99EE-4343-A153-4DC7806589A5}"/>
</file>

<file path=customXml/itemProps3.xml><?xml version="1.0" encoding="utf-8"?>
<ds:datastoreItem xmlns:ds="http://schemas.openxmlformats.org/officeDocument/2006/customXml" ds:itemID="{32937348-4F2E-4CC0-A5E9-770B8A81E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SFY24-Q4</vt:lpstr>
      <vt:lpstr>PFP Anti Psychotic Med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2024-05-23T17:56:52Z</dcterms:modified>
</cp:coreProperties>
</file>