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W:\FINANCIAL SERVICES\NURSING HOME\NH PFP (FOE)\4-PFP\PFP Lump Sum Payment\PFP Lump Sum Payment for Web\PFP Lump Sum Payment for Web SFY24-Q1\"/>
    </mc:Choice>
  </mc:AlternateContent>
  <xr:revisionPtr revIDLastSave="0" documentId="13_ncr:1_{9A45BAC5-D405-41EC-959C-6A145E2A0F89}" xr6:coauthVersionLast="47" xr6:coauthVersionMax="47" xr10:uidLastSave="{00000000-0000-0000-0000-000000000000}"/>
  <bookViews>
    <workbookView xWindow="-20520" yWindow="-120" windowWidth="20640" windowHeight="11160" xr2:uid="{00000000-000D-0000-FFFF-FFFF00000000}"/>
  </bookViews>
  <sheets>
    <sheet name="PFP Payment Summary SFY24-Q1" sheetId="3" r:id="rId1"/>
    <sheet name="PFP Anti Psychotic Med" sheetId="4" r:id="rId2"/>
    <sheet name="Prorated Days Anti Psychotic" sheetId="5" r:id="rId3"/>
    <sheet name="PFP Pressure Ulcer" sheetId="6" r:id="rId4"/>
    <sheet name="Prorated Days Pressure Ulcer" sheetId="7" r:id="rId5"/>
    <sheet name="PFP UTI" sheetId="8" r:id="rId6"/>
    <sheet name="Prorated Days UTI" sheetId="9" r:id="rId7"/>
    <sheet name="PFP Weight Loss" sheetId="10" r:id="rId8"/>
    <sheet name="Prorated Days Weight Loss" sheetId="1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5" i="10" l="1"/>
  <c r="B283" i="11" l="1"/>
  <c r="E282" i="11"/>
  <c r="F282" i="11" s="1"/>
  <c r="E281" i="11"/>
  <c r="F281" i="11" s="1"/>
  <c r="E280" i="11"/>
  <c r="F280" i="11" s="1"/>
  <c r="E279" i="11"/>
  <c r="F279" i="11" s="1"/>
  <c r="E278" i="11"/>
  <c r="F278" i="11" s="1"/>
  <c r="E277" i="11"/>
  <c r="F277" i="11" s="1"/>
  <c r="E276" i="11"/>
  <c r="F276" i="11" s="1"/>
  <c r="E275" i="11"/>
  <c r="F275" i="11" s="1"/>
  <c r="E274" i="11"/>
  <c r="F274" i="11" s="1"/>
  <c r="E273" i="11"/>
  <c r="F273" i="11" s="1"/>
  <c r="E272" i="11"/>
  <c r="F272" i="11" s="1"/>
  <c r="E271" i="11"/>
  <c r="F271" i="11" s="1"/>
  <c r="E270" i="11"/>
  <c r="F270" i="11" s="1"/>
  <c r="E269" i="11"/>
  <c r="F269" i="11" s="1"/>
  <c r="E268" i="11"/>
  <c r="F268" i="11" s="1"/>
  <c r="E267" i="11"/>
  <c r="F267" i="11" s="1"/>
  <c r="E266" i="11"/>
  <c r="F266" i="11" s="1"/>
  <c r="E265" i="11"/>
  <c r="F265" i="11" s="1"/>
  <c r="E264" i="11"/>
  <c r="F264" i="11" s="1"/>
  <c r="E263" i="11"/>
  <c r="F263" i="11" s="1"/>
  <c r="E262" i="11"/>
  <c r="F262" i="11" s="1"/>
  <c r="E261" i="11"/>
  <c r="F261" i="11" s="1"/>
  <c r="E260" i="11"/>
  <c r="F260" i="11" s="1"/>
  <c r="E259" i="11"/>
  <c r="F259" i="11" s="1"/>
  <c r="E258" i="11"/>
  <c r="F258" i="11" s="1"/>
  <c r="E257" i="11"/>
  <c r="F257" i="11" s="1"/>
  <c r="E256" i="11"/>
  <c r="F256" i="11" s="1"/>
  <c r="E255" i="11"/>
  <c r="F255" i="11" s="1"/>
  <c r="E254" i="11"/>
  <c r="F254" i="11" s="1"/>
  <c r="E253" i="11"/>
  <c r="F253" i="11" s="1"/>
  <c r="E252" i="11"/>
  <c r="F252" i="11" s="1"/>
  <c r="E251" i="11"/>
  <c r="F251" i="11" s="1"/>
  <c r="E250" i="11"/>
  <c r="F250" i="11" s="1"/>
  <c r="E249" i="11"/>
  <c r="F249" i="11" s="1"/>
  <c r="E248" i="11"/>
  <c r="F248" i="11" s="1"/>
  <c r="E247" i="11"/>
  <c r="F247" i="11" s="1"/>
  <c r="E246" i="11"/>
  <c r="F246" i="11" s="1"/>
  <c r="E245" i="11"/>
  <c r="F245" i="11" s="1"/>
  <c r="E244" i="11"/>
  <c r="F244" i="11" s="1"/>
  <c r="E243" i="11"/>
  <c r="F243" i="11" s="1"/>
  <c r="E242" i="11"/>
  <c r="F242" i="11" s="1"/>
  <c r="E241" i="11"/>
  <c r="F241" i="11" s="1"/>
  <c r="E240" i="11"/>
  <c r="F240" i="11" s="1"/>
  <c r="E239" i="11"/>
  <c r="F239" i="11" s="1"/>
  <c r="E238" i="11"/>
  <c r="F238" i="11" s="1"/>
  <c r="E237" i="11"/>
  <c r="F237" i="11" s="1"/>
  <c r="E236" i="11"/>
  <c r="F236" i="11" s="1"/>
  <c r="E235" i="11"/>
  <c r="F235" i="11" s="1"/>
  <c r="E234" i="11"/>
  <c r="F234" i="11" s="1"/>
  <c r="E233" i="11"/>
  <c r="F233" i="11" s="1"/>
  <c r="E232" i="11"/>
  <c r="F232" i="11" s="1"/>
  <c r="E231" i="11"/>
  <c r="F231" i="11" s="1"/>
  <c r="E230" i="11"/>
  <c r="F230" i="11" s="1"/>
  <c r="E229" i="11"/>
  <c r="F229" i="11" s="1"/>
  <c r="E228" i="11"/>
  <c r="F228" i="11" s="1"/>
  <c r="E227" i="11"/>
  <c r="F227" i="11" s="1"/>
  <c r="E226" i="11"/>
  <c r="F226" i="11" s="1"/>
  <c r="E225" i="11"/>
  <c r="F225" i="11" s="1"/>
  <c r="E224" i="11"/>
  <c r="F224" i="11" s="1"/>
  <c r="E223" i="11"/>
  <c r="F223" i="11" s="1"/>
  <c r="E222" i="11"/>
  <c r="F222" i="11" s="1"/>
  <c r="E221" i="11"/>
  <c r="F221" i="11" s="1"/>
  <c r="E220" i="11"/>
  <c r="F220" i="11" s="1"/>
  <c r="E219" i="11"/>
  <c r="F219" i="11" s="1"/>
  <c r="E218" i="11"/>
  <c r="F218" i="11" s="1"/>
  <c r="E217" i="11"/>
  <c r="F217" i="11" s="1"/>
  <c r="E216" i="11"/>
  <c r="F216" i="11" s="1"/>
  <c r="E215" i="11"/>
  <c r="F215" i="11" s="1"/>
  <c r="E214" i="11"/>
  <c r="F214" i="11" s="1"/>
  <c r="E213" i="11"/>
  <c r="F213" i="11" s="1"/>
  <c r="E212" i="11"/>
  <c r="F212" i="11" s="1"/>
  <c r="E211" i="11"/>
  <c r="F211" i="11" s="1"/>
  <c r="E210" i="11"/>
  <c r="F210" i="11" s="1"/>
  <c r="E209" i="11"/>
  <c r="F209" i="11" s="1"/>
  <c r="E208" i="11"/>
  <c r="F208" i="11" s="1"/>
  <c r="E207" i="11"/>
  <c r="F207" i="11" s="1"/>
  <c r="E206" i="11"/>
  <c r="F206" i="11" s="1"/>
  <c r="E205" i="11"/>
  <c r="F205" i="11" s="1"/>
  <c r="E204" i="11"/>
  <c r="F204" i="11" s="1"/>
  <c r="E203" i="11"/>
  <c r="F203" i="11" s="1"/>
  <c r="E202" i="11"/>
  <c r="F202" i="11" s="1"/>
  <c r="E201" i="11"/>
  <c r="F201" i="11" s="1"/>
  <c r="E200" i="11"/>
  <c r="F200" i="11" s="1"/>
  <c r="E199" i="11"/>
  <c r="F199" i="11" s="1"/>
  <c r="E198" i="11"/>
  <c r="F198" i="11" s="1"/>
  <c r="E197" i="11"/>
  <c r="F197" i="11" s="1"/>
  <c r="E196" i="11"/>
  <c r="F196" i="11" s="1"/>
  <c r="E195" i="11"/>
  <c r="F195" i="11" s="1"/>
  <c r="E194" i="11"/>
  <c r="F194" i="11" s="1"/>
  <c r="E193" i="11"/>
  <c r="F193" i="11" s="1"/>
  <c r="E192" i="11"/>
  <c r="F192" i="11" s="1"/>
  <c r="E191" i="11"/>
  <c r="F191" i="11" s="1"/>
  <c r="E190" i="11"/>
  <c r="F190" i="11" s="1"/>
  <c r="E189" i="11"/>
  <c r="F189" i="11" s="1"/>
  <c r="E188" i="11"/>
  <c r="F188" i="11" s="1"/>
  <c r="E187" i="11"/>
  <c r="F187" i="11" s="1"/>
  <c r="E186" i="11"/>
  <c r="F186" i="11" s="1"/>
  <c r="E184" i="11"/>
  <c r="F184" i="11" s="1"/>
  <c r="E183" i="11"/>
  <c r="F183" i="11" s="1"/>
  <c r="E182" i="11"/>
  <c r="F182" i="11" s="1"/>
  <c r="E181" i="11"/>
  <c r="F181" i="11" s="1"/>
  <c r="E180" i="11"/>
  <c r="F180" i="11" s="1"/>
  <c r="E179" i="11"/>
  <c r="F179" i="11" s="1"/>
  <c r="E178" i="11"/>
  <c r="F178" i="11" s="1"/>
  <c r="E177" i="11"/>
  <c r="F177" i="11" s="1"/>
  <c r="E176" i="11"/>
  <c r="F176" i="11" s="1"/>
  <c r="E175" i="11"/>
  <c r="F175" i="11" s="1"/>
  <c r="E174" i="11"/>
  <c r="F174" i="11" s="1"/>
  <c r="E173" i="11"/>
  <c r="F173" i="11" s="1"/>
  <c r="E172" i="11"/>
  <c r="F172" i="11" s="1"/>
  <c r="E171" i="11"/>
  <c r="F171" i="11" s="1"/>
  <c r="E170" i="11"/>
  <c r="F170" i="11" s="1"/>
  <c r="E169" i="11"/>
  <c r="F169" i="11" s="1"/>
  <c r="E168" i="11"/>
  <c r="F168" i="11" s="1"/>
  <c r="E167" i="11"/>
  <c r="F167" i="11" s="1"/>
  <c r="E166" i="11"/>
  <c r="F166" i="11" s="1"/>
  <c r="E165" i="11"/>
  <c r="F165" i="11" s="1"/>
  <c r="E164" i="11"/>
  <c r="F164" i="11" s="1"/>
  <c r="E163" i="11"/>
  <c r="F163" i="11" s="1"/>
  <c r="E162" i="11"/>
  <c r="F162" i="11" s="1"/>
  <c r="E161" i="11"/>
  <c r="F161" i="11" s="1"/>
  <c r="E160" i="11"/>
  <c r="F160" i="11" s="1"/>
  <c r="E159" i="11"/>
  <c r="F159" i="11" s="1"/>
  <c r="E158" i="11"/>
  <c r="F158" i="11" s="1"/>
  <c r="E157" i="11"/>
  <c r="F157" i="11" s="1"/>
  <c r="E156" i="11"/>
  <c r="F156" i="11" s="1"/>
  <c r="E155" i="11"/>
  <c r="F155" i="11" s="1"/>
  <c r="E154" i="11"/>
  <c r="F154" i="11" s="1"/>
  <c r="E153" i="11"/>
  <c r="F153" i="11" s="1"/>
  <c r="E152" i="11"/>
  <c r="F152" i="11" s="1"/>
  <c r="E151" i="11"/>
  <c r="F151" i="11" s="1"/>
  <c r="E150" i="11"/>
  <c r="F150" i="11" s="1"/>
  <c r="E149" i="11"/>
  <c r="F149" i="11" s="1"/>
  <c r="E148" i="11"/>
  <c r="F148" i="11" s="1"/>
  <c r="E147" i="11"/>
  <c r="F147" i="11" s="1"/>
  <c r="E146" i="11"/>
  <c r="F146" i="11" s="1"/>
  <c r="E145" i="11"/>
  <c r="F145" i="11" s="1"/>
  <c r="E144" i="11"/>
  <c r="F144" i="11" s="1"/>
  <c r="E143" i="11"/>
  <c r="F143" i="11" s="1"/>
  <c r="E142" i="11"/>
  <c r="F142" i="11" s="1"/>
  <c r="E141" i="11"/>
  <c r="F141" i="11" s="1"/>
  <c r="E140" i="11"/>
  <c r="F140" i="11" s="1"/>
  <c r="E139" i="11"/>
  <c r="F139" i="11" s="1"/>
  <c r="E138" i="11"/>
  <c r="F138" i="11" s="1"/>
  <c r="E137" i="11"/>
  <c r="F137" i="11" s="1"/>
  <c r="E136" i="11"/>
  <c r="F136" i="11" s="1"/>
  <c r="E135" i="11"/>
  <c r="F135" i="11" s="1"/>
  <c r="E134" i="11"/>
  <c r="F134" i="11" s="1"/>
  <c r="E133" i="11"/>
  <c r="F133" i="11" s="1"/>
  <c r="E132" i="11"/>
  <c r="F132" i="11" s="1"/>
  <c r="E131" i="11"/>
  <c r="F131" i="11" s="1"/>
  <c r="E130" i="11"/>
  <c r="F130" i="11" s="1"/>
  <c r="E129" i="11"/>
  <c r="F129" i="11" s="1"/>
  <c r="E128" i="11"/>
  <c r="F128" i="11" s="1"/>
  <c r="E127" i="11"/>
  <c r="F127" i="11" s="1"/>
  <c r="E126" i="11"/>
  <c r="F126" i="11" s="1"/>
  <c r="E125" i="11"/>
  <c r="F125" i="11" s="1"/>
  <c r="E124" i="11"/>
  <c r="F124" i="11" s="1"/>
  <c r="E123" i="11"/>
  <c r="F123" i="11" s="1"/>
  <c r="E122" i="11"/>
  <c r="F122" i="11" s="1"/>
  <c r="E121" i="11"/>
  <c r="F121" i="11" s="1"/>
  <c r="E120" i="11"/>
  <c r="F120" i="11" s="1"/>
  <c r="E119" i="11"/>
  <c r="F119" i="11" s="1"/>
  <c r="E118" i="11"/>
  <c r="F118" i="11" s="1"/>
  <c r="E117" i="11"/>
  <c r="F117" i="11" s="1"/>
  <c r="E116" i="11"/>
  <c r="F116" i="11" s="1"/>
  <c r="E115" i="11"/>
  <c r="F115" i="11" s="1"/>
  <c r="E114" i="11"/>
  <c r="F114" i="11" s="1"/>
  <c r="E113" i="11"/>
  <c r="F113" i="11" s="1"/>
  <c r="E112" i="11"/>
  <c r="F112" i="11" s="1"/>
  <c r="E111" i="11"/>
  <c r="F111" i="11" s="1"/>
  <c r="E110" i="11"/>
  <c r="F110" i="11" s="1"/>
  <c r="E109" i="11"/>
  <c r="F109" i="11" s="1"/>
  <c r="E108" i="11"/>
  <c r="F108" i="11" s="1"/>
  <c r="E107" i="11"/>
  <c r="F107" i="11" s="1"/>
  <c r="E106" i="11"/>
  <c r="F106" i="11" s="1"/>
  <c r="E105" i="11"/>
  <c r="F105" i="11" s="1"/>
  <c r="E104" i="11"/>
  <c r="F104" i="11" s="1"/>
  <c r="E103" i="11"/>
  <c r="F103" i="11" s="1"/>
  <c r="E102" i="11"/>
  <c r="F102" i="11" s="1"/>
  <c r="E101" i="11"/>
  <c r="F101" i="11" s="1"/>
  <c r="E100" i="11"/>
  <c r="F100" i="11" s="1"/>
  <c r="E99" i="11"/>
  <c r="F99" i="11" s="1"/>
  <c r="E98" i="11"/>
  <c r="F98" i="11" s="1"/>
  <c r="E97" i="11"/>
  <c r="F97" i="11" s="1"/>
  <c r="E96" i="11"/>
  <c r="F96" i="11" s="1"/>
  <c r="E95" i="11"/>
  <c r="F95" i="11" s="1"/>
  <c r="E94" i="11"/>
  <c r="F94" i="11" s="1"/>
  <c r="E93" i="11"/>
  <c r="F93" i="11" s="1"/>
  <c r="E92" i="11"/>
  <c r="F92" i="11" s="1"/>
  <c r="E91" i="11"/>
  <c r="F91" i="11" s="1"/>
  <c r="E90" i="11"/>
  <c r="F90" i="11" s="1"/>
  <c r="E89" i="11"/>
  <c r="F89" i="11" s="1"/>
  <c r="E88" i="11"/>
  <c r="F88" i="11" s="1"/>
  <c r="E87" i="11"/>
  <c r="F87" i="11" s="1"/>
  <c r="E86" i="11"/>
  <c r="F86" i="11" s="1"/>
  <c r="E85" i="11"/>
  <c r="F85" i="11" s="1"/>
  <c r="E84" i="11"/>
  <c r="F84" i="11" s="1"/>
  <c r="E83" i="11"/>
  <c r="F83" i="11" s="1"/>
  <c r="E82" i="11"/>
  <c r="F82" i="11" s="1"/>
  <c r="E81" i="11"/>
  <c r="F81" i="11" s="1"/>
  <c r="E80" i="11"/>
  <c r="F80" i="11" s="1"/>
  <c r="E79" i="11"/>
  <c r="F79" i="11" s="1"/>
  <c r="E78" i="11"/>
  <c r="F78" i="11" s="1"/>
  <c r="E77" i="11"/>
  <c r="F77" i="11" s="1"/>
  <c r="E76" i="11"/>
  <c r="F76" i="11" s="1"/>
  <c r="E75" i="11"/>
  <c r="F75" i="11" s="1"/>
  <c r="E74" i="11"/>
  <c r="F74" i="11" s="1"/>
  <c r="E73" i="11"/>
  <c r="F73" i="11" s="1"/>
  <c r="E72" i="11"/>
  <c r="F72" i="11" s="1"/>
  <c r="E71" i="11"/>
  <c r="F71" i="11" s="1"/>
  <c r="E70" i="11"/>
  <c r="F70" i="11" s="1"/>
  <c r="E69" i="11"/>
  <c r="F69" i="11" s="1"/>
  <c r="E68" i="11"/>
  <c r="F68" i="11" s="1"/>
  <c r="E67" i="11"/>
  <c r="F67" i="11" s="1"/>
  <c r="E66" i="11"/>
  <c r="F66" i="11" s="1"/>
  <c r="E65" i="11"/>
  <c r="F65" i="11" s="1"/>
  <c r="E64" i="11"/>
  <c r="F64" i="11" s="1"/>
  <c r="E63" i="11"/>
  <c r="F63" i="11" s="1"/>
  <c r="E62" i="11"/>
  <c r="F62" i="11" s="1"/>
  <c r="E61" i="11"/>
  <c r="F61" i="11" s="1"/>
  <c r="E60" i="11"/>
  <c r="F60" i="11" s="1"/>
  <c r="E59" i="11"/>
  <c r="F59" i="11" s="1"/>
  <c r="E58" i="11"/>
  <c r="F58" i="11" s="1"/>
  <c r="E57" i="11"/>
  <c r="F57" i="11" s="1"/>
  <c r="E56" i="11"/>
  <c r="F56" i="11" s="1"/>
  <c r="E55" i="11"/>
  <c r="F55" i="11" s="1"/>
  <c r="E54" i="11"/>
  <c r="F54" i="11" s="1"/>
  <c r="E53" i="11"/>
  <c r="F53" i="11" s="1"/>
  <c r="E52" i="11"/>
  <c r="F52" i="11" s="1"/>
  <c r="E51" i="11"/>
  <c r="F51" i="11" s="1"/>
  <c r="E50" i="11"/>
  <c r="F50" i="11" s="1"/>
  <c r="E49" i="11"/>
  <c r="F49" i="11" s="1"/>
  <c r="E48" i="11"/>
  <c r="F48" i="11" s="1"/>
  <c r="E47" i="11"/>
  <c r="F47" i="11" s="1"/>
  <c r="E46" i="11"/>
  <c r="F46" i="11" s="1"/>
  <c r="E45" i="11"/>
  <c r="F45" i="11" s="1"/>
  <c r="E44" i="11"/>
  <c r="F44" i="11" s="1"/>
  <c r="E43" i="11"/>
  <c r="F43" i="11" s="1"/>
  <c r="E42" i="11"/>
  <c r="F42" i="11" s="1"/>
  <c r="E41" i="11"/>
  <c r="F41" i="11" s="1"/>
  <c r="E40" i="11"/>
  <c r="F40" i="11" s="1"/>
  <c r="E39" i="11"/>
  <c r="F39" i="11" s="1"/>
  <c r="E38" i="11"/>
  <c r="F38" i="11" s="1"/>
  <c r="E37" i="11"/>
  <c r="F37" i="11" s="1"/>
  <c r="E36" i="11"/>
  <c r="F36" i="11" s="1"/>
  <c r="E35" i="11"/>
  <c r="F35" i="11" s="1"/>
  <c r="E34" i="11"/>
  <c r="F34" i="11" s="1"/>
  <c r="E33" i="11"/>
  <c r="F33" i="11" s="1"/>
  <c r="E32" i="11"/>
  <c r="F32" i="11" s="1"/>
  <c r="E31" i="11"/>
  <c r="F31" i="11" s="1"/>
  <c r="E30" i="11"/>
  <c r="F30" i="11" s="1"/>
  <c r="E29" i="11"/>
  <c r="F29" i="11" s="1"/>
  <c r="E28" i="11"/>
  <c r="F28" i="11" s="1"/>
  <c r="E27" i="11"/>
  <c r="F27" i="11" s="1"/>
  <c r="E26" i="11"/>
  <c r="F26" i="11" s="1"/>
  <c r="E25" i="11"/>
  <c r="F25" i="11" s="1"/>
  <c r="E24" i="11"/>
  <c r="F24" i="11" s="1"/>
  <c r="E23" i="11"/>
  <c r="F23" i="11" s="1"/>
  <c r="E22" i="11"/>
  <c r="F22" i="11" s="1"/>
  <c r="E21" i="11"/>
  <c r="F21" i="11" s="1"/>
  <c r="E20" i="11"/>
  <c r="F20" i="11" s="1"/>
  <c r="E19" i="11"/>
  <c r="F19" i="11" s="1"/>
  <c r="E18" i="11"/>
  <c r="F18" i="11" s="1"/>
  <c r="E17" i="11"/>
  <c r="F17" i="11" s="1"/>
  <c r="E16" i="11"/>
  <c r="F16" i="11" s="1"/>
  <c r="E15" i="11"/>
  <c r="F15" i="11" s="1"/>
  <c r="E14" i="11"/>
  <c r="F14" i="11" s="1"/>
  <c r="E13" i="11"/>
  <c r="F13" i="11" s="1"/>
  <c r="E12" i="11"/>
  <c r="F12" i="11" s="1"/>
  <c r="E11" i="11"/>
  <c r="F11" i="11" s="1"/>
  <c r="E10" i="11"/>
  <c r="F10" i="11" s="1"/>
  <c r="E9" i="11"/>
  <c r="F9" i="11" s="1"/>
  <c r="E8" i="11"/>
  <c r="F8" i="11" s="1"/>
  <c r="E7" i="11"/>
  <c r="F7" i="11" s="1"/>
  <c r="E6" i="11"/>
  <c r="F6" i="11" s="1"/>
  <c r="E5" i="11"/>
  <c r="F5" i="11" s="1"/>
  <c r="E4" i="11"/>
  <c r="F4" i="11" s="1"/>
  <c r="E3" i="11"/>
  <c r="F3" i="11" s="1"/>
  <c r="E185" i="11"/>
  <c r="F185" i="11" s="1"/>
  <c r="B283" i="10"/>
  <c r="J282" i="10"/>
  <c r="G282" i="10"/>
  <c r="E282" i="10"/>
  <c r="C282" i="10"/>
  <c r="J281" i="10"/>
  <c r="G281" i="10"/>
  <c r="E281" i="10"/>
  <c r="C281" i="10"/>
  <c r="J280" i="10"/>
  <c r="G280" i="10"/>
  <c r="E280" i="10"/>
  <c r="C280" i="10"/>
  <c r="J279" i="10"/>
  <c r="G279" i="10"/>
  <c r="E279" i="10"/>
  <c r="C279" i="10"/>
  <c r="J278" i="10"/>
  <c r="G278" i="10"/>
  <c r="E278" i="10"/>
  <c r="C278" i="10"/>
  <c r="J277" i="10"/>
  <c r="G277" i="10"/>
  <c r="E277" i="10"/>
  <c r="C277" i="10"/>
  <c r="J276" i="10"/>
  <c r="G276" i="10"/>
  <c r="E276" i="10"/>
  <c r="C276" i="10"/>
  <c r="J275" i="10"/>
  <c r="G275" i="10"/>
  <c r="E275" i="10"/>
  <c r="C275" i="10"/>
  <c r="J274" i="10"/>
  <c r="G274" i="10"/>
  <c r="E274" i="10"/>
  <c r="C274" i="10"/>
  <c r="J273" i="10"/>
  <c r="G273" i="10"/>
  <c r="E273" i="10"/>
  <c r="C273" i="10"/>
  <c r="J272" i="10"/>
  <c r="G272" i="10"/>
  <c r="E272" i="10"/>
  <c r="C272" i="10"/>
  <c r="J271" i="10"/>
  <c r="G271" i="10"/>
  <c r="E271" i="10"/>
  <c r="C271" i="10"/>
  <c r="J270" i="10"/>
  <c r="G270" i="10"/>
  <c r="E270" i="10"/>
  <c r="C270" i="10"/>
  <c r="J269" i="10"/>
  <c r="G269" i="10"/>
  <c r="E269" i="10"/>
  <c r="C269" i="10"/>
  <c r="J268" i="10"/>
  <c r="G268" i="10"/>
  <c r="E268" i="10"/>
  <c r="C268" i="10"/>
  <c r="J267" i="10"/>
  <c r="G267" i="10"/>
  <c r="E267" i="10"/>
  <c r="C267" i="10"/>
  <c r="J266" i="10"/>
  <c r="G266" i="10"/>
  <c r="E266" i="10"/>
  <c r="C266" i="10"/>
  <c r="J265" i="10"/>
  <c r="G265" i="10"/>
  <c r="E265" i="10"/>
  <c r="C265" i="10"/>
  <c r="J264" i="10"/>
  <c r="G264" i="10"/>
  <c r="E264" i="10"/>
  <c r="C264" i="10"/>
  <c r="J263" i="10"/>
  <c r="G263" i="10"/>
  <c r="E263" i="10"/>
  <c r="C263" i="10"/>
  <c r="J262" i="10"/>
  <c r="G262" i="10"/>
  <c r="E262" i="10"/>
  <c r="C262" i="10"/>
  <c r="J261" i="10"/>
  <c r="G261" i="10"/>
  <c r="E261" i="10"/>
  <c r="C261" i="10"/>
  <c r="J260" i="10"/>
  <c r="G260" i="10"/>
  <c r="E260" i="10"/>
  <c r="C260" i="10"/>
  <c r="J259" i="10"/>
  <c r="G259" i="10"/>
  <c r="E259" i="10"/>
  <c r="C259" i="10"/>
  <c r="J258" i="10"/>
  <c r="G258" i="10"/>
  <c r="E258" i="10"/>
  <c r="C258" i="10"/>
  <c r="J257" i="10"/>
  <c r="G257" i="10"/>
  <c r="E257" i="10"/>
  <c r="C257" i="10"/>
  <c r="J256" i="10"/>
  <c r="G256" i="10"/>
  <c r="E256" i="10"/>
  <c r="C256" i="10"/>
  <c r="J255" i="10"/>
  <c r="G255" i="10"/>
  <c r="E255" i="10"/>
  <c r="C255" i="10"/>
  <c r="J254" i="10"/>
  <c r="G254" i="10"/>
  <c r="E254" i="10"/>
  <c r="C254" i="10"/>
  <c r="J253" i="10"/>
  <c r="G253" i="10"/>
  <c r="E253" i="10"/>
  <c r="C253" i="10"/>
  <c r="J252" i="10"/>
  <c r="G252" i="10"/>
  <c r="E252" i="10"/>
  <c r="C252" i="10"/>
  <c r="J251" i="10"/>
  <c r="G251" i="10"/>
  <c r="E251" i="10"/>
  <c r="C251" i="10"/>
  <c r="J250" i="10"/>
  <c r="G250" i="10"/>
  <c r="E250" i="10"/>
  <c r="C250" i="10"/>
  <c r="J249" i="10"/>
  <c r="G249" i="10"/>
  <c r="E249" i="10"/>
  <c r="C249" i="10"/>
  <c r="J248" i="10"/>
  <c r="G248" i="10"/>
  <c r="E248" i="10"/>
  <c r="C248" i="10"/>
  <c r="J247" i="10"/>
  <c r="G247" i="10"/>
  <c r="E247" i="10"/>
  <c r="C247" i="10"/>
  <c r="J246" i="10"/>
  <c r="G246" i="10"/>
  <c r="E246" i="10"/>
  <c r="C246" i="10"/>
  <c r="J245" i="10"/>
  <c r="G245" i="10"/>
  <c r="E245" i="10"/>
  <c r="C245" i="10"/>
  <c r="J244" i="10"/>
  <c r="G244" i="10"/>
  <c r="E244" i="10"/>
  <c r="C244" i="10"/>
  <c r="J243" i="10"/>
  <c r="G243" i="10"/>
  <c r="E243" i="10"/>
  <c r="C243" i="10"/>
  <c r="J242" i="10"/>
  <c r="G242" i="10"/>
  <c r="E242" i="10"/>
  <c r="C242" i="10"/>
  <c r="J241" i="10"/>
  <c r="G241" i="10"/>
  <c r="E241" i="10"/>
  <c r="H241" i="10" s="1"/>
  <c r="C241" i="10"/>
  <c r="J240" i="10"/>
  <c r="G240" i="10"/>
  <c r="E240" i="10"/>
  <c r="C240" i="10"/>
  <c r="J239" i="10"/>
  <c r="G239" i="10"/>
  <c r="E239" i="10"/>
  <c r="C239" i="10"/>
  <c r="J238" i="10"/>
  <c r="G238" i="10"/>
  <c r="E238" i="10"/>
  <c r="C238" i="10"/>
  <c r="J237" i="10"/>
  <c r="G237" i="10"/>
  <c r="E237" i="10"/>
  <c r="C237" i="10"/>
  <c r="J236" i="10"/>
  <c r="G236" i="10"/>
  <c r="E236" i="10"/>
  <c r="C236" i="10"/>
  <c r="J235" i="10"/>
  <c r="G235" i="10"/>
  <c r="E235" i="10"/>
  <c r="C235" i="10"/>
  <c r="J234" i="10"/>
  <c r="G234" i="10"/>
  <c r="E234" i="10"/>
  <c r="C234" i="10"/>
  <c r="J233" i="10"/>
  <c r="G233" i="10"/>
  <c r="E233" i="10"/>
  <c r="C233" i="10"/>
  <c r="J232" i="10"/>
  <c r="G232" i="10"/>
  <c r="E232" i="10"/>
  <c r="C232" i="10"/>
  <c r="J231" i="10"/>
  <c r="G231" i="10"/>
  <c r="E231" i="10"/>
  <c r="C231" i="10"/>
  <c r="J230" i="10"/>
  <c r="G230" i="10"/>
  <c r="E230" i="10"/>
  <c r="C230" i="10"/>
  <c r="J229" i="10"/>
  <c r="G229" i="10"/>
  <c r="E229" i="10"/>
  <c r="H229" i="10" s="1"/>
  <c r="C229" i="10"/>
  <c r="J228" i="10"/>
  <c r="G228" i="10"/>
  <c r="E228" i="10"/>
  <c r="C228" i="10"/>
  <c r="J227" i="10"/>
  <c r="G227" i="10"/>
  <c r="E227" i="10"/>
  <c r="C227" i="10"/>
  <c r="J226" i="10"/>
  <c r="G226" i="10"/>
  <c r="E226" i="10"/>
  <c r="C226" i="10"/>
  <c r="J225" i="10"/>
  <c r="G225" i="10"/>
  <c r="E225" i="10"/>
  <c r="H225" i="10" s="1"/>
  <c r="C225" i="10"/>
  <c r="J224" i="10"/>
  <c r="G224" i="10"/>
  <c r="E224" i="10"/>
  <c r="C224" i="10"/>
  <c r="J223" i="10"/>
  <c r="G223" i="10"/>
  <c r="E223" i="10"/>
  <c r="C223" i="10"/>
  <c r="J222" i="10"/>
  <c r="G222" i="10"/>
  <c r="E222" i="10"/>
  <c r="C222" i="10"/>
  <c r="J221" i="10"/>
  <c r="G221" i="10"/>
  <c r="E221" i="10"/>
  <c r="H221" i="10" s="1"/>
  <c r="C221" i="10"/>
  <c r="J220" i="10"/>
  <c r="G220" i="10"/>
  <c r="E220" i="10"/>
  <c r="C220" i="10"/>
  <c r="J219" i="10"/>
  <c r="G219" i="10"/>
  <c r="E219" i="10"/>
  <c r="C219" i="10"/>
  <c r="J218" i="10"/>
  <c r="G218" i="10"/>
  <c r="E218" i="10"/>
  <c r="C218" i="10"/>
  <c r="J217" i="10"/>
  <c r="G217" i="10"/>
  <c r="E217" i="10"/>
  <c r="H217" i="10" s="1"/>
  <c r="C217" i="10"/>
  <c r="J216" i="10"/>
  <c r="G216" i="10"/>
  <c r="E216" i="10"/>
  <c r="C216" i="10"/>
  <c r="J215" i="10"/>
  <c r="G215" i="10"/>
  <c r="E215" i="10"/>
  <c r="C215" i="10"/>
  <c r="J214" i="10"/>
  <c r="G214" i="10"/>
  <c r="E214" i="10"/>
  <c r="C214" i="10"/>
  <c r="J213" i="10"/>
  <c r="G213" i="10"/>
  <c r="E213" i="10"/>
  <c r="H213" i="10" s="1"/>
  <c r="C213" i="10"/>
  <c r="J212" i="10"/>
  <c r="G212" i="10"/>
  <c r="E212" i="10"/>
  <c r="C212" i="10"/>
  <c r="J211" i="10"/>
  <c r="G211" i="10"/>
  <c r="E211" i="10"/>
  <c r="C211" i="10"/>
  <c r="J210" i="10"/>
  <c r="G210" i="10"/>
  <c r="E210" i="10"/>
  <c r="C210" i="10"/>
  <c r="J209" i="10"/>
  <c r="G209" i="10"/>
  <c r="E209" i="10"/>
  <c r="H209" i="10" s="1"/>
  <c r="C209" i="10"/>
  <c r="J208" i="10"/>
  <c r="G208" i="10"/>
  <c r="E208" i="10"/>
  <c r="C208" i="10"/>
  <c r="J207" i="10"/>
  <c r="G207" i="10"/>
  <c r="E207" i="10"/>
  <c r="C207" i="10"/>
  <c r="J206" i="10"/>
  <c r="G206" i="10"/>
  <c r="E206" i="10"/>
  <c r="C206" i="10"/>
  <c r="J205" i="10"/>
  <c r="G205" i="10"/>
  <c r="E205" i="10"/>
  <c r="H205" i="10" s="1"/>
  <c r="C205" i="10"/>
  <c r="J204" i="10"/>
  <c r="G204" i="10"/>
  <c r="E204" i="10"/>
  <c r="C204" i="10"/>
  <c r="J203" i="10"/>
  <c r="G203" i="10"/>
  <c r="E203" i="10"/>
  <c r="C203" i="10"/>
  <c r="J202" i="10"/>
  <c r="G202" i="10"/>
  <c r="E202" i="10"/>
  <c r="C202" i="10"/>
  <c r="J201" i="10"/>
  <c r="G201" i="10"/>
  <c r="E201" i="10"/>
  <c r="C201" i="10"/>
  <c r="J200" i="10"/>
  <c r="G200" i="10"/>
  <c r="E200" i="10"/>
  <c r="C200" i="10"/>
  <c r="J199" i="10"/>
  <c r="G199" i="10"/>
  <c r="E199" i="10"/>
  <c r="C199" i="10"/>
  <c r="J198" i="10"/>
  <c r="G198" i="10"/>
  <c r="E198" i="10"/>
  <c r="C198" i="10"/>
  <c r="J197" i="10"/>
  <c r="G197" i="10"/>
  <c r="E197" i="10"/>
  <c r="C197" i="10"/>
  <c r="J196" i="10"/>
  <c r="G196" i="10"/>
  <c r="E196" i="10"/>
  <c r="C196" i="10"/>
  <c r="J195" i="10"/>
  <c r="G195" i="10"/>
  <c r="E195" i="10"/>
  <c r="C195" i="10"/>
  <c r="J194" i="10"/>
  <c r="G194" i="10"/>
  <c r="E194" i="10"/>
  <c r="C194" i="10"/>
  <c r="J193" i="10"/>
  <c r="G193" i="10"/>
  <c r="E193" i="10"/>
  <c r="H193" i="10" s="1"/>
  <c r="C193" i="10"/>
  <c r="J192" i="10"/>
  <c r="G192" i="10"/>
  <c r="E192" i="10"/>
  <c r="C192" i="10"/>
  <c r="J191" i="10"/>
  <c r="G191" i="10"/>
  <c r="E191" i="10"/>
  <c r="C191" i="10"/>
  <c r="J190" i="10"/>
  <c r="G190" i="10"/>
  <c r="E190" i="10"/>
  <c r="C190" i="10"/>
  <c r="J189" i="10"/>
  <c r="G189" i="10"/>
  <c r="E189" i="10"/>
  <c r="H189" i="10" s="1"/>
  <c r="C189" i="10"/>
  <c r="J188" i="10"/>
  <c r="G188" i="10"/>
  <c r="H188" i="10" s="1"/>
  <c r="E188" i="10"/>
  <c r="C188" i="10"/>
  <c r="J187" i="10"/>
  <c r="G187" i="10"/>
  <c r="E187" i="10"/>
  <c r="C187" i="10"/>
  <c r="J186" i="10"/>
  <c r="G186" i="10"/>
  <c r="E186" i="10"/>
  <c r="C186" i="10"/>
  <c r="J184" i="10"/>
  <c r="G184" i="10"/>
  <c r="E184" i="10"/>
  <c r="H184" i="10" s="1"/>
  <c r="C184" i="10"/>
  <c r="J183" i="10"/>
  <c r="G183" i="10"/>
  <c r="E183" i="10"/>
  <c r="C183" i="10"/>
  <c r="J182" i="10"/>
  <c r="G182" i="10"/>
  <c r="E182" i="10"/>
  <c r="C182" i="10"/>
  <c r="J181" i="10"/>
  <c r="G181" i="10"/>
  <c r="E181" i="10"/>
  <c r="C181" i="10"/>
  <c r="J180" i="10"/>
  <c r="G180" i="10"/>
  <c r="E180" i="10"/>
  <c r="H180" i="10" s="1"/>
  <c r="C180" i="10"/>
  <c r="J179" i="10"/>
  <c r="G179" i="10"/>
  <c r="E179" i="10"/>
  <c r="C179" i="10"/>
  <c r="J178" i="10"/>
  <c r="G178" i="10"/>
  <c r="E178" i="10"/>
  <c r="C178" i="10"/>
  <c r="J177" i="10"/>
  <c r="G177" i="10"/>
  <c r="E177" i="10"/>
  <c r="C177" i="10"/>
  <c r="J176" i="10"/>
  <c r="G176" i="10"/>
  <c r="E176" i="10"/>
  <c r="H176" i="10" s="1"/>
  <c r="C176" i="10"/>
  <c r="J175" i="10"/>
  <c r="G175" i="10"/>
  <c r="E175" i="10"/>
  <c r="C175" i="10"/>
  <c r="J174" i="10"/>
  <c r="G174" i="10"/>
  <c r="E174" i="10"/>
  <c r="C174" i="10"/>
  <c r="J173" i="10"/>
  <c r="G173" i="10"/>
  <c r="E173" i="10"/>
  <c r="C173" i="10"/>
  <c r="J172" i="10"/>
  <c r="G172" i="10"/>
  <c r="E172" i="10"/>
  <c r="H172" i="10" s="1"/>
  <c r="C172" i="10"/>
  <c r="J171" i="10"/>
  <c r="G171" i="10"/>
  <c r="E171" i="10"/>
  <c r="C171" i="10"/>
  <c r="J170" i="10"/>
  <c r="G170" i="10"/>
  <c r="E170" i="10"/>
  <c r="C170" i="10"/>
  <c r="J169" i="10"/>
  <c r="G169" i="10"/>
  <c r="E169" i="10"/>
  <c r="C169" i="10"/>
  <c r="J168" i="10"/>
  <c r="G168" i="10"/>
  <c r="E168" i="10"/>
  <c r="H168" i="10" s="1"/>
  <c r="C168" i="10"/>
  <c r="J167" i="10"/>
  <c r="G167" i="10"/>
  <c r="E167" i="10"/>
  <c r="C167" i="10"/>
  <c r="J166" i="10"/>
  <c r="G166" i="10"/>
  <c r="E166" i="10"/>
  <c r="C166" i="10"/>
  <c r="J165" i="10"/>
  <c r="G165" i="10"/>
  <c r="E165" i="10"/>
  <c r="C165" i="10"/>
  <c r="J164" i="10"/>
  <c r="G164" i="10"/>
  <c r="E164" i="10"/>
  <c r="H164" i="10" s="1"/>
  <c r="C164" i="10"/>
  <c r="J163" i="10"/>
  <c r="G163" i="10"/>
  <c r="E163" i="10"/>
  <c r="C163" i="10"/>
  <c r="J162" i="10"/>
  <c r="G162" i="10"/>
  <c r="E162" i="10"/>
  <c r="C162" i="10"/>
  <c r="J161" i="10"/>
  <c r="G161" i="10"/>
  <c r="E161" i="10"/>
  <c r="C161" i="10"/>
  <c r="J160" i="10"/>
  <c r="G160" i="10"/>
  <c r="E160" i="10"/>
  <c r="C160" i="10"/>
  <c r="J159" i="10"/>
  <c r="G159" i="10"/>
  <c r="E159" i="10"/>
  <c r="C159" i="10"/>
  <c r="J158" i="10"/>
  <c r="G158" i="10"/>
  <c r="E158" i="10"/>
  <c r="C158" i="10"/>
  <c r="J157" i="10"/>
  <c r="G157" i="10"/>
  <c r="E157" i="10"/>
  <c r="C157" i="10"/>
  <c r="J156" i="10"/>
  <c r="G156" i="10"/>
  <c r="E156" i="10"/>
  <c r="H156" i="10" s="1"/>
  <c r="C156" i="10"/>
  <c r="J155" i="10"/>
  <c r="G155" i="10"/>
  <c r="E155" i="10"/>
  <c r="C155" i="10"/>
  <c r="J154" i="10"/>
  <c r="G154" i="10"/>
  <c r="E154" i="10"/>
  <c r="C154" i="10"/>
  <c r="J153" i="10"/>
  <c r="G153" i="10"/>
  <c r="E153" i="10"/>
  <c r="C153" i="10"/>
  <c r="J152" i="10"/>
  <c r="G152" i="10"/>
  <c r="E152" i="10"/>
  <c r="C152" i="10"/>
  <c r="J151" i="10"/>
  <c r="G151" i="10"/>
  <c r="E151" i="10"/>
  <c r="C151" i="10"/>
  <c r="J150" i="10"/>
  <c r="G150" i="10"/>
  <c r="E150" i="10"/>
  <c r="C150" i="10"/>
  <c r="J149" i="10"/>
  <c r="G149" i="10"/>
  <c r="E149" i="10"/>
  <c r="C149" i="10"/>
  <c r="J148" i="10"/>
  <c r="G148" i="10"/>
  <c r="E148" i="10"/>
  <c r="H148" i="10" s="1"/>
  <c r="C148" i="10"/>
  <c r="J147" i="10"/>
  <c r="G147" i="10"/>
  <c r="E147" i="10"/>
  <c r="C147" i="10"/>
  <c r="J146" i="10"/>
  <c r="G146" i="10"/>
  <c r="E146" i="10"/>
  <c r="C146" i="10"/>
  <c r="J145" i="10"/>
  <c r="G145" i="10"/>
  <c r="E145" i="10"/>
  <c r="C145" i="10"/>
  <c r="J144" i="10"/>
  <c r="G144" i="10"/>
  <c r="E144" i="10"/>
  <c r="H144" i="10" s="1"/>
  <c r="C144" i="10"/>
  <c r="J143" i="10"/>
  <c r="G143" i="10"/>
  <c r="E143" i="10"/>
  <c r="H143" i="10" s="1"/>
  <c r="C143" i="10"/>
  <c r="J142" i="10"/>
  <c r="G142" i="10"/>
  <c r="E142" i="10"/>
  <c r="C142" i="10"/>
  <c r="J141" i="10"/>
  <c r="G141" i="10"/>
  <c r="E141" i="10"/>
  <c r="C141" i="10"/>
  <c r="J140" i="10"/>
  <c r="G140" i="10"/>
  <c r="E140" i="10"/>
  <c r="C140" i="10"/>
  <c r="J139" i="10"/>
  <c r="G139" i="10"/>
  <c r="E139" i="10"/>
  <c r="C139" i="10"/>
  <c r="J138" i="10"/>
  <c r="G138" i="10"/>
  <c r="E138" i="10"/>
  <c r="C138" i="10"/>
  <c r="J137" i="10"/>
  <c r="G137" i="10"/>
  <c r="E137" i="10"/>
  <c r="C137" i="10"/>
  <c r="J136" i="10"/>
  <c r="G136" i="10"/>
  <c r="E136" i="10"/>
  <c r="C136" i="10"/>
  <c r="J135" i="10"/>
  <c r="G135" i="10"/>
  <c r="E135" i="10"/>
  <c r="H135" i="10" s="1"/>
  <c r="C135" i="10"/>
  <c r="J134" i="10"/>
  <c r="G134" i="10"/>
  <c r="E134" i="10"/>
  <c r="C134" i="10"/>
  <c r="J133" i="10"/>
  <c r="G133" i="10"/>
  <c r="E133" i="10"/>
  <c r="C133" i="10"/>
  <c r="J132" i="10"/>
  <c r="G132" i="10"/>
  <c r="E132" i="10"/>
  <c r="H132" i="10" s="1"/>
  <c r="C132" i="10"/>
  <c r="J131" i="10"/>
  <c r="G131" i="10"/>
  <c r="E131" i="10"/>
  <c r="H131" i="10" s="1"/>
  <c r="C131" i="10"/>
  <c r="J130" i="10"/>
  <c r="G130" i="10"/>
  <c r="E130" i="10"/>
  <c r="C130" i="10"/>
  <c r="J129" i="10"/>
  <c r="G129" i="10"/>
  <c r="E129" i="10"/>
  <c r="C129" i="10"/>
  <c r="J128" i="10"/>
  <c r="G128" i="10"/>
  <c r="E128" i="10"/>
  <c r="H128" i="10" s="1"/>
  <c r="C128" i="10"/>
  <c r="J127" i="10"/>
  <c r="G127" i="10"/>
  <c r="E127" i="10"/>
  <c r="H127" i="10" s="1"/>
  <c r="C127" i="10"/>
  <c r="J126" i="10"/>
  <c r="G126" i="10"/>
  <c r="E126" i="10"/>
  <c r="C126" i="10"/>
  <c r="J125" i="10"/>
  <c r="G125" i="10"/>
  <c r="E125" i="10"/>
  <c r="C125" i="10"/>
  <c r="J124" i="10"/>
  <c r="G124" i="10"/>
  <c r="E124" i="10"/>
  <c r="C124" i="10"/>
  <c r="J123" i="10"/>
  <c r="G123" i="10"/>
  <c r="E123" i="10"/>
  <c r="H123" i="10" s="1"/>
  <c r="C123" i="10"/>
  <c r="J122" i="10"/>
  <c r="G122" i="10"/>
  <c r="E122" i="10"/>
  <c r="C122" i="10"/>
  <c r="J121" i="10"/>
  <c r="G121" i="10"/>
  <c r="E121" i="10"/>
  <c r="C121" i="10"/>
  <c r="J120" i="10"/>
  <c r="G120" i="10"/>
  <c r="E120" i="10"/>
  <c r="C120" i="10"/>
  <c r="J119" i="10"/>
  <c r="G119" i="10"/>
  <c r="E119" i="10"/>
  <c r="H119" i="10" s="1"/>
  <c r="C119" i="10"/>
  <c r="J118" i="10"/>
  <c r="G118" i="10"/>
  <c r="E118" i="10"/>
  <c r="C118" i="10"/>
  <c r="J117" i="10"/>
  <c r="G117" i="10"/>
  <c r="E117" i="10"/>
  <c r="C117" i="10"/>
  <c r="J116" i="10"/>
  <c r="G116" i="10"/>
  <c r="E116" i="10"/>
  <c r="H116" i="10" s="1"/>
  <c r="C116" i="10"/>
  <c r="J115" i="10"/>
  <c r="G115" i="10"/>
  <c r="E115" i="10"/>
  <c r="H115" i="10" s="1"/>
  <c r="C115" i="10"/>
  <c r="J114" i="10"/>
  <c r="G114" i="10"/>
  <c r="E114" i="10"/>
  <c r="C114" i="10"/>
  <c r="J113" i="10"/>
  <c r="G113" i="10"/>
  <c r="E113" i="10"/>
  <c r="C113" i="10"/>
  <c r="J112" i="10"/>
  <c r="G112" i="10"/>
  <c r="E112" i="10"/>
  <c r="H112" i="10" s="1"/>
  <c r="C112" i="10"/>
  <c r="J111" i="10"/>
  <c r="G111" i="10"/>
  <c r="E111" i="10"/>
  <c r="H111" i="10" s="1"/>
  <c r="C111" i="10"/>
  <c r="J110" i="10"/>
  <c r="G110" i="10"/>
  <c r="E110" i="10"/>
  <c r="C110" i="10"/>
  <c r="J109" i="10"/>
  <c r="G109" i="10"/>
  <c r="E109" i="10"/>
  <c r="C109" i="10"/>
  <c r="J108" i="10"/>
  <c r="G108" i="10"/>
  <c r="E108" i="10"/>
  <c r="C108" i="10"/>
  <c r="J107" i="10"/>
  <c r="G107" i="10"/>
  <c r="E107" i="10"/>
  <c r="C107" i="10"/>
  <c r="J106" i="10"/>
  <c r="G106" i="10"/>
  <c r="E106" i="10"/>
  <c r="C106" i="10"/>
  <c r="J105" i="10"/>
  <c r="G105" i="10"/>
  <c r="E105" i="10"/>
  <c r="C105" i="10"/>
  <c r="J104" i="10"/>
  <c r="G104" i="10"/>
  <c r="E104" i="10"/>
  <c r="C104" i="10"/>
  <c r="J103" i="10"/>
  <c r="G103" i="10"/>
  <c r="E103" i="10"/>
  <c r="H103" i="10" s="1"/>
  <c r="C103" i="10"/>
  <c r="J102" i="10"/>
  <c r="G102" i="10"/>
  <c r="E102" i="10"/>
  <c r="C102" i="10"/>
  <c r="J101" i="10"/>
  <c r="G101" i="10"/>
  <c r="E101" i="10"/>
  <c r="C101" i="10"/>
  <c r="J100" i="10"/>
  <c r="G100" i="10"/>
  <c r="E100" i="10"/>
  <c r="H100" i="10" s="1"/>
  <c r="C100" i="10"/>
  <c r="J99" i="10"/>
  <c r="G99" i="10"/>
  <c r="E99" i="10"/>
  <c r="H99" i="10" s="1"/>
  <c r="C99" i="10"/>
  <c r="J98" i="10"/>
  <c r="G98" i="10"/>
  <c r="E98" i="10"/>
  <c r="C98" i="10"/>
  <c r="J97" i="10"/>
  <c r="G97" i="10"/>
  <c r="E97" i="10"/>
  <c r="C97" i="10"/>
  <c r="J96" i="10"/>
  <c r="G96" i="10"/>
  <c r="E96" i="10"/>
  <c r="H96" i="10" s="1"/>
  <c r="C96" i="10"/>
  <c r="J95" i="10"/>
  <c r="G95" i="10"/>
  <c r="E95" i="10"/>
  <c r="H95" i="10" s="1"/>
  <c r="C95" i="10"/>
  <c r="J94" i="10"/>
  <c r="G94" i="10"/>
  <c r="E94" i="10"/>
  <c r="C94" i="10"/>
  <c r="J93" i="10"/>
  <c r="G93" i="10"/>
  <c r="E93" i="10"/>
  <c r="C93" i="10"/>
  <c r="J92" i="10"/>
  <c r="G92" i="10"/>
  <c r="E92" i="10"/>
  <c r="H92" i="10" s="1"/>
  <c r="C92" i="10"/>
  <c r="J91" i="10"/>
  <c r="G91" i="10"/>
  <c r="E91" i="10"/>
  <c r="H91" i="10" s="1"/>
  <c r="C91" i="10"/>
  <c r="J90" i="10"/>
  <c r="G90" i="10"/>
  <c r="E90" i="10"/>
  <c r="C90" i="10"/>
  <c r="J89" i="10"/>
  <c r="G89" i="10"/>
  <c r="E89" i="10"/>
  <c r="C89" i="10"/>
  <c r="J88" i="10"/>
  <c r="G88" i="10"/>
  <c r="E88" i="10"/>
  <c r="C88" i="10"/>
  <c r="J87" i="10"/>
  <c r="G87" i="10"/>
  <c r="E87" i="10"/>
  <c r="H87" i="10" s="1"/>
  <c r="C87" i="10"/>
  <c r="J86" i="10"/>
  <c r="G86" i="10"/>
  <c r="E86" i="10"/>
  <c r="C86" i="10"/>
  <c r="J85" i="10"/>
  <c r="G85" i="10"/>
  <c r="E85" i="10"/>
  <c r="C85" i="10"/>
  <c r="J84" i="10"/>
  <c r="G84" i="10"/>
  <c r="E84" i="10"/>
  <c r="H84" i="10" s="1"/>
  <c r="C84" i="10"/>
  <c r="J83" i="10"/>
  <c r="G83" i="10"/>
  <c r="E83" i="10"/>
  <c r="H83" i="10" s="1"/>
  <c r="C83" i="10"/>
  <c r="J82" i="10"/>
  <c r="G82" i="10"/>
  <c r="E82" i="10"/>
  <c r="C82" i="10"/>
  <c r="J81" i="10"/>
  <c r="G81" i="10"/>
  <c r="E81" i="10"/>
  <c r="C81" i="10"/>
  <c r="J80" i="10"/>
  <c r="G80" i="10"/>
  <c r="E80" i="10"/>
  <c r="C80" i="10"/>
  <c r="J79" i="10"/>
  <c r="G79" i="10"/>
  <c r="E79" i="10"/>
  <c r="H79" i="10" s="1"/>
  <c r="C79" i="10"/>
  <c r="J78" i="10"/>
  <c r="G78" i="10"/>
  <c r="E78" i="10"/>
  <c r="C78" i="10"/>
  <c r="J77" i="10"/>
  <c r="G77" i="10"/>
  <c r="E77" i="10"/>
  <c r="C77" i="10"/>
  <c r="J76" i="10"/>
  <c r="G76" i="10"/>
  <c r="E76" i="10"/>
  <c r="H76" i="10" s="1"/>
  <c r="C76" i="10"/>
  <c r="J75" i="10"/>
  <c r="G75" i="10"/>
  <c r="E75" i="10"/>
  <c r="H75" i="10" s="1"/>
  <c r="C75" i="10"/>
  <c r="J74" i="10"/>
  <c r="G74" i="10"/>
  <c r="E74" i="10"/>
  <c r="C74" i="10"/>
  <c r="J73" i="10"/>
  <c r="G73" i="10"/>
  <c r="E73" i="10"/>
  <c r="C73" i="10"/>
  <c r="J72" i="10"/>
  <c r="G72" i="10"/>
  <c r="E72" i="10"/>
  <c r="H72" i="10" s="1"/>
  <c r="C72" i="10"/>
  <c r="J71" i="10"/>
  <c r="G71" i="10"/>
  <c r="E71" i="10"/>
  <c r="C71" i="10"/>
  <c r="J70" i="10"/>
  <c r="G70" i="10"/>
  <c r="E70" i="10"/>
  <c r="C70" i="10"/>
  <c r="J69" i="10"/>
  <c r="G69" i="10"/>
  <c r="E69" i="10"/>
  <c r="C69" i="10"/>
  <c r="J68" i="10"/>
  <c r="G68" i="10"/>
  <c r="E68" i="10"/>
  <c r="C68" i="10"/>
  <c r="J67" i="10"/>
  <c r="G67" i="10"/>
  <c r="E67" i="10"/>
  <c r="H67" i="10" s="1"/>
  <c r="C67" i="10"/>
  <c r="J66" i="10"/>
  <c r="G66" i="10"/>
  <c r="E66" i="10"/>
  <c r="C66" i="10"/>
  <c r="J65" i="10"/>
  <c r="G65" i="10"/>
  <c r="E65" i="10"/>
  <c r="C65" i="10"/>
  <c r="J64" i="10"/>
  <c r="G64" i="10"/>
  <c r="E64" i="10"/>
  <c r="C64" i="10"/>
  <c r="J63" i="10"/>
  <c r="G63" i="10"/>
  <c r="E63" i="10"/>
  <c r="C63" i="10"/>
  <c r="J62" i="10"/>
  <c r="G62" i="10"/>
  <c r="E62" i="10"/>
  <c r="C62" i="10"/>
  <c r="J61" i="10"/>
  <c r="G61" i="10"/>
  <c r="E61" i="10"/>
  <c r="C61" i="10"/>
  <c r="J60" i="10"/>
  <c r="G60" i="10"/>
  <c r="E60" i="10"/>
  <c r="C60" i="10"/>
  <c r="J59" i="10"/>
  <c r="G59" i="10"/>
  <c r="E59" i="10"/>
  <c r="H59" i="10" s="1"/>
  <c r="C59" i="10"/>
  <c r="J58" i="10"/>
  <c r="G58" i="10"/>
  <c r="E58" i="10"/>
  <c r="C58" i="10"/>
  <c r="J57" i="10"/>
  <c r="G57" i="10"/>
  <c r="E57" i="10"/>
  <c r="C57" i="10"/>
  <c r="J56" i="10"/>
  <c r="G56" i="10"/>
  <c r="E56" i="10"/>
  <c r="C56" i="10"/>
  <c r="J55" i="10"/>
  <c r="G55" i="10"/>
  <c r="E55" i="10"/>
  <c r="C55" i="10"/>
  <c r="J54" i="10"/>
  <c r="G54" i="10"/>
  <c r="E54" i="10"/>
  <c r="C54" i="10"/>
  <c r="J53" i="10"/>
  <c r="G53" i="10"/>
  <c r="E53" i="10"/>
  <c r="C53" i="10"/>
  <c r="J52" i="10"/>
  <c r="G52" i="10"/>
  <c r="E52" i="10"/>
  <c r="C52" i="10"/>
  <c r="J51" i="10"/>
  <c r="G51" i="10"/>
  <c r="E51" i="10"/>
  <c r="H51" i="10" s="1"/>
  <c r="C51" i="10"/>
  <c r="J50" i="10"/>
  <c r="G50" i="10"/>
  <c r="E50" i="10"/>
  <c r="C50" i="10"/>
  <c r="J49" i="10"/>
  <c r="G49" i="10"/>
  <c r="E49" i="10"/>
  <c r="C49" i="10"/>
  <c r="J48" i="10"/>
  <c r="G48" i="10"/>
  <c r="E48" i="10"/>
  <c r="H48" i="10" s="1"/>
  <c r="C48" i="10"/>
  <c r="J47" i="10"/>
  <c r="G47" i="10"/>
  <c r="E47" i="10"/>
  <c r="C47" i="10"/>
  <c r="J46" i="10"/>
  <c r="G46" i="10"/>
  <c r="E46" i="10"/>
  <c r="C46" i="10"/>
  <c r="J45" i="10"/>
  <c r="G45" i="10"/>
  <c r="E45" i="10"/>
  <c r="C45" i="10"/>
  <c r="J44" i="10"/>
  <c r="G44" i="10"/>
  <c r="E44" i="10"/>
  <c r="H44" i="10" s="1"/>
  <c r="C44" i="10"/>
  <c r="J43" i="10"/>
  <c r="G43" i="10"/>
  <c r="E43" i="10"/>
  <c r="C43" i="10"/>
  <c r="J42" i="10"/>
  <c r="G42" i="10"/>
  <c r="E42" i="10"/>
  <c r="C42" i="10"/>
  <c r="J41" i="10"/>
  <c r="G41" i="10"/>
  <c r="E41" i="10"/>
  <c r="C41" i="10"/>
  <c r="J40" i="10"/>
  <c r="G40" i="10"/>
  <c r="E40" i="10"/>
  <c r="H40" i="10" s="1"/>
  <c r="C40" i="10"/>
  <c r="J39" i="10"/>
  <c r="G39" i="10"/>
  <c r="E39" i="10"/>
  <c r="C39" i="10"/>
  <c r="J38" i="10"/>
  <c r="G38" i="10"/>
  <c r="E38" i="10"/>
  <c r="C38" i="10"/>
  <c r="J37" i="10"/>
  <c r="G37" i="10"/>
  <c r="E37" i="10"/>
  <c r="C37" i="10"/>
  <c r="J36" i="10"/>
  <c r="G36" i="10"/>
  <c r="E36" i="10"/>
  <c r="C36" i="10"/>
  <c r="J35" i="10"/>
  <c r="G35" i="10"/>
  <c r="E35" i="10"/>
  <c r="H35" i="10" s="1"/>
  <c r="C35" i="10"/>
  <c r="J34" i="10"/>
  <c r="G34" i="10"/>
  <c r="E34" i="10"/>
  <c r="C34" i="10"/>
  <c r="J33" i="10"/>
  <c r="G33" i="10"/>
  <c r="E33" i="10"/>
  <c r="C33" i="10"/>
  <c r="J32" i="10"/>
  <c r="G32" i="10"/>
  <c r="E32" i="10"/>
  <c r="C32" i="10"/>
  <c r="J31" i="10"/>
  <c r="G31" i="10"/>
  <c r="E31" i="10"/>
  <c r="C31" i="10"/>
  <c r="J30" i="10"/>
  <c r="G30" i="10"/>
  <c r="E30" i="10"/>
  <c r="C30" i="10"/>
  <c r="J29" i="10"/>
  <c r="G29" i="10"/>
  <c r="E29" i="10"/>
  <c r="C29" i="10"/>
  <c r="J28" i="10"/>
  <c r="G28" i="10"/>
  <c r="E28" i="10"/>
  <c r="C28" i="10"/>
  <c r="J27" i="10"/>
  <c r="G27" i="10"/>
  <c r="E27" i="10"/>
  <c r="C27" i="10"/>
  <c r="J26" i="10"/>
  <c r="G26" i="10"/>
  <c r="E26" i="10"/>
  <c r="C26" i="10"/>
  <c r="J25" i="10"/>
  <c r="G25" i="10"/>
  <c r="E25" i="10"/>
  <c r="C25" i="10"/>
  <c r="J24" i="10"/>
  <c r="G24" i="10"/>
  <c r="E24" i="10"/>
  <c r="H24" i="10" s="1"/>
  <c r="C24" i="10"/>
  <c r="J23" i="10"/>
  <c r="G23" i="10"/>
  <c r="E23" i="10"/>
  <c r="H23" i="10" s="1"/>
  <c r="C23" i="10"/>
  <c r="J22" i="10"/>
  <c r="G22" i="10"/>
  <c r="E22" i="10"/>
  <c r="C22" i="10"/>
  <c r="J21" i="10"/>
  <c r="G21" i="10"/>
  <c r="E21" i="10"/>
  <c r="C21" i="10"/>
  <c r="J20" i="10"/>
  <c r="G20" i="10"/>
  <c r="E20" i="10"/>
  <c r="H20" i="10" s="1"/>
  <c r="C20" i="10"/>
  <c r="J19" i="10"/>
  <c r="G19" i="10"/>
  <c r="E19" i="10"/>
  <c r="H19" i="10" s="1"/>
  <c r="C19" i="10"/>
  <c r="J18" i="10"/>
  <c r="G18" i="10"/>
  <c r="E18" i="10"/>
  <c r="C18" i="10"/>
  <c r="J17" i="10"/>
  <c r="G17" i="10"/>
  <c r="E17" i="10"/>
  <c r="C17" i="10"/>
  <c r="J16" i="10"/>
  <c r="G16" i="10"/>
  <c r="E16" i="10"/>
  <c r="C16" i="10"/>
  <c r="J15" i="10"/>
  <c r="G15" i="10"/>
  <c r="E15" i="10"/>
  <c r="H15" i="10" s="1"/>
  <c r="C15" i="10"/>
  <c r="J14" i="10"/>
  <c r="G14" i="10"/>
  <c r="E14" i="10"/>
  <c r="C14" i="10"/>
  <c r="J13" i="10"/>
  <c r="G13" i="10"/>
  <c r="E13" i="10"/>
  <c r="C13" i="10"/>
  <c r="J12" i="10"/>
  <c r="G12" i="10"/>
  <c r="E12" i="10"/>
  <c r="H12" i="10" s="1"/>
  <c r="C12" i="10"/>
  <c r="J11" i="10"/>
  <c r="G11" i="10"/>
  <c r="E11" i="10"/>
  <c r="C11" i="10"/>
  <c r="J10" i="10"/>
  <c r="G10" i="10"/>
  <c r="E10" i="10"/>
  <c r="C10" i="10"/>
  <c r="J9" i="10"/>
  <c r="G9" i="10"/>
  <c r="E9" i="10"/>
  <c r="C9" i="10"/>
  <c r="J8" i="10"/>
  <c r="G8" i="10"/>
  <c r="E8" i="10"/>
  <c r="C8" i="10"/>
  <c r="J7" i="10"/>
  <c r="G7" i="10"/>
  <c r="E7" i="10"/>
  <c r="H7" i="10" s="1"/>
  <c r="C7" i="10"/>
  <c r="J6" i="10"/>
  <c r="G6" i="10"/>
  <c r="E6" i="10"/>
  <c r="C6" i="10"/>
  <c r="J5" i="10"/>
  <c r="G5" i="10"/>
  <c r="E5" i="10"/>
  <c r="C5" i="10"/>
  <c r="J4" i="10"/>
  <c r="G4" i="10"/>
  <c r="E4" i="10"/>
  <c r="H4" i="10" s="1"/>
  <c r="C4" i="10"/>
  <c r="J3" i="10"/>
  <c r="G3" i="10"/>
  <c r="E3" i="10"/>
  <c r="C3" i="10"/>
  <c r="J185" i="10"/>
  <c r="G185" i="10"/>
  <c r="E185" i="10"/>
  <c r="C185" i="10"/>
  <c r="H195" i="10" l="1"/>
  <c r="H199" i="10"/>
  <c r="H211" i="10"/>
  <c r="H223" i="10"/>
  <c r="H227" i="10"/>
  <c r="H231" i="10"/>
  <c r="H235" i="10"/>
  <c r="H239" i="10"/>
  <c r="H251" i="10"/>
  <c r="H255" i="10"/>
  <c r="H275" i="10"/>
  <c r="H279" i="10"/>
  <c r="H9" i="10"/>
  <c r="H21" i="10"/>
  <c r="H25" i="10"/>
  <c r="H29" i="10"/>
  <c r="H33" i="10"/>
  <c r="H37" i="10"/>
  <c r="H41" i="10"/>
  <c r="H45" i="10"/>
  <c r="H49" i="10"/>
  <c r="H53" i="10"/>
  <c r="H57" i="10"/>
  <c r="H61" i="10"/>
  <c r="H69" i="10"/>
  <c r="H81" i="10"/>
  <c r="H89" i="10"/>
  <c r="H93" i="10"/>
  <c r="H97" i="10"/>
  <c r="H105" i="10"/>
  <c r="H113" i="10"/>
  <c r="H129" i="10"/>
  <c r="H133" i="10"/>
  <c r="H149" i="10"/>
  <c r="H153" i="10"/>
  <c r="H157" i="10"/>
  <c r="H161" i="10"/>
  <c r="H173" i="10"/>
  <c r="H177" i="10"/>
  <c r="H181" i="10"/>
  <c r="H186" i="10"/>
  <c r="H190" i="10"/>
  <c r="H94" i="10"/>
  <c r="H281" i="10"/>
  <c r="H5" i="10"/>
  <c r="H214" i="10"/>
  <c r="H222" i="10"/>
  <c r="H230" i="10"/>
  <c r="H242" i="10"/>
  <c r="H254" i="10"/>
  <c r="H258" i="10"/>
  <c r="H262" i="10"/>
  <c r="H270" i="10"/>
  <c r="H274" i="10"/>
  <c r="H278" i="10"/>
  <c r="H282" i="10"/>
  <c r="H185" i="10"/>
  <c r="H10" i="10"/>
  <c r="H14" i="10"/>
  <c r="H18" i="10"/>
  <c r="H22" i="10"/>
  <c r="H34" i="10"/>
  <c r="H38" i="10"/>
  <c r="H54" i="10"/>
  <c r="H70" i="10"/>
  <c r="H86" i="10"/>
  <c r="H114" i="10"/>
  <c r="H118" i="10"/>
  <c r="H122" i="10"/>
  <c r="H130" i="10"/>
  <c r="H134" i="10"/>
  <c r="H138" i="10"/>
  <c r="H146" i="10"/>
  <c r="H158" i="10"/>
  <c r="H162" i="10"/>
  <c r="H170" i="10"/>
  <c r="H174" i="10"/>
  <c r="H178" i="10"/>
  <c r="H182" i="10"/>
  <c r="H191" i="10"/>
  <c r="H167" i="10"/>
  <c r="H196" i="10"/>
  <c r="H240" i="10"/>
  <c r="H252" i="10"/>
  <c r="H260" i="10"/>
  <c r="H264" i="10"/>
  <c r="H268" i="10"/>
  <c r="H272" i="10"/>
  <c r="H64" i="10"/>
  <c r="H104" i="10"/>
  <c r="H120" i="10"/>
  <c r="H160" i="10"/>
  <c r="H110" i="10"/>
  <c r="H250" i="10"/>
  <c r="H137" i="10"/>
  <c r="H80" i="10"/>
  <c r="H47" i="10"/>
  <c r="H55" i="10"/>
  <c r="H78" i="10"/>
  <c r="H237" i="10"/>
  <c r="H245" i="10"/>
  <c r="H210" i="10"/>
  <c r="H3" i="10"/>
  <c r="H65" i="10"/>
  <c r="H52" i="10"/>
  <c r="H56" i="10"/>
  <c r="H60" i="10"/>
  <c r="H253" i="10"/>
  <c r="H207" i="10"/>
  <c r="H219" i="10"/>
  <c r="H243" i="10"/>
  <c r="H247" i="10"/>
  <c r="H269" i="10"/>
  <c r="H50" i="10"/>
  <c r="H187" i="10"/>
  <c r="H201" i="10"/>
  <c r="H204" i="10"/>
  <c r="H28" i="10"/>
  <c r="H73" i="10"/>
  <c r="H77" i="10"/>
  <c r="H147" i="10"/>
  <c r="H151" i="10"/>
  <c r="H208" i="10"/>
  <c r="H212" i="10"/>
  <c r="H216" i="10"/>
  <c r="H220" i="10"/>
  <c r="H224" i="10"/>
  <c r="H236" i="10"/>
  <c r="H259" i="10"/>
  <c r="H263" i="10"/>
  <c r="H267" i="10"/>
  <c r="H71" i="10"/>
  <c r="H226" i="10"/>
  <c r="H27" i="10"/>
  <c r="H163" i="10"/>
  <c r="H175" i="10"/>
  <c r="H198" i="10"/>
  <c r="H202" i="10"/>
  <c r="H256" i="10"/>
  <c r="H32" i="10"/>
  <c r="H126" i="10"/>
  <c r="H171" i="10"/>
  <c r="H6" i="10"/>
  <c r="H36" i="10"/>
  <c r="H43" i="10"/>
  <c r="H82" i="10"/>
  <c r="H108" i="10"/>
  <c r="H141" i="10"/>
  <c r="H145" i="10"/>
  <c r="H218" i="10"/>
  <c r="H197" i="10"/>
  <c r="H266" i="10"/>
  <c r="H58" i="10"/>
  <c r="H62" i="10"/>
  <c r="H68" i="10"/>
  <c r="H90" i="10"/>
  <c r="H101" i="10"/>
  <c r="H179" i="10"/>
  <c r="H183" i="10"/>
  <c r="H194" i="10"/>
  <c r="H215" i="10"/>
  <c r="H244" i="10"/>
  <c r="H248" i="10"/>
  <c r="H276" i="10"/>
  <c r="H11" i="10"/>
  <c r="H26" i="10"/>
  <c r="H30" i="10"/>
  <c r="H98" i="10"/>
  <c r="H124" i="10"/>
  <c r="H150" i="10"/>
  <c r="H165" i="10"/>
  <c r="H169" i="10"/>
  <c r="H192" i="10"/>
  <c r="H234" i="10"/>
  <c r="H273" i="10"/>
  <c r="H277" i="10"/>
  <c r="H63" i="10"/>
  <c r="H102" i="10"/>
  <c r="H106" i="10"/>
  <c r="H117" i="10"/>
  <c r="H139" i="10"/>
  <c r="H238" i="10"/>
  <c r="H142" i="10"/>
  <c r="H16" i="10"/>
  <c r="H66" i="10"/>
  <c r="H155" i="10"/>
  <c r="H203" i="10"/>
  <c r="H8" i="10"/>
  <c r="H121" i="10"/>
  <c r="H166" i="10"/>
  <c r="H246" i="10"/>
  <c r="H257" i="10"/>
  <c r="H107" i="10"/>
  <c r="H136" i="10"/>
  <c r="H140" i="10"/>
  <c r="H159" i="10"/>
  <c r="H206" i="10"/>
  <c r="H13" i="10"/>
  <c r="H17" i="10"/>
  <c r="H39" i="10"/>
  <c r="H74" i="10"/>
  <c r="H85" i="10"/>
  <c r="H152" i="10"/>
  <c r="H200" i="10"/>
  <c r="H228" i="10"/>
  <c r="H232" i="10"/>
  <c r="H261" i="10"/>
  <c r="H265" i="10"/>
  <c r="H271" i="10"/>
  <c r="F283" i="11"/>
  <c r="G283" i="10"/>
  <c r="H46" i="10"/>
  <c r="H125" i="10"/>
  <c r="H249" i="10"/>
  <c r="H31" i="10"/>
  <c r="H154" i="10"/>
  <c r="H280" i="10"/>
  <c r="C283" i="10"/>
  <c r="H42" i="10"/>
  <c r="H88" i="10"/>
  <c r="H109" i="10"/>
  <c r="H233" i="10"/>
  <c r="E283" i="10"/>
  <c r="H283" i="10" l="1"/>
  <c r="H286" i="10" s="1"/>
  <c r="H285" i="10"/>
  <c r="K62" i="10" s="1"/>
  <c r="L62" i="10" s="1"/>
  <c r="K11" i="10" l="1"/>
  <c r="L11" i="10" s="1"/>
  <c r="K6" i="10"/>
  <c r="L6" i="10" s="1"/>
  <c r="K18" i="10"/>
  <c r="L18" i="10" s="1"/>
  <c r="K55" i="10"/>
  <c r="L55" i="10" s="1"/>
  <c r="K28" i="10"/>
  <c r="L28" i="10" s="1"/>
  <c r="K254" i="10"/>
  <c r="L254" i="10" s="1"/>
  <c r="K41" i="10"/>
  <c r="L41" i="10" s="1"/>
  <c r="K24" i="10"/>
  <c r="L24" i="10" s="1"/>
  <c r="K57" i="10"/>
  <c r="L57" i="10" s="1"/>
  <c r="K54" i="10"/>
  <c r="L54" i="10" s="1"/>
  <c r="K112" i="10"/>
  <c r="L112" i="10" s="1"/>
  <c r="K272" i="10"/>
  <c r="L272" i="10" s="1"/>
  <c r="K219" i="10"/>
  <c r="L219" i="10" s="1"/>
  <c r="K67" i="10"/>
  <c r="L67" i="10" s="1"/>
  <c r="K22" i="10"/>
  <c r="L22" i="10" s="1"/>
  <c r="K274" i="10"/>
  <c r="L274" i="10" s="1"/>
  <c r="K20" i="10"/>
  <c r="L20" i="10" s="1"/>
  <c r="K210" i="10"/>
  <c r="L210" i="10" s="1"/>
  <c r="K184" i="10"/>
  <c r="L184" i="10" s="1"/>
  <c r="K104" i="10"/>
  <c r="L104" i="10" s="1"/>
  <c r="K269" i="10"/>
  <c r="L269" i="10" s="1"/>
  <c r="K230" i="10"/>
  <c r="L230" i="10" s="1"/>
  <c r="K151" i="10"/>
  <c r="L151" i="10" s="1"/>
  <c r="K234" i="10"/>
  <c r="L234" i="10" s="1"/>
  <c r="K110" i="10"/>
  <c r="L110" i="10" s="1"/>
  <c r="K172" i="10"/>
  <c r="L172" i="10" s="1"/>
  <c r="K126" i="10"/>
  <c r="L126" i="10" s="1"/>
  <c r="K204" i="10"/>
  <c r="L204" i="10" s="1"/>
  <c r="K120" i="10"/>
  <c r="L120" i="10" s="1"/>
  <c r="K65" i="10"/>
  <c r="L65" i="10" s="1"/>
  <c r="K142" i="10"/>
  <c r="L142" i="10" s="1"/>
  <c r="K187" i="10"/>
  <c r="L187" i="10" s="1"/>
  <c r="K181" i="10"/>
  <c r="L181" i="10" s="1"/>
  <c r="K260" i="10"/>
  <c r="L260" i="10" s="1"/>
  <c r="K165" i="10"/>
  <c r="L165" i="10" s="1"/>
  <c r="K212" i="10"/>
  <c r="L212" i="10" s="1"/>
  <c r="K4" i="10"/>
  <c r="L4" i="10" s="1"/>
  <c r="K13" i="10"/>
  <c r="L13" i="10" s="1"/>
  <c r="K36" i="10"/>
  <c r="L36" i="10" s="1"/>
  <c r="K170" i="10"/>
  <c r="L170" i="10" s="1"/>
  <c r="K44" i="10"/>
  <c r="L44" i="10" s="1"/>
  <c r="K105" i="10"/>
  <c r="L105" i="10" s="1"/>
  <c r="K141" i="10"/>
  <c r="L141" i="10" s="1"/>
  <c r="K125" i="10"/>
  <c r="L125" i="10" s="1"/>
  <c r="K23" i="10"/>
  <c r="L23" i="10" s="1"/>
  <c r="K168" i="10"/>
  <c r="L168" i="10" s="1"/>
  <c r="K59" i="10"/>
  <c r="L59" i="10" s="1"/>
  <c r="K39" i="10"/>
  <c r="L39" i="10" s="1"/>
  <c r="K79" i="10"/>
  <c r="L79" i="10" s="1"/>
  <c r="K227" i="10"/>
  <c r="L227" i="10" s="1"/>
  <c r="K214" i="10"/>
  <c r="L214" i="10" s="1"/>
  <c r="K10" i="10"/>
  <c r="L10" i="10" s="1"/>
  <c r="K51" i="10"/>
  <c r="L51" i="10" s="1"/>
  <c r="K69" i="10"/>
  <c r="L69" i="10" s="1"/>
  <c r="K15" i="10"/>
  <c r="L15" i="10" s="1"/>
  <c r="K134" i="10"/>
  <c r="L134" i="10" s="1"/>
  <c r="K149" i="10"/>
  <c r="L149" i="10" s="1"/>
  <c r="K171" i="10"/>
  <c r="L171" i="10" s="1"/>
  <c r="K61" i="10"/>
  <c r="L61" i="10" s="1"/>
  <c r="K244" i="10"/>
  <c r="L244" i="10" s="1"/>
  <c r="K25" i="10"/>
  <c r="L25" i="10" s="1"/>
  <c r="K68" i="10"/>
  <c r="L68" i="10" s="1"/>
  <c r="K188" i="10"/>
  <c r="L188" i="10" s="1"/>
  <c r="K74" i="10"/>
  <c r="L74" i="10" s="1"/>
  <c r="K179" i="10"/>
  <c r="L179" i="10" s="1"/>
  <c r="K221" i="10"/>
  <c r="L221" i="10" s="1"/>
  <c r="K117" i="10"/>
  <c r="L117" i="10" s="1"/>
  <c r="K131" i="10"/>
  <c r="L131" i="10" s="1"/>
  <c r="K135" i="10"/>
  <c r="L135" i="10" s="1"/>
  <c r="K92" i="10"/>
  <c r="L92" i="10" s="1"/>
  <c r="K29" i="10"/>
  <c r="L29" i="10" s="1"/>
  <c r="K33" i="10"/>
  <c r="L33" i="10" s="1"/>
  <c r="K164" i="10"/>
  <c r="L164" i="10" s="1"/>
  <c r="K46" i="10"/>
  <c r="L46" i="10" s="1"/>
  <c r="K128" i="10"/>
  <c r="L128" i="10" s="1"/>
  <c r="K220" i="10"/>
  <c r="L220" i="10" s="1"/>
  <c r="K14" i="10"/>
  <c r="L14" i="10" s="1"/>
  <c r="K5" i="10"/>
  <c r="L5" i="10" s="1"/>
  <c r="K50" i="10"/>
  <c r="L50" i="10" s="1"/>
  <c r="K100" i="10"/>
  <c r="L100" i="10" s="1"/>
  <c r="K114" i="10"/>
  <c r="L114" i="10" s="1"/>
  <c r="K229" i="10"/>
  <c r="L229" i="10" s="1"/>
  <c r="K73" i="10"/>
  <c r="L73" i="10" s="1"/>
  <c r="K133" i="10"/>
  <c r="L133" i="10" s="1"/>
  <c r="K144" i="10"/>
  <c r="L144" i="10" s="1"/>
  <c r="K279" i="10"/>
  <c r="L279" i="10" s="1"/>
  <c r="K268" i="10"/>
  <c r="L268" i="10" s="1"/>
  <c r="K123" i="10"/>
  <c r="L123" i="10" s="1"/>
  <c r="K90" i="10"/>
  <c r="L90" i="10" s="1"/>
  <c r="K228" i="10"/>
  <c r="L228" i="10" s="1"/>
  <c r="K275" i="10"/>
  <c r="L275" i="10" s="1"/>
  <c r="K58" i="10"/>
  <c r="L58" i="10" s="1"/>
  <c r="K252" i="10"/>
  <c r="L252" i="10" s="1"/>
  <c r="K64" i="10"/>
  <c r="L64" i="10" s="1"/>
  <c r="K19" i="10"/>
  <c r="L19" i="10" s="1"/>
  <c r="K150" i="10"/>
  <c r="L150" i="10" s="1"/>
  <c r="K152" i="10"/>
  <c r="L152" i="10" s="1"/>
  <c r="K258" i="10"/>
  <c r="L258" i="10" s="1"/>
  <c r="K37" i="10"/>
  <c r="L37" i="10" s="1"/>
  <c r="K261" i="10"/>
  <c r="L261" i="10" s="1"/>
  <c r="K146" i="10"/>
  <c r="L146" i="10" s="1"/>
  <c r="K8" i="10"/>
  <c r="L8" i="10" s="1"/>
  <c r="K190" i="10"/>
  <c r="L190" i="10" s="1"/>
  <c r="K119" i="10"/>
  <c r="L119" i="10" s="1"/>
  <c r="K237" i="10"/>
  <c r="L237" i="10" s="1"/>
  <c r="K132" i="10"/>
  <c r="L132" i="10" s="1"/>
  <c r="K276" i="10"/>
  <c r="L276" i="10" s="1"/>
  <c r="K162" i="10"/>
  <c r="L162" i="10" s="1"/>
  <c r="K233" i="10"/>
  <c r="L233" i="10" s="1"/>
  <c r="K103" i="10"/>
  <c r="L103" i="10" s="1"/>
  <c r="K17" i="10"/>
  <c r="L17" i="10" s="1"/>
  <c r="K216" i="10"/>
  <c r="L216" i="10" s="1"/>
  <c r="K31" i="10"/>
  <c r="L31" i="10" s="1"/>
  <c r="K232" i="10"/>
  <c r="L232" i="10" s="1"/>
  <c r="K282" i="10"/>
  <c r="L282" i="10" s="1"/>
  <c r="K280" i="10"/>
  <c r="L280" i="10" s="1"/>
  <c r="K52" i="10"/>
  <c r="L52" i="10" s="1"/>
  <c r="K174" i="10"/>
  <c r="L174" i="10" s="1"/>
  <c r="K145" i="10"/>
  <c r="L145" i="10" s="1"/>
  <c r="K159" i="10"/>
  <c r="L159" i="10" s="1"/>
  <c r="K16" i="10"/>
  <c r="L16" i="10" s="1"/>
  <c r="K137" i="10"/>
  <c r="L137" i="10" s="1"/>
  <c r="K178" i="10"/>
  <c r="L178" i="10" s="1"/>
  <c r="K193" i="10"/>
  <c r="L193" i="10" s="1"/>
  <c r="K48" i="10"/>
  <c r="L48" i="10" s="1"/>
  <c r="K248" i="10"/>
  <c r="L248" i="10" s="1"/>
  <c r="K267" i="10"/>
  <c r="L267" i="10" s="1"/>
  <c r="K236" i="10"/>
  <c r="L236" i="10" s="1"/>
  <c r="K235" i="10"/>
  <c r="L235" i="10" s="1"/>
  <c r="K88" i="10"/>
  <c r="L88" i="10" s="1"/>
  <c r="K118" i="10"/>
  <c r="L118" i="10" s="1"/>
  <c r="K138" i="10"/>
  <c r="L138" i="10" s="1"/>
  <c r="K111" i="10"/>
  <c r="L111" i="10" s="1"/>
  <c r="K281" i="10"/>
  <c r="L281" i="10" s="1"/>
  <c r="K242" i="10"/>
  <c r="L242" i="10" s="1"/>
  <c r="K127" i="10"/>
  <c r="L127" i="10" s="1"/>
  <c r="K256" i="10"/>
  <c r="L256" i="10" s="1"/>
  <c r="K262" i="10"/>
  <c r="L262" i="10" s="1"/>
  <c r="K200" i="10"/>
  <c r="L200" i="10" s="1"/>
  <c r="K211" i="10"/>
  <c r="L211" i="10" s="1"/>
  <c r="K263" i="10"/>
  <c r="L263" i="10" s="1"/>
  <c r="K180" i="10"/>
  <c r="L180" i="10" s="1"/>
  <c r="K70" i="10"/>
  <c r="L70" i="10" s="1"/>
  <c r="K186" i="10"/>
  <c r="L186" i="10" s="1"/>
  <c r="K189" i="10"/>
  <c r="L189" i="10" s="1"/>
  <c r="K53" i="10"/>
  <c r="L53" i="10" s="1"/>
  <c r="K9" i="10"/>
  <c r="L9" i="10" s="1"/>
  <c r="K158" i="10"/>
  <c r="L158" i="10" s="1"/>
  <c r="K115" i="10"/>
  <c r="L115" i="10" s="1"/>
  <c r="K196" i="10"/>
  <c r="L196" i="10" s="1"/>
  <c r="K231" i="10"/>
  <c r="L231" i="10" s="1"/>
  <c r="K84" i="10"/>
  <c r="L84" i="10" s="1"/>
  <c r="K76" i="10"/>
  <c r="L76" i="10" s="1"/>
  <c r="K113" i="10"/>
  <c r="L113" i="10" s="1"/>
  <c r="K130" i="10"/>
  <c r="L130" i="10" s="1"/>
  <c r="K89" i="10"/>
  <c r="L89" i="10" s="1"/>
  <c r="K160" i="10"/>
  <c r="L160" i="10" s="1"/>
  <c r="K249" i="10"/>
  <c r="L249" i="10" s="1"/>
  <c r="K72" i="10"/>
  <c r="L72" i="10" s="1"/>
  <c r="K167" i="10"/>
  <c r="L167" i="10" s="1"/>
  <c r="K97" i="10"/>
  <c r="L97" i="10" s="1"/>
  <c r="K143" i="10"/>
  <c r="L143" i="10" s="1"/>
  <c r="K121" i="10"/>
  <c r="L121" i="10" s="1"/>
  <c r="K176" i="10"/>
  <c r="L176" i="10" s="1"/>
  <c r="K147" i="10"/>
  <c r="L147" i="10" s="1"/>
  <c r="K259" i="10"/>
  <c r="L259" i="10" s="1"/>
  <c r="K75" i="10"/>
  <c r="L75" i="10" s="1"/>
  <c r="K157" i="10"/>
  <c r="L157" i="10" s="1"/>
  <c r="K215" i="10"/>
  <c r="L215" i="10" s="1"/>
  <c r="K201" i="10"/>
  <c r="L201" i="10" s="1"/>
  <c r="K108" i="10"/>
  <c r="L108" i="10" s="1"/>
  <c r="K21" i="10"/>
  <c r="L21" i="10" s="1"/>
  <c r="K161" i="10"/>
  <c r="L161" i="10" s="1"/>
  <c r="K175" i="10"/>
  <c r="L175" i="10" s="1"/>
  <c r="K32" i="10"/>
  <c r="L32" i="10" s="1"/>
  <c r="K166" i="10"/>
  <c r="L166" i="10" s="1"/>
  <c r="K194" i="10"/>
  <c r="L194" i="10" s="1"/>
  <c r="K207" i="10"/>
  <c r="L207" i="10" s="1"/>
  <c r="K122" i="10"/>
  <c r="L122" i="10" s="1"/>
  <c r="K71" i="10"/>
  <c r="L71" i="10" s="1"/>
  <c r="K45" i="10"/>
  <c r="L45" i="10" s="1"/>
  <c r="K26" i="10"/>
  <c r="L26" i="10" s="1"/>
  <c r="K246" i="10"/>
  <c r="L246" i="10" s="1"/>
  <c r="K38" i="10"/>
  <c r="L38" i="10" s="1"/>
  <c r="K155" i="10"/>
  <c r="L155" i="10" s="1"/>
  <c r="K83" i="10"/>
  <c r="L83" i="10" s="1"/>
  <c r="K226" i="10"/>
  <c r="L226" i="10" s="1"/>
  <c r="K107" i="10"/>
  <c r="L107" i="10" s="1"/>
  <c r="K243" i="10"/>
  <c r="L243" i="10" s="1"/>
  <c r="K66" i="10"/>
  <c r="L66" i="10" s="1"/>
  <c r="K85" i="10"/>
  <c r="L85" i="10" s="1"/>
  <c r="K99" i="10"/>
  <c r="L99" i="10" s="1"/>
  <c r="K278" i="10"/>
  <c r="L278" i="10" s="1"/>
  <c r="K124" i="10"/>
  <c r="L124" i="10" s="1"/>
  <c r="K156" i="10"/>
  <c r="L156" i="10" s="1"/>
  <c r="K98" i="10"/>
  <c r="L98" i="10" s="1"/>
  <c r="K148" i="10"/>
  <c r="L148" i="10" s="1"/>
  <c r="K80" i="10"/>
  <c r="L80" i="10" s="1"/>
  <c r="K139" i="10"/>
  <c r="L139" i="10" s="1"/>
  <c r="K273" i="10"/>
  <c r="L273" i="10" s="1"/>
  <c r="K7" i="10"/>
  <c r="L7" i="10" s="1"/>
  <c r="K191" i="10"/>
  <c r="L191" i="10" s="1"/>
  <c r="K177" i="10"/>
  <c r="L177" i="10" s="1"/>
  <c r="K47" i="10"/>
  <c r="L47" i="10" s="1"/>
  <c r="K209" i="10"/>
  <c r="L209" i="10" s="1"/>
  <c r="K30" i="10"/>
  <c r="L30" i="10" s="1"/>
  <c r="K109" i="10"/>
  <c r="L109" i="10" s="1"/>
  <c r="K199" i="10"/>
  <c r="L199" i="10" s="1"/>
  <c r="K247" i="10"/>
  <c r="L247" i="10" s="1"/>
  <c r="K60" i="10"/>
  <c r="L60" i="10" s="1"/>
  <c r="K81" i="10"/>
  <c r="L81" i="10" s="1"/>
  <c r="K208" i="10"/>
  <c r="L208" i="10" s="1"/>
  <c r="K63" i="10"/>
  <c r="L63" i="10" s="1"/>
  <c r="K225" i="10"/>
  <c r="L225" i="10" s="1"/>
  <c r="K277" i="10"/>
  <c r="L277" i="10" s="1"/>
  <c r="K195" i="10"/>
  <c r="L195" i="10" s="1"/>
  <c r="K49" i="10"/>
  <c r="L49" i="10" s="1"/>
  <c r="K86" i="10"/>
  <c r="L86" i="10" s="1"/>
  <c r="K250" i="10"/>
  <c r="L250" i="10" s="1"/>
  <c r="K265" i="10"/>
  <c r="L265" i="10" s="1"/>
  <c r="K3" i="10"/>
  <c r="L3" i="10" s="1"/>
  <c r="K35" i="10"/>
  <c r="L35" i="10" s="1"/>
  <c r="K224" i="10"/>
  <c r="L224" i="10" s="1"/>
  <c r="K222" i="10"/>
  <c r="L222" i="10" s="1"/>
  <c r="K78" i="10"/>
  <c r="L78" i="10" s="1"/>
  <c r="K213" i="10"/>
  <c r="L213" i="10" s="1"/>
  <c r="K241" i="10"/>
  <c r="L241" i="10" s="1"/>
  <c r="K255" i="10"/>
  <c r="L255" i="10" s="1"/>
  <c r="K102" i="10"/>
  <c r="L102" i="10" s="1"/>
  <c r="K93" i="10"/>
  <c r="L93" i="10" s="1"/>
  <c r="K87" i="10"/>
  <c r="L87" i="10" s="1"/>
  <c r="K169" i="10"/>
  <c r="L169" i="10" s="1"/>
  <c r="K153" i="10"/>
  <c r="L153" i="10" s="1"/>
  <c r="K27" i="10"/>
  <c r="L27" i="10" s="1"/>
  <c r="K77" i="10"/>
  <c r="L77" i="10" s="1"/>
  <c r="K240" i="10"/>
  <c r="L240" i="10" s="1"/>
  <c r="K205" i="10"/>
  <c r="L205" i="10" s="1"/>
  <c r="K43" i="10"/>
  <c r="L43" i="10" s="1"/>
  <c r="K12" i="10"/>
  <c r="L12" i="10" s="1"/>
  <c r="K96" i="10"/>
  <c r="L96" i="10" s="1"/>
  <c r="K82" i="10"/>
  <c r="L82" i="10" s="1"/>
  <c r="K101" i="10"/>
  <c r="L101" i="10" s="1"/>
  <c r="K217" i="10"/>
  <c r="L217" i="10" s="1"/>
  <c r="K203" i="10"/>
  <c r="L203" i="10" s="1"/>
  <c r="K163" i="10"/>
  <c r="L163" i="10" s="1"/>
  <c r="K116" i="10"/>
  <c r="L116" i="10" s="1"/>
  <c r="K173" i="10"/>
  <c r="L173" i="10" s="1"/>
  <c r="K42" i="10"/>
  <c r="L42" i="10" s="1"/>
  <c r="K197" i="10"/>
  <c r="L197" i="10" s="1"/>
  <c r="K129" i="10"/>
  <c r="L129" i="10" s="1"/>
  <c r="K192" i="10"/>
  <c r="L192" i="10" s="1"/>
  <c r="K182" i="10"/>
  <c r="L182" i="10" s="1"/>
  <c r="K223" i="10"/>
  <c r="L223" i="10" s="1"/>
  <c r="K140" i="10"/>
  <c r="L140" i="10" s="1"/>
  <c r="K40" i="10"/>
  <c r="L40" i="10" s="1"/>
  <c r="K106" i="10"/>
  <c r="L106" i="10" s="1"/>
  <c r="K251" i="10"/>
  <c r="L251" i="10" s="1"/>
  <c r="K253" i="10"/>
  <c r="L253" i="10" s="1"/>
  <c r="K206" i="10"/>
  <c r="L206" i="10" s="1"/>
  <c r="K198" i="10"/>
  <c r="L198" i="10" s="1"/>
  <c r="K239" i="10"/>
  <c r="L239" i="10" s="1"/>
  <c r="K218" i="10"/>
  <c r="L218" i="10" s="1"/>
  <c r="K56" i="10"/>
  <c r="L56" i="10" s="1"/>
  <c r="K154" i="10"/>
  <c r="L154" i="10" s="1"/>
  <c r="K34" i="10"/>
  <c r="L34" i="10" s="1"/>
  <c r="K202" i="10"/>
  <c r="L202" i="10" s="1"/>
  <c r="K183" i="10"/>
  <c r="L183" i="10" s="1"/>
  <c r="K91" i="10"/>
  <c r="L91" i="10" s="1"/>
  <c r="K264" i="10"/>
  <c r="L264" i="10" s="1"/>
  <c r="K136" i="10"/>
  <c r="L136" i="10" s="1"/>
  <c r="K271" i="10"/>
  <c r="L271" i="10" s="1"/>
  <c r="K238" i="10"/>
  <c r="L238" i="10" s="1"/>
  <c r="K94" i="10"/>
  <c r="L94" i="10" s="1"/>
  <c r="K245" i="10"/>
  <c r="L245" i="10" s="1"/>
  <c r="K257" i="10"/>
  <c r="L257" i="10" s="1"/>
  <c r="K270" i="10"/>
  <c r="L270" i="10" s="1"/>
  <c r="K266" i="10"/>
  <c r="L266" i="10" s="1"/>
  <c r="K185" i="10"/>
  <c r="L185" i="10" s="1"/>
  <c r="K95" i="10"/>
  <c r="L95" i="10" s="1"/>
  <c r="L283" i="10" l="1"/>
  <c r="B283" i="9"/>
  <c r="E282" i="9"/>
  <c r="F282" i="9" s="1"/>
  <c r="E281" i="9"/>
  <c r="F281" i="9" s="1"/>
  <c r="E280" i="9"/>
  <c r="F280" i="9" s="1"/>
  <c r="E279" i="9"/>
  <c r="F279" i="9" s="1"/>
  <c r="E278" i="9"/>
  <c r="F278" i="9" s="1"/>
  <c r="E277" i="9"/>
  <c r="F277" i="9" s="1"/>
  <c r="E276" i="9"/>
  <c r="F276" i="9" s="1"/>
  <c r="E275" i="9"/>
  <c r="F275" i="9" s="1"/>
  <c r="E274" i="9"/>
  <c r="F274" i="9" s="1"/>
  <c r="E273" i="9"/>
  <c r="F273" i="9" s="1"/>
  <c r="E272" i="9"/>
  <c r="F272" i="9" s="1"/>
  <c r="E271" i="9"/>
  <c r="F271" i="9" s="1"/>
  <c r="E270" i="9"/>
  <c r="F270" i="9" s="1"/>
  <c r="E269" i="9"/>
  <c r="F269" i="9" s="1"/>
  <c r="E268" i="9"/>
  <c r="F268" i="9" s="1"/>
  <c r="E267" i="9"/>
  <c r="F267" i="9" s="1"/>
  <c r="E266" i="9"/>
  <c r="F266" i="9" s="1"/>
  <c r="E265" i="9"/>
  <c r="F265" i="9" s="1"/>
  <c r="E264" i="9"/>
  <c r="F264" i="9" s="1"/>
  <c r="E263" i="9"/>
  <c r="F263" i="9" s="1"/>
  <c r="E262" i="9"/>
  <c r="F262" i="9" s="1"/>
  <c r="E261" i="9"/>
  <c r="F261" i="9" s="1"/>
  <c r="E260" i="9"/>
  <c r="F260" i="9" s="1"/>
  <c r="E259" i="9"/>
  <c r="F259" i="9" s="1"/>
  <c r="E258" i="9"/>
  <c r="F258" i="9" s="1"/>
  <c r="E257" i="9"/>
  <c r="F257" i="9" s="1"/>
  <c r="E256" i="9"/>
  <c r="F256" i="9" s="1"/>
  <c r="E255" i="9"/>
  <c r="F255" i="9" s="1"/>
  <c r="E254" i="9"/>
  <c r="F254" i="9" s="1"/>
  <c r="E253" i="9"/>
  <c r="F253" i="9" s="1"/>
  <c r="E252" i="9"/>
  <c r="F252" i="9" s="1"/>
  <c r="E251" i="9"/>
  <c r="F251" i="9" s="1"/>
  <c r="E250" i="9"/>
  <c r="F250" i="9" s="1"/>
  <c r="E249" i="9"/>
  <c r="F249" i="9" s="1"/>
  <c r="E248" i="9"/>
  <c r="F248" i="9" s="1"/>
  <c r="E247" i="9"/>
  <c r="F247" i="9" s="1"/>
  <c r="E246" i="9"/>
  <c r="F246" i="9" s="1"/>
  <c r="E245" i="9"/>
  <c r="F245" i="9" s="1"/>
  <c r="E244" i="9"/>
  <c r="F244" i="9" s="1"/>
  <c r="E243" i="9"/>
  <c r="F243" i="9" s="1"/>
  <c r="E242" i="9"/>
  <c r="F242" i="9" s="1"/>
  <c r="E241" i="9"/>
  <c r="F241" i="9" s="1"/>
  <c r="E240" i="9"/>
  <c r="F240" i="9" s="1"/>
  <c r="E239" i="9"/>
  <c r="F239" i="9" s="1"/>
  <c r="E238" i="9"/>
  <c r="F238" i="9" s="1"/>
  <c r="E237" i="9"/>
  <c r="F237" i="9" s="1"/>
  <c r="E236" i="9"/>
  <c r="F236" i="9" s="1"/>
  <c r="E235" i="9"/>
  <c r="F235" i="9" s="1"/>
  <c r="E234" i="9"/>
  <c r="F234" i="9" s="1"/>
  <c r="E233" i="9"/>
  <c r="F233" i="9" s="1"/>
  <c r="E232" i="9"/>
  <c r="F232" i="9" s="1"/>
  <c r="E231" i="9"/>
  <c r="F231" i="9" s="1"/>
  <c r="E230" i="9"/>
  <c r="F230" i="9" s="1"/>
  <c r="E229" i="9"/>
  <c r="F229" i="9" s="1"/>
  <c r="E228" i="9"/>
  <c r="F228" i="9" s="1"/>
  <c r="E227" i="9"/>
  <c r="F227" i="9" s="1"/>
  <c r="E226" i="9"/>
  <c r="F226" i="9" s="1"/>
  <c r="E225" i="9"/>
  <c r="F225" i="9" s="1"/>
  <c r="E224" i="9"/>
  <c r="F224" i="9" s="1"/>
  <c r="E223" i="9"/>
  <c r="F223" i="9" s="1"/>
  <c r="E222" i="9"/>
  <c r="F222" i="9" s="1"/>
  <c r="E221" i="9"/>
  <c r="F221" i="9" s="1"/>
  <c r="E220" i="9"/>
  <c r="F220" i="9" s="1"/>
  <c r="E219" i="9"/>
  <c r="F219" i="9" s="1"/>
  <c r="E218" i="9"/>
  <c r="F218" i="9" s="1"/>
  <c r="E217" i="9"/>
  <c r="F217" i="9" s="1"/>
  <c r="E216" i="9"/>
  <c r="F216" i="9" s="1"/>
  <c r="E215" i="9"/>
  <c r="F215" i="9" s="1"/>
  <c r="E214" i="9"/>
  <c r="F214" i="9" s="1"/>
  <c r="E213" i="9"/>
  <c r="F213" i="9" s="1"/>
  <c r="E212" i="9"/>
  <c r="F212" i="9" s="1"/>
  <c r="E211" i="9"/>
  <c r="F211" i="9" s="1"/>
  <c r="E210" i="9"/>
  <c r="F210" i="9" s="1"/>
  <c r="E209" i="9"/>
  <c r="F209" i="9" s="1"/>
  <c r="E208" i="9"/>
  <c r="F208" i="9" s="1"/>
  <c r="E207" i="9"/>
  <c r="F207" i="9" s="1"/>
  <c r="E206" i="9"/>
  <c r="F206" i="9" s="1"/>
  <c r="E205" i="9"/>
  <c r="F205" i="9" s="1"/>
  <c r="E204" i="9"/>
  <c r="F204" i="9" s="1"/>
  <c r="E203" i="9"/>
  <c r="F203" i="9" s="1"/>
  <c r="E202" i="9"/>
  <c r="F202" i="9" s="1"/>
  <c r="E201" i="9"/>
  <c r="F201" i="9" s="1"/>
  <c r="E200" i="9"/>
  <c r="F200" i="9" s="1"/>
  <c r="E199" i="9"/>
  <c r="F199" i="9" s="1"/>
  <c r="E198" i="9"/>
  <c r="F198" i="9" s="1"/>
  <c r="E197" i="9"/>
  <c r="F197" i="9" s="1"/>
  <c r="E196" i="9"/>
  <c r="F196" i="9" s="1"/>
  <c r="E195" i="9"/>
  <c r="F195" i="9" s="1"/>
  <c r="E194" i="9"/>
  <c r="F194" i="9" s="1"/>
  <c r="E193" i="9"/>
  <c r="F193" i="9" s="1"/>
  <c r="E192" i="9"/>
  <c r="F192" i="9" s="1"/>
  <c r="E191" i="9"/>
  <c r="F191" i="9" s="1"/>
  <c r="E190" i="9"/>
  <c r="F190" i="9" s="1"/>
  <c r="E189" i="9"/>
  <c r="F189" i="9" s="1"/>
  <c r="E188" i="9"/>
  <c r="F188" i="9" s="1"/>
  <c r="E187" i="9"/>
  <c r="F187" i="9" s="1"/>
  <c r="E186" i="9"/>
  <c r="F186" i="9" s="1"/>
  <c r="E184" i="9"/>
  <c r="F184" i="9" s="1"/>
  <c r="E183" i="9"/>
  <c r="F183" i="9" s="1"/>
  <c r="E182" i="9"/>
  <c r="F182" i="9" s="1"/>
  <c r="E181" i="9"/>
  <c r="F181" i="9" s="1"/>
  <c r="E180" i="9"/>
  <c r="F180" i="9" s="1"/>
  <c r="E179" i="9"/>
  <c r="F179" i="9" s="1"/>
  <c r="E178" i="9"/>
  <c r="F178" i="9" s="1"/>
  <c r="E177" i="9"/>
  <c r="F177" i="9" s="1"/>
  <c r="E176" i="9"/>
  <c r="F176" i="9" s="1"/>
  <c r="E175" i="9"/>
  <c r="F175" i="9" s="1"/>
  <c r="E174" i="9"/>
  <c r="F174" i="9" s="1"/>
  <c r="E173" i="9"/>
  <c r="F173" i="9" s="1"/>
  <c r="E172" i="9"/>
  <c r="F172" i="9" s="1"/>
  <c r="E171" i="9"/>
  <c r="F171" i="9" s="1"/>
  <c r="E170" i="9"/>
  <c r="F170" i="9" s="1"/>
  <c r="E169" i="9"/>
  <c r="F169" i="9" s="1"/>
  <c r="E168" i="9"/>
  <c r="F168" i="9" s="1"/>
  <c r="E167" i="9"/>
  <c r="F167" i="9" s="1"/>
  <c r="E166" i="9"/>
  <c r="F166" i="9" s="1"/>
  <c r="E165" i="9"/>
  <c r="F165" i="9" s="1"/>
  <c r="E164" i="9"/>
  <c r="F164" i="9" s="1"/>
  <c r="E163" i="9"/>
  <c r="F163" i="9" s="1"/>
  <c r="E162" i="9"/>
  <c r="F162" i="9" s="1"/>
  <c r="E161" i="9"/>
  <c r="F161" i="9" s="1"/>
  <c r="E160" i="9"/>
  <c r="F160" i="9" s="1"/>
  <c r="E159" i="9"/>
  <c r="F159" i="9" s="1"/>
  <c r="E158" i="9"/>
  <c r="F158" i="9" s="1"/>
  <c r="E157" i="9"/>
  <c r="F157" i="9" s="1"/>
  <c r="E156" i="9"/>
  <c r="F156" i="9" s="1"/>
  <c r="E155" i="9"/>
  <c r="F155" i="9" s="1"/>
  <c r="E154" i="9"/>
  <c r="F154" i="9" s="1"/>
  <c r="E153" i="9"/>
  <c r="F153" i="9" s="1"/>
  <c r="E152" i="9"/>
  <c r="F152" i="9" s="1"/>
  <c r="E151" i="9"/>
  <c r="F151" i="9" s="1"/>
  <c r="E150" i="9"/>
  <c r="F150" i="9" s="1"/>
  <c r="E149" i="9"/>
  <c r="F149" i="9" s="1"/>
  <c r="E148" i="9"/>
  <c r="F148" i="9" s="1"/>
  <c r="E147" i="9"/>
  <c r="F147" i="9" s="1"/>
  <c r="E146" i="9"/>
  <c r="F146" i="9" s="1"/>
  <c r="E145" i="9"/>
  <c r="F145" i="9" s="1"/>
  <c r="E144" i="9"/>
  <c r="F144" i="9" s="1"/>
  <c r="E143" i="9"/>
  <c r="F143" i="9" s="1"/>
  <c r="E142" i="9"/>
  <c r="F142" i="9" s="1"/>
  <c r="E141" i="9"/>
  <c r="F141" i="9" s="1"/>
  <c r="E140" i="9"/>
  <c r="F140" i="9" s="1"/>
  <c r="E139" i="9"/>
  <c r="F139" i="9" s="1"/>
  <c r="E138" i="9"/>
  <c r="F138" i="9" s="1"/>
  <c r="E137" i="9"/>
  <c r="F137" i="9" s="1"/>
  <c r="E136" i="9"/>
  <c r="F136" i="9" s="1"/>
  <c r="E135" i="9"/>
  <c r="F135" i="9" s="1"/>
  <c r="E134" i="9"/>
  <c r="F134" i="9" s="1"/>
  <c r="E133" i="9"/>
  <c r="F133" i="9" s="1"/>
  <c r="E132" i="9"/>
  <c r="F132" i="9" s="1"/>
  <c r="E131" i="9"/>
  <c r="F131" i="9" s="1"/>
  <c r="E130" i="9"/>
  <c r="F130" i="9" s="1"/>
  <c r="E129" i="9"/>
  <c r="F129" i="9" s="1"/>
  <c r="E128" i="9"/>
  <c r="F128" i="9" s="1"/>
  <c r="E127" i="9"/>
  <c r="F127" i="9" s="1"/>
  <c r="E126" i="9"/>
  <c r="F126" i="9" s="1"/>
  <c r="E125" i="9"/>
  <c r="F125" i="9" s="1"/>
  <c r="E124" i="9"/>
  <c r="F124" i="9" s="1"/>
  <c r="E123" i="9"/>
  <c r="F123" i="9" s="1"/>
  <c r="E122" i="9"/>
  <c r="F122" i="9" s="1"/>
  <c r="E121" i="9"/>
  <c r="F121" i="9" s="1"/>
  <c r="E120" i="9"/>
  <c r="F120" i="9" s="1"/>
  <c r="E119" i="9"/>
  <c r="F119" i="9" s="1"/>
  <c r="E118" i="9"/>
  <c r="F118" i="9" s="1"/>
  <c r="E117" i="9"/>
  <c r="F117" i="9" s="1"/>
  <c r="E116" i="9"/>
  <c r="F116" i="9" s="1"/>
  <c r="E115" i="9"/>
  <c r="F115" i="9" s="1"/>
  <c r="E114" i="9"/>
  <c r="F114" i="9" s="1"/>
  <c r="E113" i="9"/>
  <c r="F113" i="9" s="1"/>
  <c r="E112" i="9"/>
  <c r="F112" i="9" s="1"/>
  <c r="E111" i="9"/>
  <c r="F111" i="9" s="1"/>
  <c r="E110" i="9"/>
  <c r="F110" i="9" s="1"/>
  <c r="E109" i="9"/>
  <c r="F109" i="9" s="1"/>
  <c r="E108" i="9"/>
  <c r="F108" i="9" s="1"/>
  <c r="E107" i="9"/>
  <c r="F107" i="9" s="1"/>
  <c r="E106" i="9"/>
  <c r="F106" i="9" s="1"/>
  <c r="E105" i="9"/>
  <c r="F105" i="9" s="1"/>
  <c r="E104" i="9"/>
  <c r="F104" i="9" s="1"/>
  <c r="E103" i="9"/>
  <c r="F103" i="9" s="1"/>
  <c r="E102" i="9"/>
  <c r="F102" i="9" s="1"/>
  <c r="E101" i="9"/>
  <c r="F101" i="9" s="1"/>
  <c r="E100" i="9"/>
  <c r="F100" i="9" s="1"/>
  <c r="E99" i="9"/>
  <c r="F99" i="9" s="1"/>
  <c r="E98" i="9"/>
  <c r="F98" i="9" s="1"/>
  <c r="E97" i="9"/>
  <c r="F97" i="9" s="1"/>
  <c r="E96" i="9"/>
  <c r="F96" i="9" s="1"/>
  <c r="E95" i="9"/>
  <c r="F95" i="9" s="1"/>
  <c r="E94" i="9"/>
  <c r="F94" i="9" s="1"/>
  <c r="E93" i="9"/>
  <c r="F93" i="9" s="1"/>
  <c r="E92" i="9"/>
  <c r="F92" i="9" s="1"/>
  <c r="E91" i="9"/>
  <c r="F91" i="9" s="1"/>
  <c r="E90" i="9"/>
  <c r="F90" i="9" s="1"/>
  <c r="E89" i="9"/>
  <c r="F89" i="9" s="1"/>
  <c r="E88" i="9"/>
  <c r="F88" i="9" s="1"/>
  <c r="E87" i="9"/>
  <c r="F87" i="9" s="1"/>
  <c r="E86" i="9"/>
  <c r="F86" i="9" s="1"/>
  <c r="E85" i="9"/>
  <c r="F85" i="9" s="1"/>
  <c r="E84" i="9"/>
  <c r="F84" i="9" s="1"/>
  <c r="E83" i="9"/>
  <c r="F83" i="9" s="1"/>
  <c r="E82" i="9"/>
  <c r="F82" i="9" s="1"/>
  <c r="E81" i="9"/>
  <c r="F81" i="9" s="1"/>
  <c r="E80" i="9"/>
  <c r="F80" i="9" s="1"/>
  <c r="E79" i="9"/>
  <c r="F79" i="9" s="1"/>
  <c r="E78" i="9"/>
  <c r="F78" i="9" s="1"/>
  <c r="E77" i="9"/>
  <c r="F77" i="9" s="1"/>
  <c r="E76" i="9"/>
  <c r="F76" i="9" s="1"/>
  <c r="E75" i="9"/>
  <c r="F75" i="9" s="1"/>
  <c r="E74" i="9"/>
  <c r="F74" i="9" s="1"/>
  <c r="E73" i="9"/>
  <c r="F73" i="9" s="1"/>
  <c r="E72" i="9"/>
  <c r="F72" i="9" s="1"/>
  <c r="E71" i="9"/>
  <c r="F71" i="9" s="1"/>
  <c r="E70" i="9"/>
  <c r="F70" i="9" s="1"/>
  <c r="E69" i="9"/>
  <c r="F69" i="9" s="1"/>
  <c r="E68" i="9"/>
  <c r="F68" i="9" s="1"/>
  <c r="E67" i="9"/>
  <c r="F67" i="9" s="1"/>
  <c r="E66" i="9"/>
  <c r="F66" i="9" s="1"/>
  <c r="E65" i="9"/>
  <c r="F65" i="9" s="1"/>
  <c r="E64" i="9"/>
  <c r="F64" i="9" s="1"/>
  <c r="E63" i="9"/>
  <c r="F63" i="9" s="1"/>
  <c r="E62" i="9"/>
  <c r="F62" i="9" s="1"/>
  <c r="E61" i="9"/>
  <c r="F61" i="9" s="1"/>
  <c r="E60" i="9"/>
  <c r="F60" i="9" s="1"/>
  <c r="E59" i="9"/>
  <c r="F59" i="9" s="1"/>
  <c r="E58" i="9"/>
  <c r="F58" i="9" s="1"/>
  <c r="E57" i="9"/>
  <c r="F57" i="9" s="1"/>
  <c r="E56" i="9"/>
  <c r="F56" i="9" s="1"/>
  <c r="E55" i="9"/>
  <c r="F55" i="9" s="1"/>
  <c r="E54" i="9"/>
  <c r="F54" i="9" s="1"/>
  <c r="E53" i="9"/>
  <c r="F53" i="9" s="1"/>
  <c r="E52" i="9"/>
  <c r="F52" i="9" s="1"/>
  <c r="E51" i="9"/>
  <c r="F51" i="9" s="1"/>
  <c r="E50" i="9"/>
  <c r="F50" i="9" s="1"/>
  <c r="E49" i="9"/>
  <c r="F49" i="9" s="1"/>
  <c r="E48" i="9"/>
  <c r="F48" i="9" s="1"/>
  <c r="E47" i="9"/>
  <c r="F47" i="9" s="1"/>
  <c r="E46" i="9"/>
  <c r="F46" i="9" s="1"/>
  <c r="E45" i="9"/>
  <c r="F45" i="9" s="1"/>
  <c r="E44" i="9"/>
  <c r="F44" i="9" s="1"/>
  <c r="E43" i="9"/>
  <c r="F43" i="9" s="1"/>
  <c r="E42" i="9"/>
  <c r="F42" i="9" s="1"/>
  <c r="E41" i="9"/>
  <c r="F41" i="9" s="1"/>
  <c r="E40" i="9"/>
  <c r="F40" i="9" s="1"/>
  <c r="E39" i="9"/>
  <c r="F39" i="9" s="1"/>
  <c r="E38" i="9"/>
  <c r="F38" i="9" s="1"/>
  <c r="E37" i="9"/>
  <c r="F37" i="9" s="1"/>
  <c r="E36" i="9"/>
  <c r="F36" i="9" s="1"/>
  <c r="E35" i="9"/>
  <c r="F35" i="9" s="1"/>
  <c r="E34" i="9"/>
  <c r="F34" i="9" s="1"/>
  <c r="E33" i="9"/>
  <c r="F33" i="9" s="1"/>
  <c r="E32" i="9"/>
  <c r="F32" i="9" s="1"/>
  <c r="E31" i="9"/>
  <c r="F31" i="9" s="1"/>
  <c r="E30" i="9"/>
  <c r="F30" i="9" s="1"/>
  <c r="E29" i="9"/>
  <c r="F29" i="9" s="1"/>
  <c r="E28" i="9"/>
  <c r="F28" i="9" s="1"/>
  <c r="E27" i="9"/>
  <c r="F27" i="9" s="1"/>
  <c r="E26" i="9"/>
  <c r="F26" i="9" s="1"/>
  <c r="E25" i="9"/>
  <c r="F25" i="9" s="1"/>
  <c r="E24" i="9"/>
  <c r="F24" i="9" s="1"/>
  <c r="E23" i="9"/>
  <c r="F23" i="9" s="1"/>
  <c r="E22" i="9"/>
  <c r="F22" i="9" s="1"/>
  <c r="E21" i="9"/>
  <c r="F21" i="9" s="1"/>
  <c r="E20" i="9"/>
  <c r="F20" i="9" s="1"/>
  <c r="E19" i="9"/>
  <c r="F19" i="9" s="1"/>
  <c r="E18" i="9"/>
  <c r="F18" i="9" s="1"/>
  <c r="E17" i="9"/>
  <c r="F17" i="9" s="1"/>
  <c r="E16" i="9"/>
  <c r="F16" i="9" s="1"/>
  <c r="E15" i="9"/>
  <c r="F15" i="9" s="1"/>
  <c r="E14" i="9"/>
  <c r="F14" i="9" s="1"/>
  <c r="E13" i="9"/>
  <c r="F13" i="9" s="1"/>
  <c r="E12" i="9"/>
  <c r="F12" i="9" s="1"/>
  <c r="E11" i="9"/>
  <c r="F11" i="9" s="1"/>
  <c r="E10" i="9"/>
  <c r="F10" i="9" s="1"/>
  <c r="E9" i="9"/>
  <c r="F9" i="9" s="1"/>
  <c r="E8" i="9"/>
  <c r="F8" i="9" s="1"/>
  <c r="E7" i="9"/>
  <c r="F7" i="9" s="1"/>
  <c r="E6" i="9"/>
  <c r="F6" i="9" s="1"/>
  <c r="E5" i="9"/>
  <c r="F5" i="9" s="1"/>
  <c r="E4" i="9"/>
  <c r="F4" i="9" s="1"/>
  <c r="E3" i="9"/>
  <c r="F3" i="9" s="1"/>
  <c r="E185" i="9"/>
  <c r="F185" i="9" s="1"/>
  <c r="B283" i="8"/>
  <c r="J282" i="8"/>
  <c r="G282" i="8"/>
  <c r="E282" i="8"/>
  <c r="C282" i="8"/>
  <c r="J281" i="8"/>
  <c r="G281" i="8"/>
  <c r="E281" i="8"/>
  <c r="C281" i="8"/>
  <c r="J280" i="8"/>
  <c r="G280" i="8"/>
  <c r="E280" i="8"/>
  <c r="C280" i="8"/>
  <c r="J279" i="8"/>
  <c r="G279" i="8"/>
  <c r="E279" i="8"/>
  <c r="H279" i="8" s="1"/>
  <c r="C279" i="8"/>
  <c r="J278" i="8"/>
  <c r="G278" i="8"/>
  <c r="E278" i="8"/>
  <c r="C278" i="8"/>
  <c r="J277" i="8"/>
  <c r="G277" i="8"/>
  <c r="E277" i="8"/>
  <c r="C277" i="8"/>
  <c r="J276" i="8"/>
  <c r="G276" i="8"/>
  <c r="E276" i="8"/>
  <c r="C276" i="8"/>
  <c r="J275" i="8"/>
  <c r="G275" i="8"/>
  <c r="E275" i="8"/>
  <c r="C275" i="8"/>
  <c r="J274" i="8"/>
  <c r="G274" i="8"/>
  <c r="E274" i="8"/>
  <c r="C274" i="8"/>
  <c r="J273" i="8"/>
  <c r="G273" i="8"/>
  <c r="E273" i="8"/>
  <c r="C273" i="8"/>
  <c r="J272" i="8"/>
  <c r="G272" i="8"/>
  <c r="E272" i="8"/>
  <c r="C272" i="8"/>
  <c r="J271" i="8"/>
  <c r="G271" i="8"/>
  <c r="E271" i="8"/>
  <c r="H271" i="8" s="1"/>
  <c r="C271" i="8"/>
  <c r="J270" i="8"/>
  <c r="G270" i="8"/>
  <c r="E270" i="8"/>
  <c r="C270" i="8"/>
  <c r="J269" i="8"/>
  <c r="G269" i="8"/>
  <c r="E269" i="8"/>
  <c r="C269" i="8"/>
  <c r="J268" i="8"/>
  <c r="G268" i="8"/>
  <c r="E268" i="8"/>
  <c r="C268" i="8"/>
  <c r="J267" i="8"/>
  <c r="G267" i="8"/>
  <c r="E267" i="8"/>
  <c r="C267" i="8"/>
  <c r="J266" i="8"/>
  <c r="G266" i="8"/>
  <c r="E266" i="8"/>
  <c r="C266" i="8"/>
  <c r="J265" i="8"/>
  <c r="G265" i="8"/>
  <c r="E265" i="8"/>
  <c r="C265" i="8"/>
  <c r="J264" i="8"/>
  <c r="G264" i="8"/>
  <c r="E264" i="8"/>
  <c r="C264" i="8"/>
  <c r="J263" i="8"/>
  <c r="G263" i="8"/>
  <c r="E263" i="8"/>
  <c r="C263" i="8"/>
  <c r="J262" i="8"/>
  <c r="G262" i="8"/>
  <c r="E262" i="8"/>
  <c r="C262" i="8"/>
  <c r="J261" i="8"/>
  <c r="G261" i="8"/>
  <c r="E261" i="8"/>
  <c r="C261" i="8"/>
  <c r="J260" i="8"/>
  <c r="G260" i="8"/>
  <c r="E260" i="8"/>
  <c r="C260" i="8"/>
  <c r="J259" i="8"/>
  <c r="G259" i="8"/>
  <c r="E259" i="8"/>
  <c r="C259" i="8"/>
  <c r="J258" i="8"/>
  <c r="G258" i="8"/>
  <c r="E258" i="8"/>
  <c r="H258" i="8" s="1"/>
  <c r="C258" i="8"/>
  <c r="J257" i="8"/>
  <c r="G257" i="8"/>
  <c r="E257" i="8"/>
  <c r="C257" i="8"/>
  <c r="J256" i="8"/>
  <c r="G256" i="8"/>
  <c r="E256" i="8"/>
  <c r="C256" i="8"/>
  <c r="J255" i="8"/>
  <c r="G255" i="8"/>
  <c r="E255" i="8"/>
  <c r="C255" i="8"/>
  <c r="J254" i="8"/>
  <c r="G254" i="8"/>
  <c r="E254" i="8"/>
  <c r="C254" i="8"/>
  <c r="J253" i="8"/>
  <c r="G253" i="8"/>
  <c r="E253" i="8"/>
  <c r="C253" i="8"/>
  <c r="J252" i="8"/>
  <c r="G252" i="8"/>
  <c r="E252" i="8"/>
  <c r="C252" i="8"/>
  <c r="J251" i="8"/>
  <c r="G251" i="8"/>
  <c r="E251" i="8"/>
  <c r="C251" i="8"/>
  <c r="J250" i="8"/>
  <c r="G250" i="8"/>
  <c r="E250" i="8"/>
  <c r="C250" i="8"/>
  <c r="J249" i="8"/>
  <c r="G249" i="8"/>
  <c r="E249" i="8"/>
  <c r="C249" i="8"/>
  <c r="J248" i="8"/>
  <c r="G248" i="8"/>
  <c r="E248" i="8"/>
  <c r="C248" i="8"/>
  <c r="J247" i="8"/>
  <c r="G247" i="8"/>
  <c r="E247" i="8"/>
  <c r="C247" i="8"/>
  <c r="J246" i="8"/>
  <c r="G246" i="8"/>
  <c r="E246" i="8"/>
  <c r="C246" i="8"/>
  <c r="J245" i="8"/>
  <c r="G245" i="8"/>
  <c r="E245" i="8"/>
  <c r="C245" i="8"/>
  <c r="J244" i="8"/>
  <c r="G244" i="8"/>
  <c r="E244" i="8"/>
  <c r="C244" i="8"/>
  <c r="J243" i="8"/>
  <c r="G243" i="8"/>
  <c r="E243" i="8"/>
  <c r="C243" i="8"/>
  <c r="J242" i="8"/>
  <c r="G242" i="8"/>
  <c r="E242" i="8"/>
  <c r="C242" i="8"/>
  <c r="J241" i="8"/>
  <c r="G241" i="8"/>
  <c r="E241" i="8"/>
  <c r="C241" i="8"/>
  <c r="J240" i="8"/>
  <c r="G240" i="8"/>
  <c r="E240" i="8"/>
  <c r="C240" i="8"/>
  <c r="J239" i="8"/>
  <c r="G239" i="8"/>
  <c r="E239" i="8"/>
  <c r="C239" i="8"/>
  <c r="J238" i="8"/>
  <c r="G238" i="8"/>
  <c r="E238" i="8"/>
  <c r="C238" i="8"/>
  <c r="J237" i="8"/>
  <c r="G237" i="8"/>
  <c r="E237" i="8"/>
  <c r="C237" i="8"/>
  <c r="J236" i="8"/>
  <c r="G236" i="8"/>
  <c r="E236" i="8"/>
  <c r="C236" i="8"/>
  <c r="J235" i="8"/>
  <c r="G235" i="8"/>
  <c r="E235" i="8"/>
  <c r="C235" i="8"/>
  <c r="J234" i="8"/>
  <c r="G234" i="8"/>
  <c r="E234" i="8"/>
  <c r="C234" i="8"/>
  <c r="J233" i="8"/>
  <c r="G233" i="8"/>
  <c r="E233" i="8"/>
  <c r="C233" i="8"/>
  <c r="J232" i="8"/>
  <c r="G232" i="8"/>
  <c r="E232" i="8"/>
  <c r="C232" i="8"/>
  <c r="J231" i="8"/>
  <c r="G231" i="8"/>
  <c r="E231" i="8"/>
  <c r="C231" i="8"/>
  <c r="J230" i="8"/>
  <c r="G230" i="8"/>
  <c r="E230" i="8"/>
  <c r="C230" i="8"/>
  <c r="J229" i="8"/>
  <c r="G229" i="8"/>
  <c r="E229" i="8"/>
  <c r="C229" i="8"/>
  <c r="J228" i="8"/>
  <c r="G228" i="8"/>
  <c r="E228" i="8"/>
  <c r="C228" i="8"/>
  <c r="J227" i="8"/>
  <c r="G227" i="8"/>
  <c r="E227" i="8"/>
  <c r="C227" i="8"/>
  <c r="J226" i="8"/>
  <c r="G226" i="8"/>
  <c r="E226" i="8"/>
  <c r="C226" i="8"/>
  <c r="J225" i="8"/>
  <c r="G225" i="8"/>
  <c r="E225" i="8"/>
  <c r="C225" i="8"/>
  <c r="J224" i="8"/>
  <c r="G224" i="8"/>
  <c r="E224" i="8"/>
  <c r="C224" i="8"/>
  <c r="J223" i="8"/>
  <c r="G223" i="8"/>
  <c r="E223" i="8"/>
  <c r="C223" i="8"/>
  <c r="J222" i="8"/>
  <c r="G222" i="8"/>
  <c r="E222" i="8"/>
  <c r="C222" i="8"/>
  <c r="J221" i="8"/>
  <c r="G221" i="8"/>
  <c r="E221" i="8"/>
  <c r="C221" i="8"/>
  <c r="J220" i="8"/>
  <c r="G220" i="8"/>
  <c r="E220" i="8"/>
  <c r="C220" i="8"/>
  <c r="J219" i="8"/>
  <c r="G219" i="8"/>
  <c r="E219" i="8"/>
  <c r="C219" i="8"/>
  <c r="J218" i="8"/>
  <c r="G218" i="8"/>
  <c r="E218" i="8"/>
  <c r="C218" i="8"/>
  <c r="J217" i="8"/>
  <c r="G217" i="8"/>
  <c r="E217" i="8"/>
  <c r="C217" i="8"/>
  <c r="J216" i="8"/>
  <c r="G216" i="8"/>
  <c r="E216" i="8"/>
  <c r="C216" i="8"/>
  <c r="J215" i="8"/>
  <c r="G215" i="8"/>
  <c r="E215" i="8"/>
  <c r="C215" i="8"/>
  <c r="J214" i="8"/>
  <c r="G214" i="8"/>
  <c r="E214" i="8"/>
  <c r="C214" i="8"/>
  <c r="J213" i="8"/>
  <c r="G213" i="8"/>
  <c r="E213" i="8"/>
  <c r="C213" i="8"/>
  <c r="J212" i="8"/>
  <c r="G212" i="8"/>
  <c r="E212" i="8"/>
  <c r="C212" i="8"/>
  <c r="J211" i="8"/>
  <c r="G211" i="8"/>
  <c r="E211" i="8"/>
  <c r="C211" i="8"/>
  <c r="J210" i="8"/>
  <c r="G210" i="8"/>
  <c r="E210" i="8"/>
  <c r="C210" i="8"/>
  <c r="J209" i="8"/>
  <c r="G209" i="8"/>
  <c r="E209" i="8"/>
  <c r="C209" i="8"/>
  <c r="J208" i="8"/>
  <c r="G208" i="8"/>
  <c r="E208" i="8"/>
  <c r="C208" i="8"/>
  <c r="J207" i="8"/>
  <c r="G207" i="8"/>
  <c r="E207" i="8"/>
  <c r="C207" i="8"/>
  <c r="J206" i="8"/>
  <c r="G206" i="8"/>
  <c r="E206" i="8"/>
  <c r="C206" i="8"/>
  <c r="J205" i="8"/>
  <c r="G205" i="8"/>
  <c r="E205" i="8"/>
  <c r="C205" i="8"/>
  <c r="J204" i="8"/>
  <c r="G204" i="8"/>
  <c r="E204" i="8"/>
  <c r="C204" i="8"/>
  <c r="J203" i="8"/>
  <c r="G203" i="8"/>
  <c r="E203" i="8"/>
  <c r="C203" i="8"/>
  <c r="J202" i="8"/>
  <c r="G202" i="8"/>
  <c r="E202" i="8"/>
  <c r="H202" i="8" s="1"/>
  <c r="C202" i="8"/>
  <c r="J201" i="8"/>
  <c r="G201" i="8"/>
  <c r="E201" i="8"/>
  <c r="C201" i="8"/>
  <c r="J200" i="8"/>
  <c r="G200" i="8"/>
  <c r="E200" i="8"/>
  <c r="C200" i="8"/>
  <c r="J199" i="8"/>
  <c r="G199" i="8"/>
  <c r="E199" i="8"/>
  <c r="C199" i="8"/>
  <c r="J198" i="8"/>
  <c r="G198" i="8"/>
  <c r="E198" i="8"/>
  <c r="H198" i="8" s="1"/>
  <c r="C198" i="8"/>
  <c r="J197" i="8"/>
  <c r="G197" i="8"/>
  <c r="E197" i="8"/>
  <c r="C197" i="8"/>
  <c r="J196" i="8"/>
  <c r="G196" i="8"/>
  <c r="E196" i="8"/>
  <c r="C196" i="8"/>
  <c r="J195" i="8"/>
  <c r="G195" i="8"/>
  <c r="E195" i="8"/>
  <c r="C195" i="8"/>
  <c r="J194" i="8"/>
  <c r="G194" i="8"/>
  <c r="E194" i="8"/>
  <c r="C194" i="8"/>
  <c r="J193" i="8"/>
  <c r="G193" i="8"/>
  <c r="E193" i="8"/>
  <c r="C193" i="8"/>
  <c r="J192" i="8"/>
  <c r="G192" i="8"/>
  <c r="E192" i="8"/>
  <c r="C192" i="8"/>
  <c r="J191" i="8"/>
  <c r="G191" i="8"/>
  <c r="E191" i="8"/>
  <c r="C191" i="8"/>
  <c r="J190" i="8"/>
  <c r="G190" i="8"/>
  <c r="E190" i="8"/>
  <c r="H190" i="8" s="1"/>
  <c r="C190" i="8"/>
  <c r="J189" i="8"/>
  <c r="G189" i="8"/>
  <c r="E189" i="8"/>
  <c r="C189" i="8"/>
  <c r="J188" i="8"/>
  <c r="G188" i="8"/>
  <c r="E188" i="8"/>
  <c r="C188" i="8"/>
  <c r="J187" i="8"/>
  <c r="G187" i="8"/>
  <c r="E187" i="8"/>
  <c r="C187" i="8"/>
  <c r="J186" i="8"/>
  <c r="G186" i="8"/>
  <c r="E186" i="8"/>
  <c r="H186" i="8" s="1"/>
  <c r="C186" i="8"/>
  <c r="J184" i="8"/>
  <c r="G184" i="8"/>
  <c r="E184" i="8"/>
  <c r="C184" i="8"/>
  <c r="J183" i="8"/>
  <c r="G183" i="8"/>
  <c r="E183" i="8"/>
  <c r="C183" i="8"/>
  <c r="J182" i="8"/>
  <c r="G182" i="8"/>
  <c r="E182" i="8"/>
  <c r="C182" i="8"/>
  <c r="J181" i="8"/>
  <c r="G181" i="8"/>
  <c r="E181" i="8"/>
  <c r="C181" i="8"/>
  <c r="J180" i="8"/>
  <c r="G180" i="8"/>
  <c r="E180" i="8"/>
  <c r="C180" i="8"/>
  <c r="J179" i="8"/>
  <c r="G179" i="8"/>
  <c r="E179" i="8"/>
  <c r="C179" i="8"/>
  <c r="J178" i="8"/>
  <c r="G178" i="8"/>
  <c r="E178" i="8"/>
  <c r="C178" i="8"/>
  <c r="J177" i="8"/>
  <c r="G177" i="8"/>
  <c r="E177" i="8"/>
  <c r="C177" i="8"/>
  <c r="J176" i="8"/>
  <c r="G176" i="8"/>
  <c r="E176" i="8"/>
  <c r="C176" i="8"/>
  <c r="J175" i="8"/>
  <c r="G175" i="8"/>
  <c r="E175" i="8"/>
  <c r="C175" i="8"/>
  <c r="J174" i="8"/>
  <c r="G174" i="8"/>
  <c r="E174" i="8"/>
  <c r="H174" i="8" s="1"/>
  <c r="C174" i="8"/>
  <c r="J173" i="8"/>
  <c r="G173" i="8"/>
  <c r="E173" i="8"/>
  <c r="H173" i="8" s="1"/>
  <c r="C173" i="8"/>
  <c r="J172" i="8"/>
  <c r="G172" i="8"/>
  <c r="E172" i="8"/>
  <c r="C172" i="8"/>
  <c r="J171" i="8"/>
  <c r="G171" i="8"/>
  <c r="E171" i="8"/>
  <c r="C171" i="8"/>
  <c r="J170" i="8"/>
  <c r="G170" i="8"/>
  <c r="E170" i="8"/>
  <c r="C170" i="8"/>
  <c r="J169" i="8"/>
  <c r="G169" i="8"/>
  <c r="E169" i="8"/>
  <c r="C169" i="8"/>
  <c r="J168" i="8"/>
  <c r="G168" i="8"/>
  <c r="E168" i="8"/>
  <c r="C168" i="8"/>
  <c r="J167" i="8"/>
  <c r="G167" i="8"/>
  <c r="E167" i="8"/>
  <c r="C167" i="8"/>
  <c r="J166" i="8"/>
  <c r="G166" i="8"/>
  <c r="E166" i="8"/>
  <c r="C166" i="8"/>
  <c r="J165" i="8"/>
  <c r="G165" i="8"/>
  <c r="E165" i="8"/>
  <c r="C165" i="8"/>
  <c r="J164" i="8"/>
  <c r="G164" i="8"/>
  <c r="E164" i="8"/>
  <c r="C164" i="8"/>
  <c r="J163" i="8"/>
  <c r="G163" i="8"/>
  <c r="E163" i="8"/>
  <c r="C163" i="8"/>
  <c r="J162" i="8"/>
  <c r="G162" i="8"/>
  <c r="E162" i="8"/>
  <c r="H162" i="8" s="1"/>
  <c r="C162" i="8"/>
  <c r="J161" i="8"/>
  <c r="G161" i="8"/>
  <c r="E161" i="8"/>
  <c r="C161" i="8"/>
  <c r="J160" i="8"/>
  <c r="G160" i="8"/>
  <c r="E160" i="8"/>
  <c r="C160" i="8"/>
  <c r="J159" i="8"/>
  <c r="G159" i="8"/>
  <c r="E159" i="8"/>
  <c r="C159" i="8"/>
  <c r="J158" i="8"/>
  <c r="G158" i="8"/>
  <c r="E158" i="8"/>
  <c r="H158" i="8" s="1"/>
  <c r="C158" i="8"/>
  <c r="J157" i="8"/>
  <c r="G157" i="8"/>
  <c r="E157" i="8"/>
  <c r="C157" i="8"/>
  <c r="J156" i="8"/>
  <c r="G156" i="8"/>
  <c r="E156" i="8"/>
  <c r="C156" i="8"/>
  <c r="J155" i="8"/>
  <c r="G155" i="8"/>
  <c r="E155" i="8"/>
  <c r="C155" i="8"/>
  <c r="J154" i="8"/>
  <c r="G154" i="8"/>
  <c r="E154" i="8"/>
  <c r="C154" i="8"/>
  <c r="J153" i="8"/>
  <c r="G153" i="8"/>
  <c r="E153" i="8"/>
  <c r="C153" i="8"/>
  <c r="J152" i="8"/>
  <c r="G152" i="8"/>
  <c r="E152" i="8"/>
  <c r="C152" i="8"/>
  <c r="J151" i="8"/>
  <c r="G151" i="8"/>
  <c r="E151" i="8"/>
  <c r="C151" i="8"/>
  <c r="J150" i="8"/>
  <c r="G150" i="8"/>
  <c r="E150" i="8"/>
  <c r="H150" i="8" s="1"/>
  <c r="C150" i="8"/>
  <c r="J149" i="8"/>
  <c r="G149" i="8"/>
  <c r="E149" i="8"/>
  <c r="C149" i="8"/>
  <c r="J148" i="8"/>
  <c r="G148" i="8"/>
  <c r="E148" i="8"/>
  <c r="C148" i="8"/>
  <c r="J147" i="8"/>
  <c r="G147" i="8"/>
  <c r="E147" i="8"/>
  <c r="C147" i="8"/>
  <c r="J146" i="8"/>
  <c r="G146" i="8"/>
  <c r="E146" i="8"/>
  <c r="C146" i="8"/>
  <c r="J145" i="8"/>
  <c r="G145" i="8"/>
  <c r="E145" i="8"/>
  <c r="C145" i="8"/>
  <c r="J144" i="8"/>
  <c r="G144" i="8"/>
  <c r="E144" i="8"/>
  <c r="C144" i="8"/>
  <c r="J143" i="8"/>
  <c r="G143" i="8"/>
  <c r="E143" i="8"/>
  <c r="C143" i="8"/>
  <c r="J142" i="8"/>
  <c r="G142" i="8"/>
  <c r="E142" i="8"/>
  <c r="C142" i="8"/>
  <c r="J141" i="8"/>
  <c r="G141" i="8"/>
  <c r="E141" i="8"/>
  <c r="C141" i="8"/>
  <c r="J140" i="8"/>
  <c r="G140" i="8"/>
  <c r="E140" i="8"/>
  <c r="C140" i="8"/>
  <c r="J139" i="8"/>
  <c r="G139" i="8"/>
  <c r="E139" i="8"/>
  <c r="C139" i="8"/>
  <c r="J138" i="8"/>
  <c r="G138" i="8"/>
  <c r="E138" i="8"/>
  <c r="H138" i="8" s="1"/>
  <c r="C138" i="8"/>
  <c r="J137" i="8"/>
  <c r="G137" i="8"/>
  <c r="E137" i="8"/>
  <c r="C137" i="8"/>
  <c r="J136" i="8"/>
  <c r="G136" i="8"/>
  <c r="E136" i="8"/>
  <c r="C136" i="8"/>
  <c r="J135" i="8"/>
  <c r="G135" i="8"/>
  <c r="E135" i="8"/>
  <c r="C135" i="8"/>
  <c r="J134" i="8"/>
  <c r="G134" i="8"/>
  <c r="E134" i="8"/>
  <c r="C134" i="8"/>
  <c r="J133" i="8"/>
  <c r="G133" i="8"/>
  <c r="E133" i="8"/>
  <c r="C133" i="8"/>
  <c r="J132" i="8"/>
  <c r="G132" i="8"/>
  <c r="E132" i="8"/>
  <c r="C132" i="8"/>
  <c r="J131" i="8"/>
  <c r="G131" i="8"/>
  <c r="E131" i="8"/>
  <c r="C131" i="8"/>
  <c r="J130" i="8"/>
  <c r="G130" i="8"/>
  <c r="E130" i="8"/>
  <c r="C130" i="8"/>
  <c r="J129" i="8"/>
  <c r="G129" i="8"/>
  <c r="E129" i="8"/>
  <c r="C129" i="8"/>
  <c r="J128" i="8"/>
  <c r="G128" i="8"/>
  <c r="E128" i="8"/>
  <c r="C128" i="8"/>
  <c r="J127" i="8"/>
  <c r="G127" i="8"/>
  <c r="E127" i="8"/>
  <c r="C127" i="8"/>
  <c r="J126" i="8"/>
  <c r="G126" i="8"/>
  <c r="E126" i="8"/>
  <c r="C126" i="8"/>
  <c r="J125" i="8"/>
  <c r="G125" i="8"/>
  <c r="E125" i="8"/>
  <c r="C125" i="8"/>
  <c r="J124" i="8"/>
  <c r="G124" i="8"/>
  <c r="E124" i="8"/>
  <c r="C124" i="8"/>
  <c r="J123" i="8"/>
  <c r="G123" i="8"/>
  <c r="E123" i="8"/>
  <c r="C123" i="8"/>
  <c r="J122" i="8"/>
  <c r="G122" i="8"/>
  <c r="E122" i="8"/>
  <c r="C122" i="8"/>
  <c r="J121" i="8"/>
  <c r="G121" i="8"/>
  <c r="E121" i="8"/>
  <c r="C121" i="8"/>
  <c r="J120" i="8"/>
  <c r="G120" i="8"/>
  <c r="E120" i="8"/>
  <c r="C120" i="8"/>
  <c r="J119" i="8"/>
  <c r="G119" i="8"/>
  <c r="E119" i="8"/>
  <c r="C119" i="8"/>
  <c r="J118" i="8"/>
  <c r="G118" i="8"/>
  <c r="E118" i="8"/>
  <c r="C118" i="8"/>
  <c r="J117" i="8"/>
  <c r="G117" i="8"/>
  <c r="E117" i="8"/>
  <c r="C117" i="8"/>
  <c r="J116" i="8"/>
  <c r="G116" i="8"/>
  <c r="E116" i="8"/>
  <c r="C116" i="8"/>
  <c r="J115" i="8"/>
  <c r="G115" i="8"/>
  <c r="E115" i="8"/>
  <c r="C115" i="8"/>
  <c r="J114" i="8"/>
  <c r="G114" i="8"/>
  <c r="E114" i="8"/>
  <c r="C114" i="8"/>
  <c r="J113" i="8"/>
  <c r="G113" i="8"/>
  <c r="E113" i="8"/>
  <c r="H113" i="8" s="1"/>
  <c r="C113" i="8"/>
  <c r="J112" i="8"/>
  <c r="G112" i="8"/>
  <c r="E112" i="8"/>
  <c r="C112" i="8"/>
  <c r="J111" i="8"/>
  <c r="G111" i="8"/>
  <c r="E111" i="8"/>
  <c r="C111" i="8"/>
  <c r="J110" i="8"/>
  <c r="G110" i="8"/>
  <c r="E110" i="8"/>
  <c r="C110" i="8"/>
  <c r="J109" i="8"/>
  <c r="G109" i="8"/>
  <c r="E109" i="8"/>
  <c r="C109" i="8"/>
  <c r="J108" i="8"/>
  <c r="G108" i="8"/>
  <c r="E108" i="8"/>
  <c r="C108" i="8"/>
  <c r="J107" i="8"/>
  <c r="G107" i="8"/>
  <c r="E107" i="8"/>
  <c r="C107" i="8"/>
  <c r="J106" i="8"/>
  <c r="G106" i="8"/>
  <c r="E106" i="8"/>
  <c r="C106" i="8"/>
  <c r="J105" i="8"/>
  <c r="G105" i="8"/>
  <c r="E105" i="8"/>
  <c r="H105" i="8" s="1"/>
  <c r="C105" i="8"/>
  <c r="J104" i="8"/>
  <c r="G104" i="8"/>
  <c r="E104" i="8"/>
  <c r="C104" i="8"/>
  <c r="J103" i="8"/>
  <c r="G103" i="8"/>
  <c r="E103" i="8"/>
  <c r="C103" i="8"/>
  <c r="J102" i="8"/>
  <c r="G102" i="8"/>
  <c r="E102" i="8"/>
  <c r="H102" i="8" s="1"/>
  <c r="C102" i="8"/>
  <c r="J101" i="8"/>
  <c r="G101" i="8"/>
  <c r="E101" i="8"/>
  <c r="C101" i="8"/>
  <c r="J100" i="8"/>
  <c r="G100" i="8"/>
  <c r="E100" i="8"/>
  <c r="C100" i="8"/>
  <c r="J99" i="8"/>
  <c r="G99" i="8"/>
  <c r="E99" i="8"/>
  <c r="C99" i="8"/>
  <c r="J98" i="8"/>
  <c r="G98" i="8"/>
  <c r="E98" i="8"/>
  <c r="C98" i="8"/>
  <c r="J97" i="8"/>
  <c r="G97" i="8"/>
  <c r="E97" i="8"/>
  <c r="H97" i="8" s="1"/>
  <c r="C97" i="8"/>
  <c r="J96" i="8"/>
  <c r="G96" i="8"/>
  <c r="E96" i="8"/>
  <c r="C96" i="8"/>
  <c r="J95" i="8"/>
  <c r="G95" i="8"/>
  <c r="E95" i="8"/>
  <c r="C95" i="8"/>
  <c r="J94" i="8"/>
  <c r="G94" i="8"/>
  <c r="E94" i="8"/>
  <c r="C94" i="8"/>
  <c r="J93" i="8"/>
  <c r="G93" i="8"/>
  <c r="E93" i="8"/>
  <c r="C93" i="8"/>
  <c r="J92" i="8"/>
  <c r="G92" i="8"/>
  <c r="E92" i="8"/>
  <c r="C92" i="8"/>
  <c r="J91" i="8"/>
  <c r="G91" i="8"/>
  <c r="E91" i="8"/>
  <c r="C91" i="8"/>
  <c r="J90" i="8"/>
  <c r="G90" i="8"/>
  <c r="E90" i="8"/>
  <c r="H90" i="8" s="1"/>
  <c r="C90" i="8"/>
  <c r="J89" i="8"/>
  <c r="G89" i="8"/>
  <c r="E89" i="8"/>
  <c r="C89" i="8"/>
  <c r="J88" i="8"/>
  <c r="G88" i="8"/>
  <c r="E88" i="8"/>
  <c r="C88" i="8"/>
  <c r="J87" i="8"/>
  <c r="G87" i="8"/>
  <c r="E87" i="8"/>
  <c r="C87" i="8"/>
  <c r="J86" i="8"/>
  <c r="G86" i="8"/>
  <c r="E86" i="8"/>
  <c r="C86" i="8"/>
  <c r="J85" i="8"/>
  <c r="G85" i="8"/>
  <c r="E85" i="8"/>
  <c r="H85" i="8" s="1"/>
  <c r="C85" i="8"/>
  <c r="J84" i="8"/>
  <c r="G84" i="8"/>
  <c r="E84" i="8"/>
  <c r="C84" i="8"/>
  <c r="J83" i="8"/>
  <c r="G83" i="8"/>
  <c r="E83" i="8"/>
  <c r="C83" i="8"/>
  <c r="J82" i="8"/>
  <c r="G82" i="8"/>
  <c r="E82" i="8"/>
  <c r="C82" i="8"/>
  <c r="J81" i="8"/>
  <c r="G81" i="8"/>
  <c r="E81" i="8"/>
  <c r="H81" i="8" s="1"/>
  <c r="C81" i="8"/>
  <c r="J80" i="8"/>
  <c r="G80" i="8"/>
  <c r="E80" i="8"/>
  <c r="C80" i="8"/>
  <c r="J79" i="8"/>
  <c r="G79" i="8"/>
  <c r="E79" i="8"/>
  <c r="C79" i="8"/>
  <c r="J78" i="8"/>
  <c r="G78" i="8"/>
  <c r="E78" i="8"/>
  <c r="C78" i="8"/>
  <c r="J77" i="8"/>
  <c r="G77" i="8"/>
  <c r="E77" i="8"/>
  <c r="H77" i="8" s="1"/>
  <c r="C77" i="8"/>
  <c r="J76" i="8"/>
  <c r="G76" i="8"/>
  <c r="E76" i="8"/>
  <c r="C76" i="8"/>
  <c r="J75" i="8"/>
  <c r="G75" i="8"/>
  <c r="E75" i="8"/>
  <c r="C75" i="8"/>
  <c r="J74" i="8"/>
  <c r="G74" i="8"/>
  <c r="E74" i="8"/>
  <c r="C74" i="8"/>
  <c r="J73" i="8"/>
  <c r="G73" i="8"/>
  <c r="E73" i="8"/>
  <c r="C73" i="8"/>
  <c r="J72" i="8"/>
  <c r="G72" i="8"/>
  <c r="E72" i="8"/>
  <c r="C72" i="8"/>
  <c r="J71" i="8"/>
  <c r="G71" i="8"/>
  <c r="E71" i="8"/>
  <c r="C71" i="8"/>
  <c r="J70" i="8"/>
  <c r="G70" i="8"/>
  <c r="E70" i="8"/>
  <c r="C70" i="8"/>
  <c r="J69" i="8"/>
  <c r="G69" i="8"/>
  <c r="E69" i="8"/>
  <c r="C69" i="8"/>
  <c r="J68" i="8"/>
  <c r="G68" i="8"/>
  <c r="E68" i="8"/>
  <c r="C68" i="8"/>
  <c r="J67" i="8"/>
  <c r="G67" i="8"/>
  <c r="E67" i="8"/>
  <c r="C67" i="8"/>
  <c r="J66" i="8"/>
  <c r="G66" i="8"/>
  <c r="E66" i="8"/>
  <c r="C66" i="8"/>
  <c r="J65" i="8"/>
  <c r="G65" i="8"/>
  <c r="E65" i="8"/>
  <c r="C65" i="8"/>
  <c r="J64" i="8"/>
  <c r="G64" i="8"/>
  <c r="E64" i="8"/>
  <c r="C64" i="8"/>
  <c r="J63" i="8"/>
  <c r="G63" i="8"/>
  <c r="E63" i="8"/>
  <c r="C63" i="8"/>
  <c r="J62" i="8"/>
  <c r="G62" i="8"/>
  <c r="E62" i="8"/>
  <c r="C62" i="8"/>
  <c r="J61" i="8"/>
  <c r="G61" i="8"/>
  <c r="E61" i="8"/>
  <c r="C61" i="8"/>
  <c r="J60" i="8"/>
  <c r="G60" i="8"/>
  <c r="E60" i="8"/>
  <c r="C60" i="8"/>
  <c r="J59" i="8"/>
  <c r="G59" i="8"/>
  <c r="E59" i="8"/>
  <c r="C59" i="8"/>
  <c r="J58" i="8"/>
  <c r="G58" i="8"/>
  <c r="E58" i="8"/>
  <c r="C58" i="8"/>
  <c r="J57" i="8"/>
  <c r="G57" i="8"/>
  <c r="E57" i="8"/>
  <c r="C57" i="8"/>
  <c r="J56" i="8"/>
  <c r="G56" i="8"/>
  <c r="E56" i="8"/>
  <c r="C56" i="8"/>
  <c r="J55" i="8"/>
  <c r="G55" i="8"/>
  <c r="E55" i="8"/>
  <c r="C55" i="8"/>
  <c r="J54" i="8"/>
  <c r="G54" i="8"/>
  <c r="E54" i="8"/>
  <c r="C54" i="8"/>
  <c r="J53" i="8"/>
  <c r="G53" i="8"/>
  <c r="E53" i="8"/>
  <c r="C53" i="8"/>
  <c r="J52" i="8"/>
  <c r="G52" i="8"/>
  <c r="E52" i="8"/>
  <c r="C52" i="8"/>
  <c r="J51" i="8"/>
  <c r="G51" i="8"/>
  <c r="E51" i="8"/>
  <c r="C51" i="8"/>
  <c r="J50" i="8"/>
  <c r="G50" i="8"/>
  <c r="E50" i="8"/>
  <c r="C50" i="8"/>
  <c r="J49" i="8"/>
  <c r="G49" i="8"/>
  <c r="E49" i="8"/>
  <c r="C49" i="8"/>
  <c r="J48" i="8"/>
  <c r="G48" i="8"/>
  <c r="E48" i="8"/>
  <c r="C48" i="8"/>
  <c r="J47" i="8"/>
  <c r="G47" i="8"/>
  <c r="E47" i="8"/>
  <c r="C47" i="8"/>
  <c r="J46" i="8"/>
  <c r="G46" i="8"/>
  <c r="E46" i="8"/>
  <c r="C46" i="8"/>
  <c r="J45" i="8"/>
  <c r="G45" i="8"/>
  <c r="E45" i="8"/>
  <c r="C45" i="8"/>
  <c r="J44" i="8"/>
  <c r="G44" i="8"/>
  <c r="E44" i="8"/>
  <c r="C44" i="8"/>
  <c r="J43" i="8"/>
  <c r="G43" i="8"/>
  <c r="E43" i="8"/>
  <c r="C43" i="8"/>
  <c r="J42" i="8"/>
  <c r="G42" i="8"/>
  <c r="E42" i="8"/>
  <c r="C42" i="8"/>
  <c r="J41" i="8"/>
  <c r="G41" i="8"/>
  <c r="E41" i="8"/>
  <c r="C41" i="8"/>
  <c r="J40" i="8"/>
  <c r="G40" i="8"/>
  <c r="E40" i="8"/>
  <c r="C40" i="8"/>
  <c r="J39" i="8"/>
  <c r="G39" i="8"/>
  <c r="E39" i="8"/>
  <c r="C39" i="8"/>
  <c r="J38" i="8"/>
  <c r="G38" i="8"/>
  <c r="E38" i="8"/>
  <c r="C38" i="8"/>
  <c r="J37" i="8"/>
  <c r="G37" i="8"/>
  <c r="E37" i="8"/>
  <c r="C37" i="8"/>
  <c r="J36" i="8"/>
  <c r="G36" i="8"/>
  <c r="E36" i="8"/>
  <c r="C36" i="8"/>
  <c r="J35" i="8"/>
  <c r="G35" i="8"/>
  <c r="E35" i="8"/>
  <c r="C35" i="8"/>
  <c r="J34" i="8"/>
  <c r="G34" i="8"/>
  <c r="E34" i="8"/>
  <c r="H34" i="8" s="1"/>
  <c r="C34" i="8"/>
  <c r="J33" i="8"/>
  <c r="G33" i="8"/>
  <c r="E33" i="8"/>
  <c r="C33" i="8"/>
  <c r="J32" i="8"/>
  <c r="G32" i="8"/>
  <c r="E32" i="8"/>
  <c r="C32" i="8"/>
  <c r="J31" i="8"/>
  <c r="G31" i="8"/>
  <c r="E31" i="8"/>
  <c r="C31" i="8"/>
  <c r="J30" i="8"/>
  <c r="G30" i="8"/>
  <c r="E30" i="8"/>
  <c r="H30" i="8" s="1"/>
  <c r="C30" i="8"/>
  <c r="J29" i="8"/>
  <c r="G29" i="8"/>
  <c r="E29" i="8"/>
  <c r="C29" i="8"/>
  <c r="J28" i="8"/>
  <c r="G28" i="8"/>
  <c r="E28" i="8"/>
  <c r="C28" i="8"/>
  <c r="J27" i="8"/>
  <c r="G27" i="8"/>
  <c r="E27" i="8"/>
  <c r="C27" i="8"/>
  <c r="J26" i="8"/>
  <c r="G26" i="8"/>
  <c r="E26" i="8"/>
  <c r="C26" i="8"/>
  <c r="J25" i="8"/>
  <c r="G25" i="8"/>
  <c r="E25" i="8"/>
  <c r="C25" i="8"/>
  <c r="J24" i="8"/>
  <c r="G24" i="8"/>
  <c r="E24" i="8"/>
  <c r="C24" i="8"/>
  <c r="J23" i="8"/>
  <c r="G23" i="8"/>
  <c r="E23" i="8"/>
  <c r="C23" i="8"/>
  <c r="J22" i="8"/>
  <c r="G22" i="8"/>
  <c r="E22" i="8"/>
  <c r="C22" i="8"/>
  <c r="J21" i="8"/>
  <c r="G21" i="8"/>
  <c r="E21" i="8"/>
  <c r="C21" i="8"/>
  <c r="J20" i="8"/>
  <c r="G20" i="8"/>
  <c r="E20" i="8"/>
  <c r="C20" i="8"/>
  <c r="J19" i="8"/>
  <c r="G19" i="8"/>
  <c r="E19" i="8"/>
  <c r="C19" i="8"/>
  <c r="J18" i="8"/>
  <c r="G18" i="8"/>
  <c r="E18" i="8"/>
  <c r="H18" i="8" s="1"/>
  <c r="C18" i="8"/>
  <c r="J17" i="8"/>
  <c r="G17" i="8"/>
  <c r="E17" i="8"/>
  <c r="C17" i="8"/>
  <c r="J16" i="8"/>
  <c r="G16" i="8"/>
  <c r="E16" i="8"/>
  <c r="C16" i="8"/>
  <c r="J15" i="8"/>
  <c r="G15" i="8"/>
  <c r="E15" i="8"/>
  <c r="C15" i="8"/>
  <c r="J14" i="8"/>
  <c r="G14" i="8"/>
  <c r="E14" i="8"/>
  <c r="H14" i="8" s="1"/>
  <c r="C14" i="8"/>
  <c r="J13" i="8"/>
  <c r="G13" i="8"/>
  <c r="E13" i="8"/>
  <c r="H13" i="8" s="1"/>
  <c r="C13" i="8"/>
  <c r="J12" i="8"/>
  <c r="G12" i="8"/>
  <c r="E12" i="8"/>
  <c r="C12" i="8"/>
  <c r="J11" i="8"/>
  <c r="G11" i="8"/>
  <c r="E11" i="8"/>
  <c r="C11" i="8"/>
  <c r="J10" i="8"/>
  <c r="G10" i="8"/>
  <c r="E10" i="8"/>
  <c r="H10" i="8" s="1"/>
  <c r="C10" i="8"/>
  <c r="J9" i="8"/>
  <c r="G9" i="8"/>
  <c r="E9" i="8"/>
  <c r="C9" i="8"/>
  <c r="J8" i="8"/>
  <c r="G8" i="8"/>
  <c r="E8" i="8"/>
  <c r="C8" i="8"/>
  <c r="J7" i="8"/>
  <c r="G7" i="8"/>
  <c r="E7" i="8"/>
  <c r="C7" i="8"/>
  <c r="J6" i="8"/>
  <c r="G6" i="8"/>
  <c r="E6" i="8"/>
  <c r="H6" i="8" s="1"/>
  <c r="C6" i="8"/>
  <c r="J5" i="8"/>
  <c r="G5" i="8"/>
  <c r="E5" i="8"/>
  <c r="H5" i="8" s="1"/>
  <c r="C5" i="8"/>
  <c r="J4" i="8"/>
  <c r="G4" i="8"/>
  <c r="E4" i="8"/>
  <c r="C4" i="8"/>
  <c r="J3" i="8"/>
  <c r="G3" i="8"/>
  <c r="E3" i="8"/>
  <c r="C3" i="8"/>
  <c r="J185" i="8"/>
  <c r="G185" i="8"/>
  <c r="E185" i="8"/>
  <c r="C185" i="8"/>
  <c r="H24" i="8" l="1"/>
  <c r="H28" i="8"/>
  <c r="H40" i="8"/>
  <c r="H44" i="8"/>
  <c r="H48" i="8"/>
  <c r="H76" i="8"/>
  <c r="H80" i="8"/>
  <c r="H88" i="8"/>
  <c r="H96" i="8"/>
  <c r="H160" i="8"/>
  <c r="H201" i="8"/>
  <c r="H205" i="8"/>
  <c r="H209" i="8"/>
  <c r="H229" i="8"/>
  <c r="H237" i="8"/>
  <c r="H273" i="8"/>
  <c r="H277" i="8"/>
  <c r="H281" i="8"/>
  <c r="H3" i="8"/>
  <c r="H55" i="8"/>
  <c r="H59" i="8"/>
  <c r="H63" i="8"/>
  <c r="H75" i="8"/>
  <c r="H87" i="8"/>
  <c r="H91" i="8"/>
  <c r="H115" i="8"/>
  <c r="H127" i="8"/>
  <c r="H131" i="8"/>
  <c r="H135" i="8"/>
  <c r="H139" i="8"/>
  <c r="H151" i="8"/>
  <c r="H155" i="8"/>
  <c r="H163" i="8"/>
  <c r="H171" i="8"/>
  <c r="H179" i="8"/>
  <c r="H204" i="8"/>
  <c r="H224" i="8"/>
  <c r="H232" i="8"/>
  <c r="H236" i="8"/>
  <c r="H240" i="8"/>
  <c r="H248" i="8"/>
  <c r="H252" i="8"/>
  <c r="H256" i="8"/>
  <c r="H268" i="8"/>
  <c r="H280" i="8"/>
  <c r="H141" i="8"/>
  <c r="H218" i="8"/>
  <c r="H242" i="8"/>
  <c r="H50" i="8"/>
  <c r="H114" i="8"/>
  <c r="H195" i="8"/>
  <c r="H47" i="8"/>
  <c r="H16" i="8"/>
  <c r="H136" i="8"/>
  <c r="H149" i="8"/>
  <c r="H222" i="8"/>
  <c r="H207" i="8"/>
  <c r="H168" i="8"/>
  <c r="H82" i="8"/>
  <c r="H86" i="8"/>
  <c r="H165" i="8"/>
  <c r="H234" i="8"/>
  <c r="H35" i="8"/>
  <c r="H270" i="8"/>
  <c r="H278" i="8"/>
  <c r="H67" i="8"/>
  <c r="H126" i="8"/>
  <c r="H107" i="8"/>
  <c r="H111" i="8"/>
  <c r="H191" i="8"/>
  <c r="H215" i="8"/>
  <c r="H223" i="8"/>
  <c r="H227" i="8"/>
  <c r="H235" i="8"/>
  <c r="H239" i="8"/>
  <c r="H247" i="8"/>
  <c r="H52" i="8"/>
  <c r="H119" i="8"/>
  <c r="H123" i="8"/>
  <c r="H147" i="8"/>
  <c r="H208" i="8"/>
  <c r="H29" i="8"/>
  <c r="H37" i="8"/>
  <c r="H192" i="8"/>
  <c r="H49" i="8"/>
  <c r="H65" i="8"/>
  <c r="H124" i="8"/>
  <c r="H132" i="8"/>
  <c r="H144" i="8"/>
  <c r="H148" i="8"/>
  <c r="H152" i="8"/>
  <c r="H176" i="8"/>
  <c r="H180" i="8"/>
  <c r="H184" i="8"/>
  <c r="H193" i="8"/>
  <c r="H217" i="8"/>
  <c r="H253" i="8"/>
  <c r="H26" i="8"/>
  <c r="H62" i="8"/>
  <c r="H74" i="8"/>
  <c r="H121" i="8"/>
  <c r="H125" i="8"/>
  <c r="H129" i="8"/>
  <c r="H133" i="8"/>
  <c r="H41" i="8"/>
  <c r="H244" i="8"/>
  <c r="H112" i="8"/>
  <c r="H159" i="8"/>
  <c r="H60" i="8"/>
  <c r="H70" i="8"/>
  <c r="H78" i="8"/>
  <c r="H213" i="8"/>
  <c r="H221" i="8"/>
  <c r="H225" i="8"/>
  <c r="H260" i="8"/>
  <c r="H103" i="8"/>
  <c r="E283" i="8"/>
  <c r="H51" i="8"/>
  <c r="H64" i="8"/>
  <c r="H25" i="8"/>
  <c r="H45" i="8"/>
  <c r="H94" i="8"/>
  <c r="H164" i="8"/>
  <c r="H188" i="8"/>
  <c r="H199" i="8"/>
  <c r="H203" i="8"/>
  <c r="H245" i="8"/>
  <c r="H249" i="8"/>
  <c r="H257" i="8"/>
  <c r="H19" i="8"/>
  <c r="H23" i="8"/>
  <c r="H27" i="8"/>
  <c r="H53" i="8"/>
  <c r="H79" i="8"/>
  <c r="H83" i="8"/>
  <c r="H153" i="8"/>
  <c r="H157" i="8"/>
  <c r="H172" i="8"/>
  <c r="H210" i="8"/>
  <c r="H214" i="8"/>
  <c r="H226" i="8"/>
  <c r="H8" i="8"/>
  <c r="H12" i="8"/>
  <c r="H43" i="8"/>
  <c r="H110" i="8"/>
  <c r="H161" i="8"/>
  <c r="H189" i="8"/>
  <c r="H200" i="8"/>
  <c r="H238" i="8"/>
  <c r="H246" i="8"/>
  <c r="H250" i="8"/>
  <c r="H68" i="8"/>
  <c r="H99" i="8"/>
  <c r="H118" i="8"/>
  <c r="H122" i="8"/>
  <c r="H146" i="8"/>
  <c r="H266" i="8"/>
  <c r="H32" i="8"/>
  <c r="H36" i="8"/>
  <c r="H130" i="8"/>
  <c r="H134" i="8"/>
  <c r="H231" i="8"/>
  <c r="H142" i="8"/>
  <c r="H181" i="8"/>
  <c r="H197" i="8"/>
  <c r="H255" i="8"/>
  <c r="H263" i="8"/>
  <c r="H267" i="8"/>
  <c r="H20" i="8"/>
  <c r="H274" i="8"/>
  <c r="H185" i="8"/>
  <c r="H17" i="8"/>
  <c r="H39" i="8"/>
  <c r="H56" i="8"/>
  <c r="H66" i="8"/>
  <c r="H92" i="8"/>
  <c r="H166" i="8"/>
  <c r="H177" i="8"/>
  <c r="H261" i="8"/>
  <c r="H282" i="8"/>
  <c r="H140" i="8"/>
  <c r="H170" i="8"/>
  <c r="G283" i="8"/>
  <c r="H206" i="8"/>
  <c r="H228" i="8"/>
  <c r="H265" i="8"/>
  <c r="H21" i="8"/>
  <c r="H46" i="8"/>
  <c r="H57" i="8"/>
  <c r="H89" i="8"/>
  <c r="H100" i="8"/>
  <c r="H196" i="8"/>
  <c r="H243" i="8"/>
  <c r="H254" i="8"/>
  <c r="H275" i="8"/>
  <c r="H61" i="8"/>
  <c r="H93" i="8"/>
  <c r="H104" i="8"/>
  <c r="H137" i="8"/>
  <c r="H145" i="8"/>
  <c r="H156" i="8"/>
  <c r="H167" i="8"/>
  <c r="H178" i="8"/>
  <c r="H251" i="8"/>
  <c r="H262" i="8"/>
  <c r="H7" i="8"/>
  <c r="H33" i="8"/>
  <c r="H108" i="8"/>
  <c r="H182" i="8"/>
  <c r="H272" i="8"/>
  <c r="H9" i="8"/>
  <c r="H11" i="8"/>
  <c r="H22" i="8"/>
  <c r="H54" i="8"/>
  <c r="H71" i="8"/>
  <c r="H187" i="8"/>
  <c r="H233" i="8"/>
  <c r="H276" i="8"/>
  <c r="H15" i="8"/>
  <c r="H58" i="8"/>
  <c r="H101" i="8"/>
  <c r="H175" i="8"/>
  <c r="H211" i="8"/>
  <c r="H4" i="8"/>
  <c r="H72" i="8"/>
  <c r="H109" i="8"/>
  <c r="H116" i="8"/>
  <c r="H183" i="8"/>
  <c r="H194" i="8"/>
  <c r="H219" i="8"/>
  <c r="H230" i="8"/>
  <c r="H241" i="8"/>
  <c r="H259" i="8"/>
  <c r="H269" i="8"/>
  <c r="H98" i="8"/>
  <c r="H120" i="8"/>
  <c r="H31" i="8"/>
  <c r="H38" i="8"/>
  <c r="H69" i="8"/>
  <c r="H106" i="8"/>
  <c r="H128" i="8"/>
  <c r="H143" i="8"/>
  <c r="H154" i="8"/>
  <c r="H212" i="8"/>
  <c r="H216" i="8"/>
  <c r="C283" i="8"/>
  <c r="H42" i="8"/>
  <c r="H73" i="8"/>
  <c r="H84" i="8"/>
  <c r="H95" i="8"/>
  <c r="H117" i="8"/>
  <c r="H169" i="8"/>
  <c r="H220" i="8"/>
  <c r="H264" i="8"/>
  <c r="F283" i="9"/>
  <c r="B285" i="8" s="1"/>
  <c r="H285" i="8" l="1"/>
  <c r="K276" i="8" s="1"/>
  <c r="L276" i="8" s="1"/>
  <c r="H283" i="8"/>
  <c r="H286" i="8" s="1"/>
  <c r="K208" i="8"/>
  <c r="L208" i="8" s="1"/>
  <c r="K225" i="8"/>
  <c r="L225" i="8" s="1"/>
  <c r="K171" i="8"/>
  <c r="L171" i="8" s="1"/>
  <c r="K141" i="8"/>
  <c r="L141" i="8" s="1"/>
  <c r="K51" i="8"/>
  <c r="L51" i="8" s="1"/>
  <c r="K77" i="8"/>
  <c r="L77" i="8" s="1"/>
  <c r="K104" i="8"/>
  <c r="L104" i="8" s="1"/>
  <c r="K5" i="8"/>
  <c r="L5" i="8" s="1"/>
  <c r="K67" i="8"/>
  <c r="L67" i="8" s="1"/>
  <c r="K158" i="8"/>
  <c r="L158" i="8" s="1"/>
  <c r="K231" i="8"/>
  <c r="L231" i="8" s="1"/>
  <c r="K60" i="8"/>
  <c r="L60" i="8" s="1"/>
  <c r="K168" i="8"/>
  <c r="L168" i="8" s="1"/>
  <c r="K27" i="8"/>
  <c r="L27" i="8" s="1"/>
  <c r="K145" i="8"/>
  <c r="L145" i="8" s="1"/>
  <c r="K218" i="8"/>
  <c r="L218" i="8" s="1"/>
  <c r="K138" i="8"/>
  <c r="L138" i="8" s="1"/>
  <c r="K245" i="8"/>
  <c r="L245" i="8" s="1"/>
  <c r="K209" i="8"/>
  <c r="L209" i="8" s="1"/>
  <c r="K155" i="8"/>
  <c r="L155" i="8" s="1"/>
  <c r="K15" i="8"/>
  <c r="L15" i="8" s="1"/>
  <c r="K36" i="8"/>
  <c r="L36" i="8" s="1"/>
  <c r="K62" i="8"/>
  <c r="L62" i="8" s="1"/>
  <c r="K72" i="8"/>
  <c r="L72" i="8" s="1"/>
  <c r="K157" i="8"/>
  <c r="L157" i="8" s="1"/>
  <c r="K37" i="8"/>
  <c r="L37" i="8" s="1"/>
  <c r="K169" i="8"/>
  <c r="L169" i="8" s="1"/>
  <c r="K242" i="8"/>
  <c r="L242" i="8" s="1"/>
  <c r="K81" i="8"/>
  <c r="L81" i="8" s="1"/>
  <c r="K53" i="8"/>
  <c r="L53" i="8" s="1"/>
  <c r="K179" i="8"/>
  <c r="L179" i="8" s="1"/>
  <c r="K156" i="8"/>
  <c r="L156" i="8" s="1"/>
  <c r="K229" i="8"/>
  <c r="L229" i="8" s="1"/>
  <c r="K164" i="8"/>
  <c r="L164" i="8" s="1"/>
  <c r="K267" i="8"/>
  <c r="L267" i="8" s="1"/>
  <c r="K194" i="8"/>
  <c r="L194" i="8" s="1"/>
  <c r="K142" i="8"/>
  <c r="L142" i="8" s="1"/>
  <c r="K269" i="8"/>
  <c r="L269" i="8" s="1"/>
  <c r="K20" i="8"/>
  <c r="L20" i="8" s="1"/>
  <c r="K46" i="8"/>
  <c r="L46" i="8" s="1"/>
  <c r="K26" i="8"/>
  <c r="L26" i="8" s="1"/>
  <c r="K112" i="8"/>
  <c r="L112" i="8" s="1"/>
  <c r="K21" i="8"/>
  <c r="L21" i="8" s="1"/>
  <c r="K180" i="8"/>
  <c r="L180" i="8" s="1"/>
  <c r="K246" i="8"/>
  <c r="L246" i="8" s="1"/>
  <c r="K92" i="8"/>
  <c r="L92" i="8" s="1"/>
  <c r="K111" i="8"/>
  <c r="L111" i="8" s="1"/>
  <c r="K175" i="8"/>
  <c r="L175" i="8" s="1"/>
  <c r="K45" i="8"/>
  <c r="L45" i="8" s="1"/>
  <c r="K221" i="8"/>
  <c r="L221" i="8" s="1"/>
  <c r="K183" i="8"/>
  <c r="L183" i="8" s="1"/>
  <c r="K48" i="8"/>
  <c r="L48" i="8" s="1"/>
  <c r="K14" i="8"/>
  <c r="L14" i="8" s="1"/>
  <c r="K167" i="8"/>
  <c r="L167" i="8" s="1"/>
  <c r="K240" i="8"/>
  <c r="L240" i="8" s="1"/>
  <c r="K191" i="8"/>
  <c r="L191" i="8" s="1"/>
  <c r="K273" i="8"/>
  <c r="L273" i="8" s="1"/>
  <c r="K178" i="8"/>
  <c r="L178" i="8" s="1"/>
  <c r="K110" i="8"/>
  <c r="L110" i="8" s="1"/>
  <c r="K254" i="8"/>
  <c r="L254" i="8" s="1"/>
  <c r="K4" i="8"/>
  <c r="L4" i="8" s="1"/>
  <c r="K31" i="8"/>
  <c r="L31" i="8" s="1"/>
  <c r="K10" i="8"/>
  <c r="L10" i="8" s="1"/>
  <c r="K96" i="8"/>
  <c r="L96" i="8" s="1"/>
  <c r="K38" i="8"/>
  <c r="L38" i="8" s="1"/>
  <c r="K205" i="8"/>
  <c r="L205" i="8" s="1"/>
  <c r="K253" i="8"/>
  <c r="L253" i="8" s="1"/>
  <c r="K103" i="8"/>
  <c r="L103" i="8" s="1"/>
  <c r="K118" i="8"/>
  <c r="L118" i="8" s="1"/>
  <c r="K219" i="8"/>
  <c r="L219" i="8" s="1"/>
  <c r="K55" i="8"/>
  <c r="L55" i="8" s="1"/>
  <c r="K25" i="8"/>
  <c r="L25" i="8" s="1"/>
  <c r="K58" i="8"/>
  <c r="L58" i="8" s="1"/>
  <c r="K215" i="8"/>
  <c r="L215" i="8" s="1"/>
  <c r="K277" i="8"/>
  <c r="L277" i="8" s="1"/>
  <c r="K162" i="8"/>
  <c r="L162" i="8" s="1"/>
  <c r="K94" i="8"/>
  <c r="L94" i="8" s="1"/>
  <c r="K238" i="8"/>
  <c r="L238" i="8" s="1"/>
  <c r="K280" i="8"/>
  <c r="L280" i="8" s="1"/>
  <c r="K210" i="8"/>
  <c r="L210" i="8" s="1"/>
  <c r="K212" i="8"/>
  <c r="L212" i="8" s="1"/>
  <c r="K80" i="8"/>
  <c r="L80" i="8" s="1"/>
  <c r="K91" i="8"/>
  <c r="L91" i="8" s="1"/>
  <c r="K227" i="8"/>
  <c r="L227" i="8" s="1"/>
  <c r="K274" i="8"/>
  <c r="L274" i="8" s="1"/>
  <c r="K177" i="8"/>
  <c r="L177" i="8" s="1"/>
  <c r="K122" i="8"/>
  <c r="L122" i="8" s="1"/>
  <c r="K262" i="8"/>
  <c r="L262" i="8" s="1"/>
  <c r="K259" i="8"/>
  <c r="L259" i="8" s="1"/>
  <c r="K117" i="8"/>
  <c r="L117" i="8" s="1"/>
  <c r="K192" i="8"/>
  <c r="L192" i="8" s="1"/>
  <c r="K57" i="8"/>
  <c r="L57" i="8" s="1"/>
  <c r="K185" i="8"/>
  <c r="L185" i="8" s="1"/>
  <c r="K9" i="8"/>
  <c r="L9" i="8" s="1"/>
  <c r="K282" i="8"/>
  <c r="L282" i="8" s="1"/>
  <c r="K22" i="8"/>
  <c r="L22" i="8" s="1"/>
  <c r="K174" i="8"/>
  <c r="L174" i="8" s="1"/>
  <c r="K236" i="8"/>
  <c r="L236" i="8" s="1"/>
  <c r="K32" i="8"/>
  <c r="L32" i="8" s="1"/>
  <c r="K18" i="8"/>
  <c r="L18" i="8" s="1"/>
  <c r="K270" i="8"/>
  <c r="L270" i="8" s="1"/>
  <c r="K35" i="8"/>
  <c r="L35" i="8" s="1"/>
  <c r="K230" i="8"/>
  <c r="L230" i="8" s="1"/>
  <c r="K59" i="8"/>
  <c r="L59" i="8" s="1"/>
  <c r="K100" i="8"/>
  <c r="L100" i="8" s="1"/>
  <c r="K251" i="8"/>
  <c r="L251" i="8" s="1"/>
  <c r="K79" i="8"/>
  <c r="L79" i="8" s="1"/>
  <c r="K226" i="8"/>
  <c r="L226" i="8" s="1"/>
  <c r="K23" i="8"/>
  <c r="L23" i="8" s="1"/>
  <c r="K146" i="8"/>
  <c r="L146" i="8" s="1"/>
  <c r="K78" i="8"/>
  <c r="L78" i="8" s="1"/>
  <c r="K222" i="8"/>
  <c r="L222" i="8" s="1"/>
  <c r="K265" i="8"/>
  <c r="L265" i="8" s="1"/>
  <c r="K134" i="8"/>
  <c r="L134" i="8" s="1"/>
  <c r="K197" i="8"/>
  <c r="L197" i="8" s="1"/>
  <c r="K65" i="8"/>
  <c r="L65" i="8" s="1"/>
  <c r="K102" i="8"/>
  <c r="L102" i="8" s="1"/>
  <c r="K264" i="8"/>
  <c r="L264" i="8" s="1"/>
  <c r="K13" i="8"/>
  <c r="L13" i="8" s="1"/>
  <c r="K250" i="8"/>
  <c r="L250" i="8" s="1"/>
  <c r="K148" i="8"/>
  <c r="L148" i="8" s="1"/>
  <c r="K263" i="8"/>
  <c r="L263" i="8" s="1"/>
  <c r="K152" i="8"/>
  <c r="L152" i="8" s="1"/>
  <c r="K258" i="8"/>
  <c r="L258" i="8" s="1"/>
  <c r="K90" i="8"/>
  <c r="L90" i="8" s="1"/>
  <c r="K237" i="8"/>
  <c r="L237" i="8" s="1"/>
  <c r="K268" i="8"/>
  <c r="L268" i="8" s="1"/>
  <c r="K133" i="8"/>
  <c r="L133" i="8" s="1"/>
  <c r="K63" i="8"/>
  <c r="L63" i="8" s="1"/>
  <c r="K206" i="8"/>
  <c r="L206" i="8" s="1"/>
  <c r="K249" i="8"/>
  <c r="L249" i="8" s="1"/>
  <c r="K149" i="8"/>
  <c r="L149" i="8" s="1"/>
  <c r="K120" i="8"/>
  <c r="L120" i="8" s="1"/>
  <c r="K34" i="8"/>
  <c r="L34" i="8" s="1"/>
  <c r="K106" i="8"/>
  <c r="L106" i="8" s="1"/>
  <c r="K24" i="8"/>
  <c r="L24" i="8" s="1"/>
  <c r="K261" i="8"/>
  <c r="L261" i="8" s="1"/>
  <c r="K186" i="8"/>
  <c r="L186" i="8" s="1"/>
  <c r="K163" i="8"/>
  <c r="L163" i="8" s="1"/>
  <c r="K123" i="8"/>
  <c r="L123" i="8" s="1"/>
  <c r="K252" i="8"/>
  <c r="L252" i="8" s="1"/>
  <c r="K47" i="8"/>
  <c r="L47" i="8" s="1"/>
  <c r="K233" i="8"/>
  <c r="L233" i="8" s="1"/>
  <c r="K88" i="8"/>
  <c r="L88" i="8" s="1"/>
  <c r="K113" i="8"/>
  <c r="L113" i="8" s="1"/>
  <c r="K28" i="8"/>
  <c r="L28" i="8" s="1"/>
  <c r="K196" i="8"/>
  <c r="L196" i="8" s="1"/>
  <c r="K8" i="8"/>
  <c r="L8" i="8" s="1"/>
  <c r="K101" i="8"/>
  <c r="L101" i="8" s="1"/>
  <c r="K217" i="8"/>
  <c r="L217" i="8" s="1"/>
  <c r="K42" i="8"/>
  <c r="L42" i="8" s="1"/>
  <c r="K135" i="8"/>
  <c r="L135" i="8" s="1"/>
  <c r="K6" i="8"/>
  <c r="L6" i="8" s="1"/>
  <c r="K75" i="8"/>
  <c r="L75" i="8" s="1"/>
  <c r="K87" i="8"/>
  <c r="L87" i="8" s="1"/>
  <c r="K200" i="8"/>
  <c r="L200" i="8" s="1"/>
  <c r="K33" i="8"/>
  <c r="L33" i="8" s="1"/>
  <c r="K153" i="8"/>
  <c r="L153" i="8" s="1"/>
  <c r="K12" i="8"/>
  <c r="L12" i="8" s="1"/>
  <c r="K220" i="8"/>
  <c r="L220" i="8" s="1"/>
  <c r="K85" i="8"/>
  <c r="L85" i="8" s="1"/>
  <c r="K16" i="8"/>
  <c r="L16" i="8" s="1"/>
  <c r="K159" i="8"/>
  <c r="L159" i="8" s="1"/>
  <c r="K202" i="8"/>
  <c r="L202" i="8" s="1"/>
  <c r="K275" i="8"/>
  <c r="L275" i="8" s="1"/>
  <c r="K99" i="8"/>
  <c r="L99" i="8" s="1"/>
  <c r="K239" i="8"/>
  <c r="L239" i="8" s="1"/>
  <c r="K216" i="8"/>
  <c r="L216" i="8" s="1"/>
  <c r="K121" i="8"/>
  <c r="L121" i="8" s="1"/>
  <c r="K56" i="8"/>
  <c r="L56" i="8" s="1"/>
  <c r="K43" i="8"/>
  <c r="L43" i="8" s="1"/>
  <c r="K232" i="8"/>
  <c r="L232" i="8" s="1"/>
  <c r="K247" i="8"/>
  <c r="L247" i="8" s="1"/>
  <c r="K211" i="8"/>
  <c r="L211" i="8" s="1"/>
  <c r="K173" i="8"/>
  <c r="L173" i="8" s="1"/>
  <c r="K49" i="8"/>
  <c r="L49" i="8" s="1"/>
  <c r="K170" i="8"/>
  <c r="L170" i="8" s="1"/>
  <c r="K190" i="8"/>
  <c r="L190" i="8" s="1"/>
  <c r="K73" i="8"/>
  <c r="L73" i="8" s="1"/>
  <c r="K70" i="8"/>
  <c r="L70" i="8" s="1"/>
  <c r="K224" i="8"/>
  <c r="L224" i="8" s="1"/>
  <c r="K3" i="8"/>
  <c r="L3" i="8" s="1"/>
  <c r="K30" i="8"/>
  <c r="L30" i="8" s="1"/>
  <c r="K161" i="8"/>
  <c r="L161" i="8" s="1"/>
  <c r="K7" i="8"/>
  <c r="L7" i="8" s="1"/>
  <c r="K98" i="8"/>
  <c r="L98" i="8" s="1"/>
  <c r="K125" i="8"/>
  <c r="L125" i="8" s="1"/>
  <c r="K160" i="8"/>
  <c r="L160" i="8" s="1"/>
  <c r="K95" i="8"/>
  <c r="L95" i="8" s="1"/>
  <c r="K235" i="8"/>
  <c r="L235" i="8" s="1"/>
  <c r="K107" i="8"/>
  <c r="L107" i="8" s="1"/>
  <c r="K144" i="8"/>
  <c r="L144" i="8" s="1"/>
  <c r="K116" i="8"/>
  <c r="L116" i="8" s="1"/>
  <c r="K61" i="8"/>
  <c r="L61" i="8" s="1"/>
  <c r="K105" i="8"/>
  <c r="L105" i="8" s="1"/>
  <c r="K241" i="8"/>
  <c r="L241" i="8" s="1"/>
  <c r="K89" i="8"/>
  <c r="L89" i="8" s="1"/>
  <c r="K93" i="8"/>
  <c r="L93" i="8" s="1"/>
  <c r="K83" i="8"/>
  <c r="L83" i="8" s="1"/>
  <c r="K199" i="8"/>
  <c r="L199" i="8" s="1"/>
  <c r="K140" i="8"/>
  <c r="L140" i="8" s="1"/>
  <c r="K86" i="8"/>
  <c r="L86" i="8" s="1"/>
  <c r="K214" i="8"/>
  <c r="L214" i="8" s="1"/>
  <c r="K40" i="8"/>
  <c r="L40" i="8" s="1"/>
  <c r="K201" i="8"/>
  <c r="L201" i="8" s="1"/>
  <c r="K19" i="8"/>
  <c r="L19" i="8" s="1"/>
  <c r="K204" i="8"/>
  <c r="L204" i="8" s="1"/>
  <c r="K69" i="8"/>
  <c r="L69" i="8" s="1"/>
  <c r="K128" i="8"/>
  <c r="L128" i="8" s="1"/>
  <c r="K143" i="8"/>
  <c r="L143" i="8" s="1"/>
  <c r="K187" i="8"/>
  <c r="L187" i="8" s="1"/>
  <c r="K260" i="8"/>
  <c r="L260" i="8" s="1"/>
  <c r="K52" i="8"/>
  <c r="L52" i="8" s="1"/>
  <c r="K223" i="8"/>
  <c r="L223" i="8" s="1"/>
  <c r="K281" i="8"/>
  <c r="L281" i="8" s="1"/>
  <c r="K132" i="8"/>
  <c r="L132" i="8" s="1"/>
  <c r="K189" i="8"/>
  <c r="L189" i="8" s="1"/>
  <c r="K64" i="8"/>
  <c r="L64" i="8" s="1"/>
  <c r="K243" i="8"/>
  <c r="L243" i="8" s="1"/>
  <c r="K97" i="8"/>
  <c r="L97" i="8" s="1"/>
  <c r="K44" i="8"/>
  <c r="L44" i="8" s="1"/>
  <c r="K54" i="8"/>
  <c r="L54" i="8" s="1"/>
  <c r="K130" i="8"/>
  <c r="L130" i="8" s="1"/>
  <c r="K244" i="8"/>
  <c r="L244" i="8" s="1"/>
  <c r="K207" i="8"/>
  <c r="L207" i="8" s="1"/>
  <c r="K213" i="8"/>
  <c r="L213" i="8" s="1"/>
  <c r="K151" i="8"/>
  <c r="L151" i="8" s="1"/>
  <c r="K74" i="8"/>
  <c r="L74" i="8" s="1"/>
  <c r="K41" i="8"/>
  <c r="L41" i="8" s="1"/>
  <c r="K71" i="8"/>
  <c r="L71" i="8" s="1"/>
  <c r="K272" i="8"/>
  <c r="L272" i="8" s="1"/>
  <c r="K150" i="8"/>
  <c r="L150" i="8" s="1"/>
  <c r="K181" i="8"/>
  <c r="L181" i="8" s="1"/>
  <c r="K184" i="8"/>
  <c r="L184" i="8" s="1"/>
  <c r="K108" i="8"/>
  <c r="L108" i="8" s="1"/>
  <c r="K172" i="8"/>
  <c r="L172" i="8" s="1"/>
  <c r="K257" i="8"/>
  <c r="L257" i="8" s="1"/>
  <c r="K137" i="8"/>
  <c r="L137" i="8" s="1"/>
  <c r="K109" i="8"/>
  <c r="L109" i="8" s="1"/>
  <c r="K115" i="8"/>
  <c r="L115" i="8" s="1"/>
  <c r="K195" i="8"/>
  <c r="L195" i="8" s="1"/>
  <c r="K278" i="8"/>
  <c r="L278" i="8" s="1"/>
  <c r="K266" i="8"/>
  <c r="L266" i="8" s="1"/>
  <c r="K182" i="8"/>
  <c r="L182" i="8" s="1"/>
  <c r="K188" i="8"/>
  <c r="L188" i="8" s="1"/>
  <c r="K136" i="8"/>
  <c r="L136" i="8" s="1"/>
  <c r="K147" i="8"/>
  <c r="L147" i="8" s="1"/>
  <c r="K119" i="8"/>
  <c r="L119" i="8" s="1"/>
  <c r="K124" i="8"/>
  <c r="L124" i="8" s="1"/>
  <c r="K279" i="8"/>
  <c r="L279" i="8" s="1"/>
  <c r="K50" i="8"/>
  <c r="L50" i="8" s="1"/>
  <c r="K248" i="8"/>
  <c r="L248" i="8" s="1"/>
  <c r="K76" i="8"/>
  <c r="L76" i="8" s="1"/>
  <c r="K39" i="8"/>
  <c r="L39" i="8" s="1"/>
  <c r="K166" i="8"/>
  <c r="L166" i="8" s="1"/>
  <c r="K114" i="8"/>
  <c r="L114" i="8" s="1"/>
  <c r="K154" i="8"/>
  <c r="L154" i="8" s="1"/>
  <c r="K228" i="8"/>
  <c r="L228" i="8" s="1"/>
  <c r="K255" i="8"/>
  <c r="L255" i="8" s="1"/>
  <c r="K193" i="8"/>
  <c r="L193" i="8" s="1"/>
  <c r="K84" i="8"/>
  <c r="L84" i="8" s="1"/>
  <c r="K176" i="8"/>
  <c r="L176" i="8" s="1"/>
  <c r="K29" i="8"/>
  <c r="L29" i="8" s="1"/>
  <c r="K68" i="8"/>
  <c r="L68" i="8" s="1"/>
  <c r="K203" i="8"/>
  <c r="L203" i="8" s="1"/>
  <c r="K82" i="8"/>
  <c r="L82" i="8" s="1"/>
  <c r="K165" i="8"/>
  <c r="L165" i="8" s="1"/>
  <c r="K139" i="8"/>
  <c r="L139" i="8" s="1"/>
  <c r="K129" i="8"/>
  <c r="L129" i="8" s="1"/>
  <c r="K234" i="8"/>
  <c r="L234" i="8" s="1"/>
  <c r="K198" i="8"/>
  <c r="L198" i="8" s="1"/>
  <c r="K66" i="8"/>
  <c r="L66" i="8" s="1"/>
  <c r="K131" i="8"/>
  <c r="L131" i="8" s="1"/>
  <c r="K17" i="8"/>
  <c r="L17" i="8" s="1"/>
  <c r="K127" i="8" l="1"/>
  <c r="L127" i="8" s="1"/>
  <c r="K126" i="8"/>
  <c r="L126" i="8" s="1"/>
  <c r="K11" i="8"/>
  <c r="L11" i="8" s="1"/>
  <c r="K256" i="8"/>
  <c r="L256" i="8" s="1"/>
  <c r="K271" i="8"/>
  <c r="L271" i="8" s="1"/>
  <c r="L283" i="8"/>
  <c r="B283" i="7" l="1"/>
  <c r="E282" i="7"/>
  <c r="F282" i="7" s="1"/>
  <c r="E281" i="7"/>
  <c r="F281" i="7" s="1"/>
  <c r="E280" i="7"/>
  <c r="F280" i="7" s="1"/>
  <c r="E279" i="7"/>
  <c r="F279" i="7" s="1"/>
  <c r="E278" i="7"/>
  <c r="F278" i="7" s="1"/>
  <c r="E277" i="7"/>
  <c r="F277" i="7" s="1"/>
  <c r="E276" i="7"/>
  <c r="F276" i="7" s="1"/>
  <c r="E275" i="7"/>
  <c r="F275" i="7" s="1"/>
  <c r="E274" i="7"/>
  <c r="F274" i="7" s="1"/>
  <c r="E273" i="7"/>
  <c r="F273" i="7" s="1"/>
  <c r="E272" i="7"/>
  <c r="F272" i="7" s="1"/>
  <c r="E271" i="7"/>
  <c r="F271" i="7" s="1"/>
  <c r="E270" i="7"/>
  <c r="F270" i="7" s="1"/>
  <c r="E269" i="7"/>
  <c r="F269" i="7" s="1"/>
  <c r="E268" i="7"/>
  <c r="F268" i="7" s="1"/>
  <c r="E267" i="7"/>
  <c r="F267" i="7" s="1"/>
  <c r="E266" i="7"/>
  <c r="F266" i="7" s="1"/>
  <c r="E265" i="7"/>
  <c r="F265" i="7" s="1"/>
  <c r="E264" i="7"/>
  <c r="F264" i="7" s="1"/>
  <c r="E263" i="7"/>
  <c r="F263" i="7" s="1"/>
  <c r="E262" i="7"/>
  <c r="F262" i="7" s="1"/>
  <c r="E261" i="7"/>
  <c r="F261" i="7" s="1"/>
  <c r="E260" i="7"/>
  <c r="F260" i="7" s="1"/>
  <c r="E259" i="7"/>
  <c r="F259" i="7" s="1"/>
  <c r="E258" i="7"/>
  <c r="F258" i="7" s="1"/>
  <c r="E257" i="7"/>
  <c r="F257" i="7" s="1"/>
  <c r="E256" i="7"/>
  <c r="F256" i="7" s="1"/>
  <c r="E255" i="7"/>
  <c r="F255" i="7" s="1"/>
  <c r="E254" i="7"/>
  <c r="F254" i="7" s="1"/>
  <c r="E253" i="7"/>
  <c r="F253" i="7" s="1"/>
  <c r="E252" i="7"/>
  <c r="F252" i="7" s="1"/>
  <c r="E251" i="7"/>
  <c r="F251" i="7" s="1"/>
  <c r="E250" i="7"/>
  <c r="F250" i="7" s="1"/>
  <c r="E249" i="7"/>
  <c r="F249" i="7" s="1"/>
  <c r="E248" i="7"/>
  <c r="F248" i="7" s="1"/>
  <c r="E247" i="7"/>
  <c r="F247" i="7" s="1"/>
  <c r="E246" i="7"/>
  <c r="F246" i="7" s="1"/>
  <c r="E245" i="7"/>
  <c r="F245" i="7" s="1"/>
  <c r="E244" i="7"/>
  <c r="F244" i="7" s="1"/>
  <c r="E243" i="7"/>
  <c r="F243" i="7" s="1"/>
  <c r="E242" i="7"/>
  <c r="F242" i="7" s="1"/>
  <c r="E241" i="7"/>
  <c r="F241" i="7" s="1"/>
  <c r="E240" i="7"/>
  <c r="F240" i="7" s="1"/>
  <c r="E239" i="7"/>
  <c r="F239" i="7" s="1"/>
  <c r="E238" i="7"/>
  <c r="F238" i="7" s="1"/>
  <c r="E237" i="7"/>
  <c r="F237" i="7" s="1"/>
  <c r="E236" i="7"/>
  <c r="F236" i="7" s="1"/>
  <c r="E235" i="7"/>
  <c r="F235" i="7" s="1"/>
  <c r="E234" i="7"/>
  <c r="F234" i="7" s="1"/>
  <c r="E233" i="7"/>
  <c r="F233" i="7" s="1"/>
  <c r="E232" i="7"/>
  <c r="F232" i="7" s="1"/>
  <c r="E231" i="7"/>
  <c r="F231" i="7" s="1"/>
  <c r="E230" i="7"/>
  <c r="F230" i="7" s="1"/>
  <c r="E229" i="7"/>
  <c r="F229" i="7" s="1"/>
  <c r="E228" i="7"/>
  <c r="F228" i="7" s="1"/>
  <c r="E227" i="7"/>
  <c r="F227" i="7" s="1"/>
  <c r="E226" i="7"/>
  <c r="F226" i="7" s="1"/>
  <c r="E225" i="7"/>
  <c r="F225" i="7" s="1"/>
  <c r="E224" i="7"/>
  <c r="F224" i="7" s="1"/>
  <c r="E223" i="7"/>
  <c r="F223" i="7" s="1"/>
  <c r="E222" i="7"/>
  <c r="F222" i="7" s="1"/>
  <c r="E221" i="7"/>
  <c r="F221" i="7" s="1"/>
  <c r="E220" i="7"/>
  <c r="F220" i="7" s="1"/>
  <c r="E219" i="7"/>
  <c r="F219" i="7" s="1"/>
  <c r="E218" i="7"/>
  <c r="F218" i="7" s="1"/>
  <c r="E217" i="7"/>
  <c r="F217" i="7" s="1"/>
  <c r="E216" i="7"/>
  <c r="F216" i="7" s="1"/>
  <c r="E215" i="7"/>
  <c r="F215" i="7" s="1"/>
  <c r="E214" i="7"/>
  <c r="F214" i="7" s="1"/>
  <c r="E213" i="7"/>
  <c r="F213" i="7" s="1"/>
  <c r="E212" i="7"/>
  <c r="F212" i="7" s="1"/>
  <c r="E211" i="7"/>
  <c r="F211" i="7" s="1"/>
  <c r="E210" i="7"/>
  <c r="F210" i="7" s="1"/>
  <c r="E209" i="7"/>
  <c r="F209" i="7" s="1"/>
  <c r="E208" i="7"/>
  <c r="F208" i="7" s="1"/>
  <c r="E207" i="7"/>
  <c r="F207" i="7" s="1"/>
  <c r="E206" i="7"/>
  <c r="F206" i="7" s="1"/>
  <c r="E205" i="7"/>
  <c r="F205" i="7" s="1"/>
  <c r="E204" i="7"/>
  <c r="F204" i="7" s="1"/>
  <c r="E203" i="7"/>
  <c r="F203" i="7" s="1"/>
  <c r="E202" i="7"/>
  <c r="F202" i="7" s="1"/>
  <c r="E201" i="7"/>
  <c r="F201" i="7" s="1"/>
  <c r="E200" i="7"/>
  <c r="F200" i="7" s="1"/>
  <c r="E199" i="7"/>
  <c r="F199" i="7" s="1"/>
  <c r="E198" i="7"/>
  <c r="F198" i="7" s="1"/>
  <c r="E197" i="7"/>
  <c r="F197" i="7" s="1"/>
  <c r="E196" i="7"/>
  <c r="F196" i="7" s="1"/>
  <c r="E195" i="7"/>
  <c r="F195" i="7" s="1"/>
  <c r="E194" i="7"/>
  <c r="F194" i="7" s="1"/>
  <c r="E193" i="7"/>
  <c r="F193" i="7" s="1"/>
  <c r="E192" i="7"/>
  <c r="F192" i="7" s="1"/>
  <c r="E191" i="7"/>
  <c r="F191" i="7" s="1"/>
  <c r="E190" i="7"/>
  <c r="F190" i="7" s="1"/>
  <c r="E189" i="7"/>
  <c r="F189" i="7" s="1"/>
  <c r="E188" i="7"/>
  <c r="F188" i="7" s="1"/>
  <c r="E187" i="7"/>
  <c r="F187" i="7" s="1"/>
  <c r="E186" i="7"/>
  <c r="F186" i="7" s="1"/>
  <c r="E184" i="7"/>
  <c r="F184" i="7" s="1"/>
  <c r="E183" i="7"/>
  <c r="F183" i="7" s="1"/>
  <c r="E182" i="7"/>
  <c r="F182" i="7" s="1"/>
  <c r="E181" i="7"/>
  <c r="F181" i="7" s="1"/>
  <c r="E180" i="7"/>
  <c r="F180" i="7" s="1"/>
  <c r="E179" i="7"/>
  <c r="F179" i="7" s="1"/>
  <c r="E178" i="7"/>
  <c r="F178" i="7" s="1"/>
  <c r="E177" i="7"/>
  <c r="F177" i="7" s="1"/>
  <c r="E176" i="7"/>
  <c r="F176" i="7" s="1"/>
  <c r="E175" i="7"/>
  <c r="F175" i="7" s="1"/>
  <c r="E174" i="7"/>
  <c r="F174" i="7" s="1"/>
  <c r="E173" i="7"/>
  <c r="F173" i="7" s="1"/>
  <c r="E172" i="7"/>
  <c r="F172" i="7" s="1"/>
  <c r="E171" i="7"/>
  <c r="F171" i="7" s="1"/>
  <c r="E170" i="7"/>
  <c r="F170" i="7" s="1"/>
  <c r="E169" i="7"/>
  <c r="F169" i="7" s="1"/>
  <c r="E168" i="7"/>
  <c r="F168" i="7" s="1"/>
  <c r="E167" i="7"/>
  <c r="F167" i="7" s="1"/>
  <c r="E166" i="7"/>
  <c r="F166" i="7" s="1"/>
  <c r="E165" i="7"/>
  <c r="F165" i="7" s="1"/>
  <c r="E164" i="7"/>
  <c r="F164" i="7" s="1"/>
  <c r="E163" i="7"/>
  <c r="F163" i="7" s="1"/>
  <c r="E162" i="7"/>
  <c r="F162" i="7" s="1"/>
  <c r="E161" i="7"/>
  <c r="F161" i="7" s="1"/>
  <c r="E160" i="7"/>
  <c r="F160" i="7" s="1"/>
  <c r="E159" i="7"/>
  <c r="F159" i="7" s="1"/>
  <c r="E158" i="7"/>
  <c r="F158" i="7" s="1"/>
  <c r="E157" i="7"/>
  <c r="F157" i="7" s="1"/>
  <c r="E156" i="7"/>
  <c r="F156" i="7" s="1"/>
  <c r="E155" i="7"/>
  <c r="F155" i="7" s="1"/>
  <c r="E154" i="7"/>
  <c r="F154" i="7" s="1"/>
  <c r="E153" i="7"/>
  <c r="F153" i="7" s="1"/>
  <c r="E152" i="7"/>
  <c r="F152" i="7" s="1"/>
  <c r="E151" i="7"/>
  <c r="F151" i="7" s="1"/>
  <c r="E150" i="7"/>
  <c r="F150" i="7" s="1"/>
  <c r="E149" i="7"/>
  <c r="F149" i="7" s="1"/>
  <c r="E148" i="7"/>
  <c r="F148" i="7" s="1"/>
  <c r="E147" i="7"/>
  <c r="F147" i="7" s="1"/>
  <c r="E146" i="7"/>
  <c r="F146" i="7" s="1"/>
  <c r="E145" i="7"/>
  <c r="F145" i="7" s="1"/>
  <c r="E144" i="7"/>
  <c r="F144" i="7" s="1"/>
  <c r="E143" i="7"/>
  <c r="F143" i="7" s="1"/>
  <c r="E142" i="7"/>
  <c r="F142" i="7" s="1"/>
  <c r="E141" i="7"/>
  <c r="F141" i="7" s="1"/>
  <c r="E140" i="7"/>
  <c r="F140" i="7" s="1"/>
  <c r="E139" i="7"/>
  <c r="F139" i="7" s="1"/>
  <c r="E138" i="7"/>
  <c r="F138" i="7" s="1"/>
  <c r="E137" i="7"/>
  <c r="F137" i="7" s="1"/>
  <c r="E136" i="7"/>
  <c r="F136" i="7" s="1"/>
  <c r="E135" i="7"/>
  <c r="F135" i="7" s="1"/>
  <c r="E134" i="7"/>
  <c r="F134" i="7" s="1"/>
  <c r="E133" i="7"/>
  <c r="F133" i="7" s="1"/>
  <c r="E132" i="7"/>
  <c r="F132" i="7" s="1"/>
  <c r="E131" i="7"/>
  <c r="F131" i="7" s="1"/>
  <c r="E130" i="7"/>
  <c r="F130" i="7" s="1"/>
  <c r="E129" i="7"/>
  <c r="F129" i="7" s="1"/>
  <c r="E128" i="7"/>
  <c r="F128" i="7" s="1"/>
  <c r="E127" i="7"/>
  <c r="F127" i="7" s="1"/>
  <c r="E126" i="7"/>
  <c r="F126" i="7" s="1"/>
  <c r="E125" i="7"/>
  <c r="F125" i="7" s="1"/>
  <c r="E124" i="7"/>
  <c r="F124" i="7" s="1"/>
  <c r="E123" i="7"/>
  <c r="F123" i="7" s="1"/>
  <c r="E122" i="7"/>
  <c r="F122" i="7" s="1"/>
  <c r="E121" i="7"/>
  <c r="F121" i="7" s="1"/>
  <c r="E120" i="7"/>
  <c r="F120" i="7" s="1"/>
  <c r="E119" i="7"/>
  <c r="F119" i="7" s="1"/>
  <c r="E118" i="7"/>
  <c r="F118" i="7" s="1"/>
  <c r="E117" i="7"/>
  <c r="F117" i="7" s="1"/>
  <c r="E116" i="7"/>
  <c r="F116" i="7" s="1"/>
  <c r="E115" i="7"/>
  <c r="F115" i="7" s="1"/>
  <c r="E114" i="7"/>
  <c r="F114" i="7" s="1"/>
  <c r="E113" i="7"/>
  <c r="F113" i="7" s="1"/>
  <c r="E112" i="7"/>
  <c r="F112" i="7" s="1"/>
  <c r="E111" i="7"/>
  <c r="F111" i="7" s="1"/>
  <c r="E110" i="7"/>
  <c r="F110" i="7" s="1"/>
  <c r="E109" i="7"/>
  <c r="F109" i="7" s="1"/>
  <c r="E108" i="7"/>
  <c r="F108" i="7" s="1"/>
  <c r="E107" i="7"/>
  <c r="F107" i="7" s="1"/>
  <c r="E106" i="7"/>
  <c r="F106" i="7" s="1"/>
  <c r="E105" i="7"/>
  <c r="F105" i="7" s="1"/>
  <c r="E104" i="7"/>
  <c r="F104" i="7" s="1"/>
  <c r="E103" i="7"/>
  <c r="F103" i="7" s="1"/>
  <c r="E102" i="7"/>
  <c r="F102" i="7" s="1"/>
  <c r="E101" i="7"/>
  <c r="F101" i="7" s="1"/>
  <c r="E100" i="7"/>
  <c r="F100" i="7" s="1"/>
  <c r="E99" i="7"/>
  <c r="F99" i="7" s="1"/>
  <c r="E98" i="7"/>
  <c r="F98" i="7" s="1"/>
  <c r="E97" i="7"/>
  <c r="F97" i="7" s="1"/>
  <c r="E96" i="7"/>
  <c r="F96" i="7" s="1"/>
  <c r="E95" i="7"/>
  <c r="F95" i="7" s="1"/>
  <c r="E94" i="7"/>
  <c r="F94" i="7" s="1"/>
  <c r="E93" i="7"/>
  <c r="F93" i="7" s="1"/>
  <c r="E92" i="7"/>
  <c r="F92" i="7" s="1"/>
  <c r="E91" i="7"/>
  <c r="F91" i="7" s="1"/>
  <c r="E90" i="7"/>
  <c r="F90" i="7" s="1"/>
  <c r="E89" i="7"/>
  <c r="F89" i="7" s="1"/>
  <c r="E88" i="7"/>
  <c r="F88" i="7" s="1"/>
  <c r="E87" i="7"/>
  <c r="F87" i="7" s="1"/>
  <c r="E86" i="7"/>
  <c r="F86" i="7" s="1"/>
  <c r="E85" i="7"/>
  <c r="F85" i="7" s="1"/>
  <c r="E84" i="7"/>
  <c r="F84" i="7" s="1"/>
  <c r="E83" i="7"/>
  <c r="F83" i="7" s="1"/>
  <c r="E82" i="7"/>
  <c r="F82" i="7" s="1"/>
  <c r="E81" i="7"/>
  <c r="F81" i="7" s="1"/>
  <c r="E80" i="7"/>
  <c r="F80" i="7" s="1"/>
  <c r="E79" i="7"/>
  <c r="F79" i="7" s="1"/>
  <c r="E78" i="7"/>
  <c r="F78" i="7" s="1"/>
  <c r="E77" i="7"/>
  <c r="F77" i="7" s="1"/>
  <c r="E76" i="7"/>
  <c r="F76" i="7" s="1"/>
  <c r="E75" i="7"/>
  <c r="F75" i="7" s="1"/>
  <c r="E74" i="7"/>
  <c r="F74" i="7" s="1"/>
  <c r="E73" i="7"/>
  <c r="F73" i="7" s="1"/>
  <c r="E72" i="7"/>
  <c r="F72" i="7" s="1"/>
  <c r="E71" i="7"/>
  <c r="F71" i="7" s="1"/>
  <c r="E70" i="7"/>
  <c r="F70" i="7" s="1"/>
  <c r="E69" i="7"/>
  <c r="F69" i="7" s="1"/>
  <c r="E68" i="7"/>
  <c r="F68" i="7" s="1"/>
  <c r="E67" i="7"/>
  <c r="F67" i="7" s="1"/>
  <c r="E66" i="7"/>
  <c r="F66" i="7" s="1"/>
  <c r="E65" i="7"/>
  <c r="F65" i="7" s="1"/>
  <c r="E64" i="7"/>
  <c r="F64" i="7" s="1"/>
  <c r="E63" i="7"/>
  <c r="F63" i="7" s="1"/>
  <c r="E62" i="7"/>
  <c r="F62" i="7" s="1"/>
  <c r="E61" i="7"/>
  <c r="F61" i="7" s="1"/>
  <c r="E60" i="7"/>
  <c r="F60" i="7" s="1"/>
  <c r="E59" i="7"/>
  <c r="F59" i="7" s="1"/>
  <c r="E58" i="7"/>
  <c r="F58" i="7" s="1"/>
  <c r="E57" i="7"/>
  <c r="F57" i="7" s="1"/>
  <c r="E56" i="7"/>
  <c r="F56" i="7" s="1"/>
  <c r="E55" i="7"/>
  <c r="F55" i="7" s="1"/>
  <c r="E54" i="7"/>
  <c r="F54" i="7" s="1"/>
  <c r="E53" i="7"/>
  <c r="F53" i="7" s="1"/>
  <c r="E52" i="7"/>
  <c r="F52" i="7" s="1"/>
  <c r="E51" i="7"/>
  <c r="F51" i="7" s="1"/>
  <c r="E50" i="7"/>
  <c r="F50" i="7" s="1"/>
  <c r="E49" i="7"/>
  <c r="F49" i="7" s="1"/>
  <c r="E48" i="7"/>
  <c r="F48" i="7" s="1"/>
  <c r="E47" i="7"/>
  <c r="F47" i="7" s="1"/>
  <c r="E46" i="7"/>
  <c r="F46" i="7" s="1"/>
  <c r="E45" i="7"/>
  <c r="F45" i="7" s="1"/>
  <c r="E44" i="7"/>
  <c r="F44" i="7" s="1"/>
  <c r="E43" i="7"/>
  <c r="F43" i="7" s="1"/>
  <c r="E42" i="7"/>
  <c r="F42" i="7" s="1"/>
  <c r="E41" i="7"/>
  <c r="F41" i="7" s="1"/>
  <c r="E40" i="7"/>
  <c r="F40" i="7" s="1"/>
  <c r="E39" i="7"/>
  <c r="F39" i="7" s="1"/>
  <c r="E38" i="7"/>
  <c r="F38" i="7" s="1"/>
  <c r="E37" i="7"/>
  <c r="F37" i="7" s="1"/>
  <c r="E36" i="7"/>
  <c r="F36" i="7" s="1"/>
  <c r="E35" i="7"/>
  <c r="F35" i="7" s="1"/>
  <c r="E34" i="7"/>
  <c r="F34" i="7" s="1"/>
  <c r="E33" i="7"/>
  <c r="F33" i="7" s="1"/>
  <c r="E32" i="7"/>
  <c r="F32" i="7" s="1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E25" i="7"/>
  <c r="F25" i="7" s="1"/>
  <c r="E24" i="7"/>
  <c r="F24" i="7" s="1"/>
  <c r="E23" i="7"/>
  <c r="F23" i="7" s="1"/>
  <c r="E22" i="7"/>
  <c r="F22" i="7" s="1"/>
  <c r="E21" i="7"/>
  <c r="F21" i="7" s="1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E13" i="7"/>
  <c r="F13" i="7" s="1"/>
  <c r="E12" i="7"/>
  <c r="F12" i="7" s="1"/>
  <c r="E11" i="7"/>
  <c r="F11" i="7" s="1"/>
  <c r="E10" i="7"/>
  <c r="F10" i="7" s="1"/>
  <c r="E9" i="7"/>
  <c r="F9" i="7" s="1"/>
  <c r="E8" i="7"/>
  <c r="F8" i="7" s="1"/>
  <c r="E7" i="7"/>
  <c r="F7" i="7" s="1"/>
  <c r="E6" i="7"/>
  <c r="F6" i="7" s="1"/>
  <c r="E5" i="7"/>
  <c r="F5" i="7" s="1"/>
  <c r="E4" i="7"/>
  <c r="F4" i="7" s="1"/>
  <c r="E3" i="7"/>
  <c r="F3" i="7" s="1"/>
  <c r="E185" i="7"/>
  <c r="F185" i="7" s="1"/>
  <c r="B283" i="6"/>
  <c r="J282" i="6"/>
  <c r="G282" i="6"/>
  <c r="E282" i="6"/>
  <c r="C282" i="6"/>
  <c r="J281" i="6"/>
  <c r="G281" i="6"/>
  <c r="E281" i="6"/>
  <c r="C281" i="6"/>
  <c r="J280" i="6"/>
  <c r="G280" i="6"/>
  <c r="E280" i="6"/>
  <c r="C280" i="6"/>
  <c r="J279" i="6"/>
  <c r="G279" i="6"/>
  <c r="E279" i="6"/>
  <c r="C279" i="6"/>
  <c r="J278" i="6"/>
  <c r="G278" i="6"/>
  <c r="E278" i="6"/>
  <c r="C278" i="6"/>
  <c r="J277" i="6"/>
  <c r="G277" i="6"/>
  <c r="E277" i="6"/>
  <c r="C277" i="6"/>
  <c r="J276" i="6"/>
  <c r="G276" i="6"/>
  <c r="E276" i="6"/>
  <c r="C276" i="6"/>
  <c r="J275" i="6"/>
  <c r="G275" i="6"/>
  <c r="E275" i="6"/>
  <c r="C275" i="6"/>
  <c r="J274" i="6"/>
  <c r="G274" i="6"/>
  <c r="E274" i="6"/>
  <c r="C274" i="6"/>
  <c r="J273" i="6"/>
  <c r="G273" i="6"/>
  <c r="E273" i="6"/>
  <c r="C273" i="6"/>
  <c r="J272" i="6"/>
  <c r="G272" i="6"/>
  <c r="E272" i="6"/>
  <c r="H272" i="6" s="1"/>
  <c r="C272" i="6"/>
  <c r="J271" i="6"/>
  <c r="G271" i="6"/>
  <c r="E271" i="6"/>
  <c r="C271" i="6"/>
  <c r="J270" i="6"/>
  <c r="G270" i="6"/>
  <c r="E270" i="6"/>
  <c r="C270" i="6"/>
  <c r="J269" i="6"/>
  <c r="G269" i="6"/>
  <c r="E269" i="6"/>
  <c r="C269" i="6"/>
  <c r="J268" i="6"/>
  <c r="G268" i="6"/>
  <c r="E268" i="6"/>
  <c r="C268" i="6"/>
  <c r="J267" i="6"/>
  <c r="G267" i="6"/>
  <c r="E267" i="6"/>
  <c r="C267" i="6"/>
  <c r="J266" i="6"/>
  <c r="G266" i="6"/>
  <c r="E266" i="6"/>
  <c r="C266" i="6"/>
  <c r="J265" i="6"/>
  <c r="G265" i="6"/>
  <c r="E265" i="6"/>
  <c r="C265" i="6"/>
  <c r="J264" i="6"/>
  <c r="G264" i="6"/>
  <c r="E264" i="6"/>
  <c r="C264" i="6"/>
  <c r="J263" i="6"/>
  <c r="G263" i="6"/>
  <c r="E263" i="6"/>
  <c r="C263" i="6"/>
  <c r="J262" i="6"/>
  <c r="G262" i="6"/>
  <c r="E262" i="6"/>
  <c r="C262" i="6"/>
  <c r="J261" i="6"/>
  <c r="G261" i="6"/>
  <c r="E261" i="6"/>
  <c r="C261" i="6"/>
  <c r="J260" i="6"/>
  <c r="G260" i="6"/>
  <c r="E260" i="6"/>
  <c r="C260" i="6"/>
  <c r="J259" i="6"/>
  <c r="G259" i="6"/>
  <c r="E259" i="6"/>
  <c r="C259" i="6"/>
  <c r="J258" i="6"/>
  <c r="G258" i="6"/>
  <c r="E258" i="6"/>
  <c r="C258" i="6"/>
  <c r="J257" i="6"/>
  <c r="G257" i="6"/>
  <c r="E257" i="6"/>
  <c r="C257" i="6"/>
  <c r="J256" i="6"/>
  <c r="G256" i="6"/>
  <c r="E256" i="6"/>
  <c r="C256" i="6"/>
  <c r="J255" i="6"/>
  <c r="G255" i="6"/>
  <c r="E255" i="6"/>
  <c r="C255" i="6"/>
  <c r="J254" i="6"/>
  <c r="G254" i="6"/>
  <c r="E254" i="6"/>
  <c r="C254" i="6"/>
  <c r="J253" i="6"/>
  <c r="G253" i="6"/>
  <c r="E253" i="6"/>
  <c r="C253" i="6"/>
  <c r="J252" i="6"/>
  <c r="G252" i="6"/>
  <c r="E252" i="6"/>
  <c r="C252" i="6"/>
  <c r="J251" i="6"/>
  <c r="G251" i="6"/>
  <c r="E251" i="6"/>
  <c r="C251" i="6"/>
  <c r="J250" i="6"/>
  <c r="G250" i="6"/>
  <c r="E250" i="6"/>
  <c r="C250" i="6"/>
  <c r="J249" i="6"/>
  <c r="G249" i="6"/>
  <c r="E249" i="6"/>
  <c r="C249" i="6"/>
  <c r="J248" i="6"/>
  <c r="G248" i="6"/>
  <c r="E248" i="6"/>
  <c r="C248" i="6"/>
  <c r="J247" i="6"/>
  <c r="G247" i="6"/>
  <c r="E247" i="6"/>
  <c r="C247" i="6"/>
  <c r="J246" i="6"/>
  <c r="G246" i="6"/>
  <c r="E246" i="6"/>
  <c r="C246" i="6"/>
  <c r="J245" i="6"/>
  <c r="G245" i="6"/>
  <c r="E245" i="6"/>
  <c r="C245" i="6"/>
  <c r="J244" i="6"/>
  <c r="G244" i="6"/>
  <c r="E244" i="6"/>
  <c r="C244" i="6"/>
  <c r="J243" i="6"/>
  <c r="G243" i="6"/>
  <c r="E243" i="6"/>
  <c r="C243" i="6"/>
  <c r="J242" i="6"/>
  <c r="G242" i="6"/>
  <c r="E242" i="6"/>
  <c r="C242" i="6"/>
  <c r="J241" i="6"/>
  <c r="G241" i="6"/>
  <c r="E241" i="6"/>
  <c r="C241" i="6"/>
  <c r="J240" i="6"/>
  <c r="G240" i="6"/>
  <c r="E240" i="6"/>
  <c r="C240" i="6"/>
  <c r="J239" i="6"/>
  <c r="G239" i="6"/>
  <c r="E239" i="6"/>
  <c r="C239" i="6"/>
  <c r="J238" i="6"/>
  <c r="G238" i="6"/>
  <c r="E238" i="6"/>
  <c r="C238" i="6"/>
  <c r="J237" i="6"/>
  <c r="G237" i="6"/>
  <c r="E237" i="6"/>
  <c r="C237" i="6"/>
  <c r="J236" i="6"/>
  <c r="G236" i="6"/>
  <c r="E236" i="6"/>
  <c r="C236" i="6"/>
  <c r="J235" i="6"/>
  <c r="G235" i="6"/>
  <c r="E235" i="6"/>
  <c r="C235" i="6"/>
  <c r="J234" i="6"/>
  <c r="G234" i="6"/>
  <c r="E234" i="6"/>
  <c r="C234" i="6"/>
  <c r="J233" i="6"/>
  <c r="G233" i="6"/>
  <c r="E233" i="6"/>
  <c r="C233" i="6"/>
  <c r="J232" i="6"/>
  <c r="G232" i="6"/>
  <c r="E232" i="6"/>
  <c r="C232" i="6"/>
  <c r="J231" i="6"/>
  <c r="G231" i="6"/>
  <c r="E231" i="6"/>
  <c r="C231" i="6"/>
  <c r="J230" i="6"/>
  <c r="G230" i="6"/>
  <c r="E230" i="6"/>
  <c r="C230" i="6"/>
  <c r="J229" i="6"/>
  <c r="G229" i="6"/>
  <c r="E229" i="6"/>
  <c r="C229" i="6"/>
  <c r="J228" i="6"/>
  <c r="G228" i="6"/>
  <c r="E228" i="6"/>
  <c r="C228" i="6"/>
  <c r="J227" i="6"/>
  <c r="G227" i="6"/>
  <c r="E227" i="6"/>
  <c r="C227" i="6"/>
  <c r="J226" i="6"/>
  <c r="G226" i="6"/>
  <c r="E226" i="6"/>
  <c r="C226" i="6"/>
  <c r="J225" i="6"/>
  <c r="G225" i="6"/>
  <c r="E225" i="6"/>
  <c r="C225" i="6"/>
  <c r="J224" i="6"/>
  <c r="G224" i="6"/>
  <c r="E224" i="6"/>
  <c r="C224" i="6"/>
  <c r="J223" i="6"/>
  <c r="G223" i="6"/>
  <c r="E223" i="6"/>
  <c r="C223" i="6"/>
  <c r="J222" i="6"/>
  <c r="G222" i="6"/>
  <c r="E222" i="6"/>
  <c r="C222" i="6"/>
  <c r="J221" i="6"/>
  <c r="G221" i="6"/>
  <c r="E221" i="6"/>
  <c r="C221" i="6"/>
  <c r="J220" i="6"/>
  <c r="G220" i="6"/>
  <c r="E220" i="6"/>
  <c r="C220" i="6"/>
  <c r="J219" i="6"/>
  <c r="G219" i="6"/>
  <c r="E219" i="6"/>
  <c r="C219" i="6"/>
  <c r="J218" i="6"/>
  <c r="G218" i="6"/>
  <c r="E218" i="6"/>
  <c r="C218" i="6"/>
  <c r="J217" i="6"/>
  <c r="G217" i="6"/>
  <c r="E217" i="6"/>
  <c r="C217" i="6"/>
  <c r="J216" i="6"/>
  <c r="G216" i="6"/>
  <c r="E216" i="6"/>
  <c r="C216" i="6"/>
  <c r="J215" i="6"/>
  <c r="G215" i="6"/>
  <c r="E215" i="6"/>
  <c r="C215" i="6"/>
  <c r="J214" i="6"/>
  <c r="G214" i="6"/>
  <c r="E214" i="6"/>
  <c r="C214" i="6"/>
  <c r="J213" i="6"/>
  <c r="G213" i="6"/>
  <c r="E213" i="6"/>
  <c r="C213" i="6"/>
  <c r="J212" i="6"/>
  <c r="G212" i="6"/>
  <c r="E212" i="6"/>
  <c r="C212" i="6"/>
  <c r="J211" i="6"/>
  <c r="G211" i="6"/>
  <c r="E211" i="6"/>
  <c r="C211" i="6"/>
  <c r="J210" i="6"/>
  <c r="G210" i="6"/>
  <c r="E210" i="6"/>
  <c r="C210" i="6"/>
  <c r="J209" i="6"/>
  <c r="G209" i="6"/>
  <c r="E209" i="6"/>
  <c r="C209" i="6"/>
  <c r="J208" i="6"/>
  <c r="G208" i="6"/>
  <c r="E208" i="6"/>
  <c r="C208" i="6"/>
  <c r="J207" i="6"/>
  <c r="G207" i="6"/>
  <c r="E207" i="6"/>
  <c r="C207" i="6"/>
  <c r="J206" i="6"/>
  <c r="G206" i="6"/>
  <c r="E206" i="6"/>
  <c r="C206" i="6"/>
  <c r="J205" i="6"/>
  <c r="G205" i="6"/>
  <c r="E205" i="6"/>
  <c r="C205" i="6"/>
  <c r="J204" i="6"/>
  <c r="G204" i="6"/>
  <c r="E204" i="6"/>
  <c r="C204" i="6"/>
  <c r="J203" i="6"/>
  <c r="G203" i="6"/>
  <c r="E203" i="6"/>
  <c r="C203" i="6"/>
  <c r="J202" i="6"/>
  <c r="G202" i="6"/>
  <c r="E202" i="6"/>
  <c r="C202" i="6"/>
  <c r="J201" i="6"/>
  <c r="G201" i="6"/>
  <c r="E201" i="6"/>
  <c r="C201" i="6"/>
  <c r="J200" i="6"/>
  <c r="G200" i="6"/>
  <c r="E200" i="6"/>
  <c r="C200" i="6"/>
  <c r="J199" i="6"/>
  <c r="G199" i="6"/>
  <c r="E199" i="6"/>
  <c r="C199" i="6"/>
  <c r="J198" i="6"/>
  <c r="G198" i="6"/>
  <c r="E198" i="6"/>
  <c r="C198" i="6"/>
  <c r="J197" i="6"/>
  <c r="G197" i="6"/>
  <c r="E197" i="6"/>
  <c r="C197" i="6"/>
  <c r="J196" i="6"/>
  <c r="G196" i="6"/>
  <c r="E196" i="6"/>
  <c r="C196" i="6"/>
  <c r="J195" i="6"/>
  <c r="G195" i="6"/>
  <c r="E195" i="6"/>
  <c r="C195" i="6"/>
  <c r="J194" i="6"/>
  <c r="G194" i="6"/>
  <c r="E194" i="6"/>
  <c r="C194" i="6"/>
  <c r="J193" i="6"/>
  <c r="G193" i="6"/>
  <c r="E193" i="6"/>
  <c r="C193" i="6"/>
  <c r="J192" i="6"/>
  <c r="G192" i="6"/>
  <c r="E192" i="6"/>
  <c r="C192" i="6"/>
  <c r="J191" i="6"/>
  <c r="G191" i="6"/>
  <c r="E191" i="6"/>
  <c r="C191" i="6"/>
  <c r="J190" i="6"/>
  <c r="G190" i="6"/>
  <c r="E190" i="6"/>
  <c r="C190" i="6"/>
  <c r="J189" i="6"/>
  <c r="G189" i="6"/>
  <c r="E189" i="6"/>
  <c r="C189" i="6"/>
  <c r="J188" i="6"/>
  <c r="G188" i="6"/>
  <c r="E188" i="6"/>
  <c r="C188" i="6"/>
  <c r="J187" i="6"/>
  <c r="G187" i="6"/>
  <c r="E187" i="6"/>
  <c r="C187" i="6"/>
  <c r="J186" i="6"/>
  <c r="G186" i="6"/>
  <c r="E186" i="6"/>
  <c r="C186" i="6"/>
  <c r="J184" i="6"/>
  <c r="G184" i="6"/>
  <c r="E184" i="6"/>
  <c r="C184" i="6"/>
  <c r="J183" i="6"/>
  <c r="G183" i="6"/>
  <c r="E183" i="6"/>
  <c r="C183" i="6"/>
  <c r="J182" i="6"/>
  <c r="G182" i="6"/>
  <c r="E182" i="6"/>
  <c r="C182" i="6"/>
  <c r="J181" i="6"/>
  <c r="G181" i="6"/>
  <c r="E181" i="6"/>
  <c r="C181" i="6"/>
  <c r="J180" i="6"/>
  <c r="G180" i="6"/>
  <c r="E180" i="6"/>
  <c r="C180" i="6"/>
  <c r="J179" i="6"/>
  <c r="G179" i="6"/>
  <c r="E179" i="6"/>
  <c r="C179" i="6"/>
  <c r="J178" i="6"/>
  <c r="G178" i="6"/>
  <c r="E178" i="6"/>
  <c r="C178" i="6"/>
  <c r="J177" i="6"/>
  <c r="G177" i="6"/>
  <c r="E177" i="6"/>
  <c r="C177" i="6"/>
  <c r="J176" i="6"/>
  <c r="G176" i="6"/>
  <c r="E176" i="6"/>
  <c r="C176" i="6"/>
  <c r="J175" i="6"/>
  <c r="G175" i="6"/>
  <c r="E175" i="6"/>
  <c r="C175" i="6"/>
  <c r="J174" i="6"/>
  <c r="G174" i="6"/>
  <c r="E174" i="6"/>
  <c r="C174" i="6"/>
  <c r="J173" i="6"/>
  <c r="G173" i="6"/>
  <c r="E173" i="6"/>
  <c r="C173" i="6"/>
  <c r="J172" i="6"/>
  <c r="G172" i="6"/>
  <c r="E172" i="6"/>
  <c r="C172" i="6"/>
  <c r="J171" i="6"/>
  <c r="G171" i="6"/>
  <c r="E171" i="6"/>
  <c r="C171" i="6"/>
  <c r="J170" i="6"/>
  <c r="G170" i="6"/>
  <c r="E170" i="6"/>
  <c r="C170" i="6"/>
  <c r="J169" i="6"/>
  <c r="G169" i="6"/>
  <c r="E169" i="6"/>
  <c r="C169" i="6"/>
  <c r="J168" i="6"/>
  <c r="G168" i="6"/>
  <c r="E168" i="6"/>
  <c r="C168" i="6"/>
  <c r="J167" i="6"/>
  <c r="G167" i="6"/>
  <c r="E167" i="6"/>
  <c r="C167" i="6"/>
  <c r="J166" i="6"/>
  <c r="G166" i="6"/>
  <c r="E166" i="6"/>
  <c r="C166" i="6"/>
  <c r="J165" i="6"/>
  <c r="G165" i="6"/>
  <c r="E165" i="6"/>
  <c r="C165" i="6"/>
  <c r="J164" i="6"/>
  <c r="G164" i="6"/>
  <c r="E164" i="6"/>
  <c r="C164" i="6"/>
  <c r="J163" i="6"/>
  <c r="G163" i="6"/>
  <c r="E163" i="6"/>
  <c r="C163" i="6"/>
  <c r="J162" i="6"/>
  <c r="G162" i="6"/>
  <c r="E162" i="6"/>
  <c r="C162" i="6"/>
  <c r="J161" i="6"/>
  <c r="G161" i="6"/>
  <c r="E161" i="6"/>
  <c r="C161" i="6"/>
  <c r="J160" i="6"/>
  <c r="G160" i="6"/>
  <c r="E160" i="6"/>
  <c r="C160" i="6"/>
  <c r="J159" i="6"/>
  <c r="G159" i="6"/>
  <c r="E159" i="6"/>
  <c r="C159" i="6"/>
  <c r="J158" i="6"/>
  <c r="G158" i="6"/>
  <c r="E158" i="6"/>
  <c r="C158" i="6"/>
  <c r="J157" i="6"/>
  <c r="G157" i="6"/>
  <c r="E157" i="6"/>
  <c r="C157" i="6"/>
  <c r="J156" i="6"/>
  <c r="G156" i="6"/>
  <c r="E156" i="6"/>
  <c r="C156" i="6"/>
  <c r="J155" i="6"/>
  <c r="G155" i="6"/>
  <c r="E155" i="6"/>
  <c r="C155" i="6"/>
  <c r="J154" i="6"/>
  <c r="G154" i="6"/>
  <c r="E154" i="6"/>
  <c r="C154" i="6"/>
  <c r="J153" i="6"/>
  <c r="G153" i="6"/>
  <c r="E153" i="6"/>
  <c r="C153" i="6"/>
  <c r="J152" i="6"/>
  <c r="G152" i="6"/>
  <c r="E152" i="6"/>
  <c r="C152" i="6"/>
  <c r="J151" i="6"/>
  <c r="G151" i="6"/>
  <c r="E151" i="6"/>
  <c r="C151" i="6"/>
  <c r="J150" i="6"/>
  <c r="G150" i="6"/>
  <c r="E150" i="6"/>
  <c r="C150" i="6"/>
  <c r="J149" i="6"/>
  <c r="G149" i="6"/>
  <c r="E149" i="6"/>
  <c r="C149" i="6"/>
  <c r="J148" i="6"/>
  <c r="G148" i="6"/>
  <c r="E148" i="6"/>
  <c r="C148" i="6"/>
  <c r="J147" i="6"/>
  <c r="G147" i="6"/>
  <c r="E147" i="6"/>
  <c r="C147" i="6"/>
  <c r="J146" i="6"/>
  <c r="G146" i="6"/>
  <c r="E146" i="6"/>
  <c r="C146" i="6"/>
  <c r="J145" i="6"/>
  <c r="G145" i="6"/>
  <c r="E145" i="6"/>
  <c r="C145" i="6"/>
  <c r="J144" i="6"/>
  <c r="G144" i="6"/>
  <c r="E144" i="6"/>
  <c r="C144" i="6"/>
  <c r="J143" i="6"/>
  <c r="G143" i="6"/>
  <c r="E143" i="6"/>
  <c r="C143" i="6"/>
  <c r="J142" i="6"/>
  <c r="G142" i="6"/>
  <c r="E142" i="6"/>
  <c r="C142" i="6"/>
  <c r="J141" i="6"/>
  <c r="G141" i="6"/>
  <c r="E141" i="6"/>
  <c r="C141" i="6"/>
  <c r="J140" i="6"/>
  <c r="G140" i="6"/>
  <c r="E140" i="6"/>
  <c r="C140" i="6"/>
  <c r="J139" i="6"/>
  <c r="G139" i="6"/>
  <c r="E139" i="6"/>
  <c r="C139" i="6"/>
  <c r="J138" i="6"/>
  <c r="G138" i="6"/>
  <c r="E138" i="6"/>
  <c r="C138" i="6"/>
  <c r="J137" i="6"/>
  <c r="G137" i="6"/>
  <c r="E137" i="6"/>
  <c r="C137" i="6"/>
  <c r="J136" i="6"/>
  <c r="G136" i="6"/>
  <c r="E136" i="6"/>
  <c r="C136" i="6"/>
  <c r="J135" i="6"/>
  <c r="G135" i="6"/>
  <c r="E135" i="6"/>
  <c r="C135" i="6"/>
  <c r="J134" i="6"/>
  <c r="G134" i="6"/>
  <c r="E134" i="6"/>
  <c r="C134" i="6"/>
  <c r="J133" i="6"/>
  <c r="G133" i="6"/>
  <c r="E133" i="6"/>
  <c r="C133" i="6"/>
  <c r="J132" i="6"/>
  <c r="G132" i="6"/>
  <c r="E132" i="6"/>
  <c r="C132" i="6"/>
  <c r="J131" i="6"/>
  <c r="G131" i="6"/>
  <c r="E131" i="6"/>
  <c r="C131" i="6"/>
  <c r="J130" i="6"/>
  <c r="G130" i="6"/>
  <c r="E130" i="6"/>
  <c r="C130" i="6"/>
  <c r="J129" i="6"/>
  <c r="G129" i="6"/>
  <c r="E129" i="6"/>
  <c r="C129" i="6"/>
  <c r="J128" i="6"/>
  <c r="G128" i="6"/>
  <c r="E128" i="6"/>
  <c r="C128" i="6"/>
  <c r="J127" i="6"/>
  <c r="G127" i="6"/>
  <c r="E127" i="6"/>
  <c r="C127" i="6"/>
  <c r="J126" i="6"/>
  <c r="G126" i="6"/>
  <c r="E126" i="6"/>
  <c r="C126" i="6"/>
  <c r="J125" i="6"/>
  <c r="G125" i="6"/>
  <c r="E125" i="6"/>
  <c r="C125" i="6"/>
  <c r="J124" i="6"/>
  <c r="G124" i="6"/>
  <c r="E124" i="6"/>
  <c r="C124" i="6"/>
  <c r="J123" i="6"/>
  <c r="G123" i="6"/>
  <c r="E123" i="6"/>
  <c r="C123" i="6"/>
  <c r="J122" i="6"/>
  <c r="G122" i="6"/>
  <c r="E122" i="6"/>
  <c r="C122" i="6"/>
  <c r="J121" i="6"/>
  <c r="G121" i="6"/>
  <c r="E121" i="6"/>
  <c r="C121" i="6"/>
  <c r="J120" i="6"/>
  <c r="G120" i="6"/>
  <c r="E120" i="6"/>
  <c r="C120" i="6"/>
  <c r="J119" i="6"/>
  <c r="G119" i="6"/>
  <c r="E119" i="6"/>
  <c r="C119" i="6"/>
  <c r="J118" i="6"/>
  <c r="G118" i="6"/>
  <c r="E118" i="6"/>
  <c r="C118" i="6"/>
  <c r="J117" i="6"/>
  <c r="G117" i="6"/>
  <c r="E117" i="6"/>
  <c r="C117" i="6"/>
  <c r="J116" i="6"/>
  <c r="G116" i="6"/>
  <c r="E116" i="6"/>
  <c r="C116" i="6"/>
  <c r="J115" i="6"/>
  <c r="G115" i="6"/>
  <c r="E115" i="6"/>
  <c r="C115" i="6"/>
  <c r="J114" i="6"/>
  <c r="G114" i="6"/>
  <c r="E114" i="6"/>
  <c r="C114" i="6"/>
  <c r="J113" i="6"/>
  <c r="G113" i="6"/>
  <c r="E113" i="6"/>
  <c r="C113" i="6"/>
  <c r="J112" i="6"/>
  <c r="G112" i="6"/>
  <c r="E112" i="6"/>
  <c r="C112" i="6"/>
  <c r="J111" i="6"/>
  <c r="G111" i="6"/>
  <c r="E111" i="6"/>
  <c r="C111" i="6"/>
  <c r="J110" i="6"/>
  <c r="G110" i="6"/>
  <c r="E110" i="6"/>
  <c r="C110" i="6"/>
  <c r="J109" i="6"/>
  <c r="G109" i="6"/>
  <c r="E109" i="6"/>
  <c r="C109" i="6"/>
  <c r="J108" i="6"/>
  <c r="G108" i="6"/>
  <c r="E108" i="6"/>
  <c r="C108" i="6"/>
  <c r="J107" i="6"/>
  <c r="G107" i="6"/>
  <c r="E107" i="6"/>
  <c r="C107" i="6"/>
  <c r="J106" i="6"/>
  <c r="G106" i="6"/>
  <c r="E106" i="6"/>
  <c r="C106" i="6"/>
  <c r="J105" i="6"/>
  <c r="G105" i="6"/>
  <c r="E105" i="6"/>
  <c r="C105" i="6"/>
  <c r="J104" i="6"/>
  <c r="G104" i="6"/>
  <c r="E104" i="6"/>
  <c r="C104" i="6"/>
  <c r="J103" i="6"/>
  <c r="G103" i="6"/>
  <c r="E103" i="6"/>
  <c r="C103" i="6"/>
  <c r="J102" i="6"/>
  <c r="G102" i="6"/>
  <c r="E102" i="6"/>
  <c r="C102" i="6"/>
  <c r="J101" i="6"/>
  <c r="G101" i="6"/>
  <c r="E101" i="6"/>
  <c r="C101" i="6"/>
  <c r="J100" i="6"/>
  <c r="G100" i="6"/>
  <c r="E100" i="6"/>
  <c r="C100" i="6"/>
  <c r="J99" i="6"/>
  <c r="G99" i="6"/>
  <c r="E99" i="6"/>
  <c r="C99" i="6"/>
  <c r="J98" i="6"/>
  <c r="G98" i="6"/>
  <c r="E98" i="6"/>
  <c r="C98" i="6"/>
  <c r="J97" i="6"/>
  <c r="G97" i="6"/>
  <c r="E97" i="6"/>
  <c r="C97" i="6"/>
  <c r="J96" i="6"/>
  <c r="G96" i="6"/>
  <c r="E96" i="6"/>
  <c r="C96" i="6"/>
  <c r="J95" i="6"/>
  <c r="G95" i="6"/>
  <c r="E95" i="6"/>
  <c r="C95" i="6"/>
  <c r="J94" i="6"/>
  <c r="G94" i="6"/>
  <c r="E94" i="6"/>
  <c r="C94" i="6"/>
  <c r="J93" i="6"/>
  <c r="G93" i="6"/>
  <c r="E93" i="6"/>
  <c r="C93" i="6"/>
  <c r="J92" i="6"/>
  <c r="G92" i="6"/>
  <c r="E92" i="6"/>
  <c r="C92" i="6"/>
  <c r="J91" i="6"/>
  <c r="G91" i="6"/>
  <c r="E91" i="6"/>
  <c r="C91" i="6"/>
  <c r="J90" i="6"/>
  <c r="G90" i="6"/>
  <c r="E90" i="6"/>
  <c r="C90" i="6"/>
  <c r="J89" i="6"/>
  <c r="G89" i="6"/>
  <c r="E89" i="6"/>
  <c r="C89" i="6"/>
  <c r="J88" i="6"/>
  <c r="G88" i="6"/>
  <c r="E88" i="6"/>
  <c r="C88" i="6"/>
  <c r="J87" i="6"/>
  <c r="G87" i="6"/>
  <c r="E87" i="6"/>
  <c r="C87" i="6"/>
  <c r="J86" i="6"/>
  <c r="G86" i="6"/>
  <c r="E86" i="6"/>
  <c r="C86" i="6"/>
  <c r="J85" i="6"/>
  <c r="G85" i="6"/>
  <c r="E85" i="6"/>
  <c r="C85" i="6"/>
  <c r="J84" i="6"/>
  <c r="G84" i="6"/>
  <c r="E84" i="6"/>
  <c r="C84" i="6"/>
  <c r="J83" i="6"/>
  <c r="G83" i="6"/>
  <c r="E83" i="6"/>
  <c r="C83" i="6"/>
  <c r="J82" i="6"/>
  <c r="G82" i="6"/>
  <c r="E82" i="6"/>
  <c r="C82" i="6"/>
  <c r="J81" i="6"/>
  <c r="G81" i="6"/>
  <c r="E81" i="6"/>
  <c r="C81" i="6"/>
  <c r="J80" i="6"/>
  <c r="G80" i="6"/>
  <c r="E80" i="6"/>
  <c r="C80" i="6"/>
  <c r="J79" i="6"/>
  <c r="G79" i="6"/>
  <c r="E79" i="6"/>
  <c r="C79" i="6"/>
  <c r="J78" i="6"/>
  <c r="G78" i="6"/>
  <c r="E78" i="6"/>
  <c r="C78" i="6"/>
  <c r="J77" i="6"/>
  <c r="G77" i="6"/>
  <c r="E77" i="6"/>
  <c r="C77" i="6"/>
  <c r="J76" i="6"/>
  <c r="G76" i="6"/>
  <c r="E76" i="6"/>
  <c r="C76" i="6"/>
  <c r="J75" i="6"/>
  <c r="G75" i="6"/>
  <c r="E75" i="6"/>
  <c r="C75" i="6"/>
  <c r="J74" i="6"/>
  <c r="G74" i="6"/>
  <c r="E74" i="6"/>
  <c r="C74" i="6"/>
  <c r="J73" i="6"/>
  <c r="G73" i="6"/>
  <c r="E73" i="6"/>
  <c r="C73" i="6"/>
  <c r="J72" i="6"/>
  <c r="G72" i="6"/>
  <c r="E72" i="6"/>
  <c r="C72" i="6"/>
  <c r="J71" i="6"/>
  <c r="G71" i="6"/>
  <c r="E71" i="6"/>
  <c r="C71" i="6"/>
  <c r="J70" i="6"/>
  <c r="G70" i="6"/>
  <c r="E70" i="6"/>
  <c r="C70" i="6"/>
  <c r="J69" i="6"/>
  <c r="G69" i="6"/>
  <c r="E69" i="6"/>
  <c r="C69" i="6"/>
  <c r="J68" i="6"/>
  <c r="G68" i="6"/>
  <c r="E68" i="6"/>
  <c r="C68" i="6"/>
  <c r="J67" i="6"/>
  <c r="G67" i="6"/>
  <c r="E67" i="6"/>
  <c r="C67" i="6"/>
  <c r="J66" i="6"/>
  <c r="G66" i="6"/>
  <c r="E66" i="6"/>
  <c r="C66" i="6"/>
  <c r="J65" i="6"/>
  <c r="G65" i="6"/>
  <c r="E65" i="6"/>
  <c r="C65" i="6"/>
  <c r="J64" i="6"/>
  <c r="G64" i="6"/>
  <c r="E64" i="6"/>
  <c r="C64" i="6"/>
  <c r="J63" i="6"/>
  <c r="G63" i="6"/>
  <c r="E63" i="6"/>
  <c r="C63" i="6"/>
  <c r="J62" i="6"/>
  <c r="G62" i="6"/>
  <c r="E62" i="6"/>
  <c r="C62" i="6"/>
  <c r="J61" i="6"/>
  <c r="G61" i="6"/>
  <c r="E61" i="6"/>
  <c r="C61" i="6"/>
  <c r="J60" i="6"/>
  <c r="G60" i="6"/>
  <c r="E60" i="6"/>
  <c r="C60" i="6"/>
  <c r="J59" i="6"/>
  <c r="G59" i="6"/>
  <c r="E59" i="6"/>
  <c r="C59" i="6"/>
  <c r="J58" i="6"/>
  <c r="G58" i="6"/>
  <c r="E58" i="6"/>
  <c r="C58" i="6"/>
  <c r="J57" i="6"/>
  <c r="G57" i="6"/>
  <c r="E57" i="6"/>
  <c r="C57" i="6"/>
  <c r="J56" i="6"/>
  <c r="G56" i="6"/>
  <c r="E56" i="6"/>
  <c r="C56" i="6"/>
  <c r="J55" i="6"/>
  <c r="G55" i="6"/>
  <c r="E55" i="6"/>
  <c r="C55" i="6"/>
  <c r="J54" i="6"/>
  <c r="G54" i="6"/>
  <c r="E54" i="6"/>
  <c r="C54" i="6"/>
  <c r="J53" i="6"/>
  <c r="G53" i="6"/>
  <c r="E53" i="6"/>
  <c r="C53" i="6"/>
  <c r="J52" i="6"/>
  <c r="G52" i="6"/>
  <c r="E52" i="6"/>
  <c r="C52" i="6"/>
  <c r="J51" i="6"/>
  <c r="G51" i="6"/>
  <c r="E51" i="6"/>
  <c r="C51" i="6"/>
  <c r="J50" i="6"/>
  <c r="G50" i="6"/>
  <c r="E50" i="6"/>
  <c r="C50" i="6"/>
  <c r="J49" i="6"/>
  <c r="G49" i="6"/>
  <c r="E49" i="6"/>
  <c r="C49" i="6"/>
  <c r="J48" i="6"/>
  <c r="G48" i="6"/>
  <c r="E48" i="6"/>
  <c r="C48" i="6"/>
  <c r="J47" i="6"/>
  <c r="G47" i="6"/>
  <c r="E47" i="6"/>
  <c r="C47" i="6"/>
  <c r="J46" i="6"/>
  <c r="G46" i="6"/>
  <c r="E46" i="6"/>
  <c r="C46" i="6"/>
  <c r="J45" i="6"/>
  <c r="G45" i="6"/>
  <c r="E45" i="6"/>
  <c r="C45" i="6"/>
  <c r="J44" i="6"/>
  <c r="G44" i="6"/>
  <c r="E44" i="6"/>
  <c r="C44" i="6"/>
  <c r="J43" i="6"/>
  <c r="G43" i="6"/>
  <c r="H43" i="6" s="1"/>
  <c r="E43" i="6"/>
  <c r="C43" i="6"/>
  <c r="J42" i="6"/>
  <c r="G42" i="6"/>
  <c r="E42" i="6"/>
  <c r="C42" i="6"/>
  <c r="J41" i="6"/>
  <c r="G41" i="6"/>
  <c r="E41" i="6"/>
  <c r="C41" i="6"/>
  <c r="J40" i="6"/>
  <c r="G40" i="6"/>
  <c r="E40" i="6"/>
  <c r="C40" i="6"/>
  <c r="J39" i="6"/>
  <c r="G39" i="6"/>
  <c r="E39" i="6"/>
  <c r="C39" i="6"/>
  <c r="J38" i="6"/>
  <c r="G38" i="6"/>
  <c r="E38" i="6"/>
  <c r="C38" i="6"/>
  <c r="J37" i="6"/>
  <c r="G37" i="6"/>
  <c r="E37" i="6"/>
  <c r="C37" i="6"/>
  <c r="J36" i="6"/>
  <c r="G36" i="6"/>
  <c r="E36" i="6"/>
  <c r="C36" i="6"/>
  <c r="J35" i="6"/>
  <c r="G35" i="6"/>
  <c r="E35" i="6"/>
  <c r="C35" i="6"/>
  <c r="J34" i="6"/>
  <c r="G34" i="6"/>
  <c r="E34" i="6"/>
  <c r="C34" i="6"/>
  <c r="J33" i="6"/>
  <c r="G33" i="6"/>
  <c r="E33" i="6"/>
  <c r="C33" i="6"/>
  <c r="J32" i="6"/>
  <c r="G32" i="6"/>
  <c r="E32" i="6"/>
  <c r="C32" i="6"/>
  <c r="J31" i="6"/>
  <c r="G31" i="6"/>
  <c r="E31" i="6"/>
  <c r="C31" i="6"/>
  <c r="J30" i="6"/>
  <c r="G30" i="6"/>
  <c r="E30" i="6"/>
  <c r="C30" i="6"/>
  <c r="J29" i="6"/>
  <c r="G29" i="6"/>
  <c r="E29" i="6"/>
  <c r="C29" i="6"/>
  <c r="J28" i="6"/>
  <c r="G28" i="6"/>
  <c r="E28" i="6"/>
  <c r="C28" i="6"/>
  <c r="J27" i="6"/>
  <c r="G27" i="6"/>
  <c r="E27" i="6"/>
  <c r="C27" i="6"/>
  <c r="J26" i="6"/>
  <c r="G26" i="6"/>
  <c r="E26" i="6"/>
  <c r="C26" i="6"/>
  <c r="J25" i="6"/>
  <c r="G25" i="6"/>
  <c r="E25" i="6"/>
  <c r="C25" i="6"/>
  <c r="J24" i="6"/>
  <c r="G24" i="6"/>
  <c r="E24" i="6"/>
  <c r="C24" i="6"/>
  <c r="J23" i="6"/>
  <c r="G23" i="6"/>
  <c r="E23" i="6"/>
  <c r="C23" i="6"/>
  <c r="J22" i="6"/>
  <c r="G22" i="6"/>
  <c r="E22" i="6"/>
  <c r="C22" i="6"/>
  <c r="J21" i="6"/>
  <c r="G21" i="6"/>
  <c r="E21" i="6"/>
  <c r="C21" i="6"/>
  <c r="J20" i="6"/>
  <c r="G20" i="6"/>
  <c r="E20" i="6"/>
  <c r="C20" i="6"/>
  <c r="J19" i="6"/>
  <c r="G19" i="6"/>
  <c r="E19" i="6"/>
  <c r="C19" i="6"/>
  <c r="J18" i="6"/>
  <c r="G18" i="6"/>
  <c r="E18" i="6"/>
  <c r="C18" i="6"/>
  <c r="J17" i="6"/>
  <c r="G17" i="6"/>
  <c r="E17" i="6"/>
  <c r="C17" i="6"/>
  <c r="J16" i="6"/>
  <c r="G16" i="6"/>
  <c r="H16" i="6" s="1"/>
  <c r="E16" i="6"/>
  <c r="C16" i="6"/>
  <c r="J15" i="6"/>
  <c r="G15" i="6"/>
  <c r="E15" i="6"/>
  <c r="C15" i="6"/>
  <c r="J14" i="6"/>
  <c r="G14" i="6"/>
  <c r="E14" i="6"/>
  <c r="C14" i="6"/>
  <c r="J13" i="6"/>
  <c r="G13" i="6"/>
  <c r="E13" i="6"/>
  <c r="C13" i="6"/>
  <c r="J12" i="6"/>
  <c r="G12" i="6"/>
  <c r="E12" i="6"/>
  <c r="C12" i="6"/>
  <c r="J11" i="6"/>
  <c r="G11" i="6"/>
  <c r="E11" i="6"/>
  <c r="C11" i="6"/>
  <c r="J10" i="6"/>
  <c r="G10" i="6"/>
  <c r="E10" i="6"/>
  <c r="C10" i="6"/>
  <c r="J9" i="6"/>
  <c r="G9" i="6"/>
  <c r="E9" i="6"/>
  <c r="C9" i="6"/>
  <c r="J8" i="6"/>
  <c r="G8" i="6"/>
  <c r="H8" i="6" s="1"/>
  <c r="E8" i="6"/>
  <c r="C8" i="6"/>
  <c r="J7" i="6"/>
  <c r="G7" i="6"/>
  <c r="E7" i="6"/>
  <c r="C7" i="6"/>
  <c r="J6" i="6"/>
  <c r="G6" i="6"/>
  <c r="E6" i="6"/>
  <c r="C6" i="6"/>
  <c r="J5" i="6"/>
  <c r="G5" i="6"/>
  <c r="E5" i="6"/>
  <c r="C5" i="6"/>
  <c r="J4" i="6"/>
  <c r="G4" i="6"/>
  <c r="E4" i="6"/>
  <c r="C4" i="6"/>
  <c r="J3" i="6"/>
  <c r="G3" i="6"/>
  <c r="E3" i="6"/>
  <c r="C3" i="6"/>
  <c r="J185" i="6"/>
  <c r="G185" i="6"/>
  <c r="E185" i="6"/>
  <c r="C185" i="6"/>
  <c r="H266" i="6" l="1"/>
  <c r="H121" i="6"/>
  <c r="H58" i="6"/>
  <c r="H237" i="6"/>
  <c r="H241" i="6"/>
  <c r="H245" i="6"/>
  <c r="H253" i="6"/>
  <c r="H257" i="6"/>
  <c r="H261" i="6"/>
  <c r="H44" i="6"/>
  <c r="H48" i="6"/>
  <c r="H52" i="6"/>
  <c r="H127" i="6"/>
  <c r="H135" i="6"/>
  <c r="H139" i="6"/>
  <c r="H156" i="6"/>
  <c r="H160" i="6"/>
  <c r="H168" i="6"/>
  <c r="H172" i="6"/>
  <c r="H176" i="6"/>
  <c r="H180" i="6"/>
  <c r="H193" i="6"/>
  <c r="H196" i="6"/>
  <c r="H200" i="6"/>
  <c r="H207" i="6"/>
  <c r="H211" i="6"/>
  <c r="H215" i="6"/>
  <c r="H259" i="6"/>
  <c r="H263" i="6"/>
  <c r="H267" i="6"/>
  <c r="H270" i="6"/>
  <c r="H278" i="6"/>
  <c r="H282" i="6"/>
  <c r="H14" i="6"/>
  <c r="H22" i="6"/>
  <c r="H26" i="6"/>
  <c r="H30" i="6"/>
  <c r="H45" i="6"/>
  <c r="H53" i="6"/>
  <c r="H57" i="6"/>
  <c r="H72" i="6"/>
  <c r="H84" i="6"/>
  <c r="H88" i="6"/>
  <c r="H92" i="6"/>
  <c r="H100" i="6"/>
  <c r="H104" i="6"/>
  <c r="H108" i="6"/>
  <c r="H116" i="6"/>
  <c r="H124" i="6"/>
  <c r="H240" i="6"/>
  <c r="H248" i="6"/>
  <c r="H260" i="6"/>
  <c r="H271" i="6"/>
  <c r="H279" i="6"/>
  <c r="H94" i="6"/>
  <c r="H106" i="6"/>
  <c r="H110" i="6"/>
  <c r="H118" i="6"/>
  <c r="H64" i="6"/>
  <c r="H79" i="6"/>
  <c r="H87" i="6"/>
  <c r="H73" i="6"/>
  <c r="H77" i="6"/>
  <c r="H81" i="6"/>
  <c r="H85" i="6"/>
  <c r="H89" i="6"/>
  <c r="H93" i="6"/>
  <c r="H97" i="6"/>
  <c r="H101" i="6"/>
  <c r="H105" i="6"/>
  <c r="H113" i="6"/>
  <c r="H117" i="6"/>
  <c r="H150" i="6"/>
  <c r="H182" i="6"/>
  <c r="H130" i="6"/>
  <c r="H134" i="6"/>
  <c r="H159" i="6"/>
  <c r="H163" i="6"/>
  <c r="H167" i="6"/>
  <c r="H171" i="6"/>
  <c r="H175" i="6"/>
  <c r="H179" i="6"/>
  <c r="H183" i="6"/>
  <c r="H188" i="6"/>
  <c r="H195" i="6"/>
  <c r="H203" i="6"/>
  <c r="H206" i="6"/>
  <c r="H210" i="6"/>
  <c r="H238" i="6"/>
  <c r="H242" i="6"/>
  <c r="H246" i="6"/>
  <c r="H250" i="6"/>
  <c r="H254" i="6"/>
  <c r="H281" i="6"/>
  <c r="H148" i="6"/>
  <c r="H189" i="6"/>
  <c r="H231" i="6"/>
  <c r="H247" i="6"/>
  <c r="H251" i="6"/>
  <c r="H136" i="6"/>
  <c r="H27" i="6"/>
  <c r="H46" i="6"/>
  <c r="H50" i="6"/>
  <c r="H54" i="6"/>
  <c r="H165" i="6"/>
  <c r="H181" i="6"/>
  <c r="H197" i="6"/>
  <c r="H208" i="6"/>
  <c r="H220" i="6"/>
  <c r="H129" i="6"/>
  <c r="H47" i="6"/>
  <c r="H51" i="6"/>
  <c r="H55" i="6"/>
  <c r="H174" i="6"/>
  <c r="H178" i="6"/>
  <c r="H198" i="6"/>
  <c r="H205" i="6"/>
  <c r="H209" i="6"/>
  <c r="H233" i="6"/>
  <c r="H70" i="6"/>
  <c r="H138" i="6"/>
  <c r="H25" i="6"/>
  <c r="H41" i="6"/>
  <c r="H258" i="6"/>
  <c r="H60" i="6"/>
  <c r="H91" i="6"/>
  <c r="H95" i="6"/>
  <c r="H99" i="6"/>
  <c r="H103" i="6"/>
  <c r="H111" i="6"/>
  <c r="H115" i="6"/>
  <c r="H142" i="6"/>
  <c r="H155" i="6"/>
  <c r="H226" i="6"/>
  <c r="H234" i="6"/>
  <c r="H107" i="6"/>
  <c r="H3" i="6"/>
  <c r="H7" i="6"/>
  <c r="H11" i="6"/>
  <c r="H19" i="6"/>
  <c r="H23" i="6"/>
  <c r="H31" i="6"/>
  <c r="H35" i="6"/>
  <c r="H39" i="6"/>
  <c r="H61" i="6"/>
  <c r="H68" i="6"/>
  <c r="H119" i="6"/>
  <c r="H143" i="6"/>
  <c r="H147" i="6"/>
  <c r="H216" i="6"/>
  <c r="H228" i="6"/>
  <c r="H232" i="6"/>
  <c r="H274" i="6"/>
  <c r="H123" i="6"/>
  <c r="H202" i="6"/>
  <c r="H252" i="6"/>
  <c r="H20" i="6"/>
  <c r="H24" i="6"/>
  <c r="H32" i="6"/>
  <c r="H36" i="6"/>
  <c r="H40" i="6"/>
  <c r="H62" i="6"/>
  <c r="H144" i="6"/>
  <c r="H152" i="6"/>
  <c r="H213" i="6"/>
  <c r="H221" i="6"/>
  <c r="H225" i="6"/>
  <c r="H229" i="6"/>
  <c r="H128" i="6"/>
  <c r="H5" i="6"/>
  <c r="H9" i="6"/>
  <c r="H13" i="6"/>
  <c r="H17" i="6"/>
  <c r="H21" i="6"/>
  <c r="H29" i="6"/>
  <c r="H33" i="6"/>
  <c r="H37" i="6"/>
  <c r="H59" i="6"/>
  <c r="H63" i="6"/>
  <c r="H66" i="6"/>
  <c r="H140" i="6"/>
  <c r="H145" i="6"/>
  <c r="H149" i="6"/>
  <c r="H153" i="6"/>
  <c r="H218" i="6"/>
  <c r="H230" i="6"/>
  <c r="H265" i="6"/>
  <c r="H276" i="6"/>
  <c r="H78" i="6"/>
  <c r="H82" i="6"/>
  <c r="H86" i="6"/>
  <c r="H184" i="6"/>
  <c r="H133" i="6"/>
  <c r="H157" i="6"/>
  <c r="H56" i="6"/>
  <c r="H102" i="6"/>
  <c r="H114" i="6"/>
  <c r="H137" i="6"/>
  <c r="H177" i="6"/>
  <c r="H269" i="6"/>
  <c r="H273" i="6"/>
  <c r="H42" i="6"/>
  <c r="H67" i="6"/>
  <c r="H146" i="6"/>
  <c r="H219" i="6"/>
  <c r="H227" i="6"/>
  <c r="H277" i="6"/>
  <c r="H164" i="6"/>
  <c r="H34" i="6"/>
  <c r="H71" i="6"/>
  <c r="H75" i="6"/>
  <c r="H83" i="6"/>
  <c r="H122" i="6"/>
  <c r="H126" i="6"/>
  <c r="H166" i="6"/>
  <c r="H186" i="6"/>
  <c r="H235" i="6"/>
  <c r="H239" i="6"/>
  <c r="H243" i="6"/>
  <c r="G283" i="6"/>
  <c r="H18" i="6"/>
  <c r="H15" i="6"/>
  <c r="H275" i="6"/>
  <c r="H217" i="6"/>
  <c r="H268" i="6"/>
  <c r="H4" i="6"/>
  <c r="H65" i="6"/>
  <c r="H90" i="6"/>
  <c r="H141" i="6"/>
  <c r="H190" i="6"/>
  <c r="H214" i="6"/>
  <c r="H112" i="6"/>
  <c r="H187" i="6"/>
  <c r="H236" i="6"/>
  <c r="H12" i="6"/>
  <c r="H38" i="6"/>
  <c r="H69" i="6"/>
  <c r="H76" i="6"/>
  <c r="H98" i="6"/>
  <c r="H109" i="6"/>
  <c r="H120" i="6"/>
  <c r="H131" i="6"/>
  <c r="H161" i="6"/>
  <c r="H191" i="6"/>
  <c r="H194" i="6"/>
  <c r="H201" i="6"/>
  <c r="H222" i="6"/>
  <c r="H244" i="6"/>
  <c r="H255" i="6"/>
  <c r="H262" i="6"/>
  <c r="H80" i="6"/>
  <c r="H154" i="6"/>
  <c r="H204" i="6"/>
  <c r="H280" i="6"/>
  <c r="C283" i="6"/>
  <c r="H132" i="6"/>
  <c r="H158" i="6"/>
  <c r="H162" i="6"/>
  <c r="H169" i="6"/>
  <c r="H192" i="6"/>
  <c r="H212" i="6"/>
  <c r="H223" i="6"/>
  <c r="H256" i="6"/>
  <c r="E283" i="6"/>
  <c r="H6" i="6"/>
  <c r="H28" i="6"/>
  <c r="H151" i="6"/>
  <c r="H10" i="6"/>
  <c r="H49" i="6"/>
  <c r="H74" i="6"/>
  <c r="H125" i="6"/>
  <c r="H173" i="6"/>
  <c r="H199" i="6"/>
  <c r="H249" i="6"/>
  <c r="H224" i="6"/>
  <c r="H264" i="6"/>
  <c r="H96" i="6"/>
  <c r="H170" i="6"/>
  <c r="F283" i="7"/>
  <c r="B285" i="6" s="1"/>
  <c r="H185" i="6"/>
  <c r="H285" i="6" l="1"/>
  <c r="K124" i="6" s="1"/>
  <c r="L124" i="6" s="1"/>
  <c r="K99" i="6"/>
  <c r="L99" i="6" s="1"/>
  <c r="K53" i="6"/>
  <c r="L53" i="6" s="1"/>
  <c r="K98" i="6"/>
  <c r="L98" i="6" s="1"/>
  <c r="K7" i="6"/>
  <c r="L7" i="6" s="1"/>
  <c r="K206" i="6"/>
  <c r="L206" i="6" s="1"/>
  <c r="K156" i="6"/>
  <c r="L156" i="6" s="1"/>
  <c r="K79" i="6"/>
  <c r="L79" i="6" s="1"/>
  <c r="K54" i="6"/>
  <c r="L54" i="6" s="1"/>
  <c r="K282" i="6"/>
  <c r="L282" i="6" s="1"/>
  <c r="K37" i="6"/>
  <c r="L37" i="6" s="1"/>
  <c r="K171" i="6"/>
  <c r="L171" i="6" s="1"/>
  <c r="K266" i="6"/>
  <c r="L266" i="6" s="1"/>
  <c r="K248" i="6"/>
  <c r="L248" i="6" s="1"/>
  <c r="K180" i="6"/>
  <c r="L180" i="6" s="1"/>
  <c r="K40" i="6"/>
  <c r="L40" i="6" s="1"/>
  <c r="K235" i="6"/>
  <c r="L235" i="6" s="1"/>
  <c r="K160" i="6"/>
  <c r="L160" i="6" s="1"/>
  <c r="K83" i="6"/>
  <c r="L83" i="6" s="1"/>
  <c r="K116" i="6"/>
  <c r="L116" i="6" s="1"/>
  <c r="K271" i="6"/>
  <c r="L271" i="6" s="1"/>
  <c r="K69" i="6"/>
  <c r="L69" i="6" s="1"/>
  <c r="K22" i="6"/>
  <c r="L22" i="6" s="1"/>
  <c r="K254" i="6"/>
  <c r="L254" i="6" s="1"/>
  <c r="K177" i="6"/>
  <c r="L177" i="6" s="1"/>
  <c r="K209" i="6"/>
  <c r="L209" i="6" s="1"/>
  <c r="K71" i="6"/>
  <c r="L71" i="6" s="1"/>
  <c r="K138" i="6"/>
  <c r="L138" i="6" s="1"/>
  <c r="K224" i="6"/>
  <c r="L224" i="6" s="1"/>
  <c r="K95" i="6"/>
  <c r="L95" i="6" s="1"/>
  <c r="K51" i="6"/>
  <c r="L51" i="6" s="1"/>
  <c r="K259" i="6"/>
  <c r="L259" i="6" s="1"/>
  <c r="K192" i="6"/>
  <c r="L192" i="6" s="1"/>
  <c r="K92" i="6"/>
  <c r="L92" i="6" s="1"/>
  <c r="K14" i="6"/>
  <c r="L14" i="6" s="1"/>
  <c r="K78" i="6"/>
  <c r="L78" i="6" s="1"/>
  <c r="K239" i="6"/>
  <c r="L239" i="6" s="1"/>
  <c r="K146" i="6"/>
  <c r="L146" i="6" s="1"/>
  <c r="K203" i="6"/>
  <c r="L203" i="6" s="1"/>
  <c r="K256" i="6"/>
  <c r="L256" i="6" s="1"/>
  <c r="K86" i="6"/>
  <c r="L86" i="6" s="1"/>
  <c r="K175" i="6"/>
  <c r="L175" i="6" s="1"/>
  <c r="K61" i="6"/>
  <c r="L61" i="6" s="1"/>
  <c r="K38" i="6"/>
  <c r="L38" i="6" s="1"/>
  <c r="K4" i="6"/>
  <c r="L4" i="6" s="1"/>
  <c r="K6" i="6"/>
  <c r="L6" i="6" s="1"/>
  <c r="K90" i="6"/>
  <c r="L90" i="6" s="1"/>
  <c r="K159" i="6"/>
  <c r="L159" i="6" s="1"/>
  <c r="K115" i="6"/>
  <c r="L115" i="6" s="1"/>
  <c r="K155" i="6"/>
  <c r="L155" i="6" s="1"/>
  <c r="K176" i="6"/>
  <c r="L176" i="6" s="1"/>
  <c r="K196" i="6"/>
  <c r="L196" i="6" s="1"/>
  <c r="K269" i="6"/>
  <c r="L269" i="6" s="1"/>
  <c r="K219" i="6"/>
  <c r="L219" i="6" s="1"/>
  <c r="K103" i="6"/>
  <c r="L103" i="6" s="1"/>
  <c r="K25" i="6"/>
  <c r="L25" i="6" s="1"/>
  <c r="K163" i="6"/>
  <c r="L163" i="6" s="1"/>
  <c r="K225" i="6"/>
  <c r="L225" i="6" s="1"/>
  <c r="K153" i="6"/>
  <c r="L153" i="6" s="1"/>
  <c r="K243" i="6"/>
  <c r="L243" i="6" s="1"/>
  <c r="K167" i="6"/>
  <c r="L167" i="6" s="1"/>
  <c r="K251" i="6"/>
  <c r="L251" i="6" s="1"/>
  <c r="K207" i="6"/>
  <c r="L207" i="6" s="1"/>
  <c r="K148" i="6"/>
  <c r="L148" i="6" s="1"/>
  <c r="K39" i="6"/>
  <c r="L39" i="6" s="1"/>
  <c r="K145" i="6"/>
  <c r="L145" i="6" s="1"/>
  <c r="K66" i="6"/>
  <c r="L66" i="6" s="1"/>
  <c r="K12" i="6"/>
  <c r="L12" i="6" s="1"/>
  <c r="K223" i="6"/>
  <c r="L223" i="6" s="1"/>
  <c r="K114" i="6"/>
  <c r="L114" i="6" s="1"/>
  <c r="K36" i="6"/>
  <c r="L36" i="6" s="1"/>
  <c r="K232" i="6"/>
  <c r="L232" i="6" s="1"/>
  <c r="K164" i="6"/>
  <c r="L164" i="6" s="1"/>
  <c r="K133" i="6"/>
  <c r="L133" i="6" s="1"/>
  <c r="K211" i="6"/>
  <c r="L211" i="6" s="1"/>
  <c r="K76" i="6"/>
  <c r="L76" i="6" s="1"/>
  <c r="K23" i="6"/>
  <c r="L23" i="6" s="1"/>
  <c r="K17" i="6"/>
  <c r="L17" i="6" s="1"/>
  <c r="K64" i="6"/>
  <c r="L64" i="6" s="1"/>
  <c r="K100" i="6"/>
  <c r="L100" i="6" s="1"/>
  <c r="K250" i="6"/>
  <c r="L250" i="6" s="1"/>
  <c r="K55" i="6"/>
  <c r="L55" i="6" s="1"/>
  <c r="K189" i="6"/>
  <c r="L189" i="6" s="1"/>
  <c r="K274" i="6"/>
  <c r="L274" i="6" s="1"/>
  <c r="K127" i="6"/>
  <c r="L127" i="6" s="1"/>
  <c r="K201" i="6"/>
  <c r="L201" i="6" s="1"/>
  <c r="K144" i="6"/>
  <c r="L144" i="6" s="1"/>
  <c r="K67" i="6"/>
  <c r="L67" i="6" s="1"/>
  <c r="K126" i="6"/>
  <c r="L126" i="6" s="1"/>
  <c r="K222" i="6"/>
  <c r="L222" i="6" s="1"/>
  <c r="K111" i="6"/>
  <c r="L111" i="6" s="1"/>
  <c r="K70" i="6"/>
  <c r="L70" i="6" s="1"/>
  <c r="K68" i="6"/>
  <c r="L68" i="6" s="1"/>
  <c r="K20" i="6"/>
  <c r="L20" i="6" s="1"/>
  <c r="K119" i="6"/>
  <c r="L119" i="6" s="1"/>
  <c r="K281" i="6"/>
  <c r="L281" i="6" s="1"/>
  <c r="K131" i="6"/>
  <c r="L131" i="6" s="1"/>
  <c r="K5" i="6"/>
  <c r="L5" i="6" s="1"/>
  <c r="K216" i="6"/>
  <c r="L216" i="6" s="1"/>
  <c r="K140" i="6"/>
  <c r="L140" i="6" s="1"/>
  <c r="K82" i="6"/>
  <c r="L82" i="6" s="1"/>
  <c r="K33" i="6"/>
  <c r="L33" i="6" s="1"/>
  <c r="K47" i="6"/>
  <c r="L47" i="6" s="1"/>
  <c r="K240" i="6"/>
  <c r="L240" i="6" s="1"/>
  <c r="K227" i="6"/>
  <c r="L227" i="6" s="1"/>
  <c r="K94" i="6"/>
  <c r="L94" i="6" s="1"/>
  <c r="K110" i="6"/>
  <c r="L110" i="6" s="1"/>
  <c r="K101" i="6"/>
  <c r="L101" i="6" s="1"/>
  <c r="K186" i="6"/>
  <c r="L186" i="6" s="1"/>
  <c r="K21" i="6"/>
  <c r="L21" i="6" s="1"/>
  <c r="K130" i="6"/>
  <c r="L130" i="6" s="1"/>
  <c r="K56" i="6"/>
  <c r="L56" i="6" s="1"/>
  <c r="K151" i="6"/>
  <c r="L151" i="6" s="1"/>
  <c r="K74" i="6"/>
  <c r="L74" i="6" s="1"/>
  <c r="K193" i="6"/>
  <c r="L193" i="6" s="1"/>
  <c r="K178" i="6"/>
  <c r="L178" i="6" s="1"/>
  <c r="K108" i="6"/>
  <c r="L108" i="6" s="1"/>
  <c r="K30" i="6"/>
  <c r="L30" i="6" s="1"/>
  <c r="K41" i="6"/>
  <c r="L41" i="6" s="1"/>
  <c r="H283" i="6"/>
  <c r="H286" i="6" s="1"/>
  <c r="K172" i="6"/>
  <c r="L172" i="6" s="1"/>
  <c r="K188" i="6"/>
  <c r="L188" i="6" s="1"/>
  <c r="K143" i="6"/>
  <c r="L143" i="6" s="1"/>
  <c r="K106" i="6"/>
  <c r="L106" i="6" s="1"/>
  <c r="K135" i="6"/>
  <c r="L135" i="6" s="1"/>
  <c r="K9" i="6"/>
  <c r="L9" i="6" s="1"/>
  <c r="K252" i="6"/>
  <c r="L252" i="6" s="1"/>
  <c r="K190" i="6"/>
  <c r="L190" i="6" s="1"/>
  <c r="K173" i="6"/>
  <c r="L173" i="6" s="1"/>
  <c r="K128" i="6"/>
  <c r="L128" i="6" s="1"/>
  <c r="K279" i="6"/>
  <c r="L279" i="6" s="1"/>
  <c r="K264" i="6"/>
  <c r="L264" i="6" s="1"/>
  <c r="K272" i="6"/>
  <c r="L272" i="6" s="1"/>
  <c r="K257" i="6"/>
  <c r="L257" i="6" s="1"/>
  <c r="K241" i="6"/>
  <c r="L241" i="6" s="1"/>
  <c r="K218" i="6"/>
  <c r="L218" i="6" s="1"/>
  <c r="K63" i="6"/>
  <c r="L63" i="6" s="1"/>
  <c r="K32" i="6"/>
  <c r="L32" i="6" s="1"/>
  <c r="K16" i="6"/>
  <c r="L16" i="6" s="1"/>
  <c r="K204" i="6"/>
  <c r="L204" i="6" s="1"/>
  <c r="K157" i="6"/>
  <c r="L157" i="6" s="1"/>
  <c r="K96" i="6"/>
  <c r="L96" i="6" s="1"/>
  <c r="K276" i="6"/>
  <c r="L276" i="6" s="1"/>
  <c r="K261" i="6"/>
  <c r="L261" i="6" s="1"/>
  <c r="K245" i="6"/>
  <c r="L245" i="6" s="1"/>
  <c r="K229" i="6"/>
  <c r="L229" i="6" s="1"/>
  <c r="K213" i="6"/>
  <c r="L213" i="6" s="1"/>
  <c r="K198" i="6"/>
  <c r="L198" i="6" s="1"/>
  <c r="K182" i="6"/>
  <c r="L182" i="6" s="1"/>
  <c r="K166" i="6"/>
  <c r="L166" i="6" s="1"/>
  <c r="K150" i="6"/>
  <c r="L150" i="6" s="1"/>
  <c r="K137" i="6"/>
  <c r="L137" i="6" s="1"/>
  <c r="K121" i="6"/>
  <c r="L121" i="6" s="1"/>
  <c r="K105" i="6"/>
  <c r="L105" i="6" s="1"/>
  <c r="K89" i="6"/>
  <c r="L89" i="6" s="1"/>
  <c r="K73" i="6"/>
  <c r="L73" i="6" s="1"/>
  <c r="K58" i="6"/>
  <c r="L58" i="6" s="1"/>
  <c r="K43" i="6"/>
  <c r="L43" i="6" s="1"/>
  <c r="K27" i="6"/>
  <c r="L27" i="6" s="1"/>
  <c r="K11" i="6"/>
  <c r="L11" i="6" s="1"/>
  <c r="K181" i="6"/>
  <c r="L181" i="6" s="1"/>
  <c r="K26" i="6"/>
  <c r="L26" i="6" s="1"/>
  <c r="K65" i="6"/>
  <c r="L65" i="6" s="1"/>
  <c r="K197" i="6"/>
  <c r="L197" i="6" s="1"/>
  <c r="K185" i="6"/>
  <c r="L185" i="6" s="1"/>
  <c r="K278" i="6"/>
  <c r="L278" i="6" s="1"/>
  <c r="K263" i="6"/>
  <c r="L263" i="6" s="1"/>
  <c r="K247" i="6"/>
  <c r="L247" i="6" s="1"/>
  <c r="K231" i="6"/>
  <c r="L231" i="6" s="1"/>
  <c r="K215" i="6"/>
  <c r="L215" i="6" s="1"/>
  <c r="K200" i="6"/>
  <c r="L200" i="6" s="1"/>
  <c r="K184" i="6"/>
  <c r="L184" i="6" s="1"/>
  <c r="K168" i="6"/>
  <c r="L168" i="6" s="1"/>
  <c r="K152" i="6"/>
  <c r="L152" i="6" s="1"/>
  <c r="K139" i="6"/>
  <c r="L139" i="6" s="1"/>
  <c r="K123" i="6"/>
  <c r="L123" i="6" s="1"/>
  <c r="K107" i="6"/>
  <c r="L107" i="6" s="1"/>
  <c r="K91" i="6"/>
  <c r="L91" i="6" s="1"/>
  <c r="K75" i="6"/>
  <c r="L75" i="6" s="1"/>
  <c r="K60" i="6"/>
  <c r="L60" i="6" s="1"/>
  <c r="K44" i="6"/>
  <c r="L44" i="6" s="1"/>
  <c r="K29" i="6"/>
  <c r="L29" i="6" s="1"/>
  <c r="K13" i="6"/>
  <c r="L13" i="6" s="1"/>
  <c r="K275" i="6"/>
  <c r="L275" i="6" s="1"/>
  <c r="K149" i="6"/>
  <c r="L149" i="6" s="1"/>
  <c r="K136" i="6"/>
  <c r="L136" i="6" s="1"/>
  <c r="K120" i="6"/>
  <c r="L120" i="6" s="1"/>
  <c r="K72" i="6"/>
  <c r="L72" i="6" s="1"/>
  <c r="K57" i="6"/>
  <c r="L57" i="6" s="1"/>
  <c r="K49" i="6"/>
  <c r="L49" i="6" s="1"/>
  <c r="K280" i="6"/>
  <c r="L280" i="6" s="1"/>
  <c r="K265" i="6"/>
  <c r="L265" i="6" s="1"/>
  <c r="K249" i="6"/>
  <c r="L249" i="6" s="1"/>
  <c r="K233" i="6"/>
  <c r="L233" i="6" s="1"/>
  <c r="K217" i="6"/>
  <c r="L217" i="6" s="1"/>
  <c r="K202" i="6"/>
  <c r="L202" i="6" s="1"/>
  <c r="K187" i="6"/>
  <c r="L187" i="6" s="1"/>
  <c r="K170" i="6"/>
  <c r="L170" i="6" s="1"/>
  <c r="K154" i="6"/>
  <c r="L154" i="6" s="1"/>
  <c r="K141" i="6"/>
  <c r="L141" i="6" s="1"/>
  <c r="K125" i="6"/>
  <c r="L125" i="6" s="1"/>
  <c r="K109" i="6"/>
  <c r="L109" i="6" s="1"/>
  <c r="K93" i="6"/>
  <c r="L93" i="6" s="1"/>
  <c r="K77" i="6"/>
  <c r="L77" i="6" s="1"/>
  <c r="K62" i="6"/>
  <c r="L62" i="6" s="1"/>
  <c r="K46" i="6"/>
  <c r="L46" i="6" s="1"/>
  <c r="K31" i="6"/>
  <c r="L31" i="6" s="1"/>
  <c r="K15" i="6"/>
  <c r="L15" i="6" s="1"/>
  <c r="K260" i="6"/>
  <c r="L260" i="6" s="1"/>
  <c r="K228" i="6"/>
  <c r="L228" i="6" s="1"/>
  <c r="K165" i="6"/>
  <c r="L165" i="6" s="1"/>
  <c r="K88" i="6"/>
  <c r="L88" i="6" s="1"/>
  <c r="K10" i="6"/>
  <c r="L10" i="6" s="1"/>
  <c r="K34" i="6"/>
  <c r="L34" i="6" s="1"/>
  <c r="K273" i="6"/>
  <c r="L273" i="6" s="1"/>
  <c r="K258" i="6"/>
  <c r="L258" i="6" s="1"/>
  <c r="K242" i="6"/>
  <c r="L242" i="6" s="1"/>
  <c r="K226" i="6"/>
  <c r="L226" i="6" s="1"/>
  <c r="K210" i="6"/>
  <c r="L210" i="6" s="1"/>
  <c r="K195" i="6"/>
  <c r="L195" i="6" s="1"/>
  <c r="K179" i="6"/>
  <c r="L179" i="6" s="1"/>
  <c r="K147" i="6"/>
  <c r="L147" i="6" s="1"/>
  <c r="K134" i="6"/>
  <c r="L134" i="6" s="1"/>
  <c r="K118" i="6"/>
  <c r="L118" i="6" s="1"/>
  <c r="K102" i="6"/>
  <c r="L102" i="6" s="1"/>
  <c r="K24" i="6"/>
  <c r="L24" i="6" s="1"/>
  <c r="K8" i="6"/>
  <c r="L8" i="6" s="1"/>
  <c r="K212" i="6"/>
  <c r="L212" i="6" s="1"/>
  <c r="K104" i="6"/>
  <c r="L104" i="6" s="1"/>
  <c r="K42" i="6"/>
  <c r="L42" i="6" s="1"/>
  <c r="K18" i="6"/>
  <c r="L18" i="6" s="1"/>
  <c r="K244" i="6"/>
  <c r="L244" i="6" s="1"/>
  <c r="K268" i="6"/>
  <c r="L268" i="6" s="1"/>
  <c r="K112" i="6"/>
  <c r="L112" i="6" s="1"/>
  <c r="K80" i="6"/>
  <c r="L80" i="6" s="1"/>
  <c r="K253" i="6"/>
  <c r="L253" i="6" s="1"/>
  <c r="K237" i="6"/>
  <c r="L237" i="6" s="1"/>
  <c r="K221" i="6"/>
  <c r="L221" i="6" s="1"/>
  <c r="K205" i="6"/>
  <c r="L205" i="6" s="1"/>
  <c r="K191" i="6"/>
  <c r="L191" i="6" s="1"/>
  <c r="K174" i="6"/>
  <c r="L174" i="6" s="1"/>
  <c r="K158" i="6"/>
  <c r="L158" i="6" s="1"/>
  <c r="K129" i="6"/>
  <c r="L129" i="6" s="1"/>
  <c r="K113" i="6"/>
  <c r="L113" i="6" s="1"/>
  <c r="K97" i="6"/>
  <c r="L97" i="6" s="1"/>
  <c r="K81" i="6"/>
  <c r="L81" i="6" s="1"/>
  <c r="K50" i="6"/>
  <c r="L50" i="6" s="1"/>
  <c r="K35" i="6"/>
  <c r="L35" i="6" s="1"/>
  <c r="K19" i="6"/>
  <c r="L19" i="6" s="1"/>
  <c r="K3" i="6"/>
  <c r="L3" i="6" s="1"/>
  <c r="K277" i="6"/>
  <c r="L277" i="6" s="1"/>
  <c r="K262" i="6"/>
  <c r="L262" i="6" s="1"/>
  <c r="K246" i="6"/>
  <c r="L246" i="6" s="1"/>
  <c r="K230" i="6"/>
  <c r="L230" i="6" s="1"/>
  <c r="K214" i="6"/>
  <c r="L214" i="6" s="1"/>
  <c r="K199" i="6"/>
  <c r="L199" i="6" s="1"/>
  <c r="K183" i="6"/>
  <c r="L183" i="6" s="1"/>
  <c r="K122" i="6"/>
  <c r="L122" i="6" s="1"/>
  <c r="K28" i="6"/>
  <c r="L28" i="6" s="1"/>
  <c r="K236" i="6"/>
  <c r="L236" i="6" s="1"/>
  <c r="K220" i="6"/>
  <c r="L220" i="6" s="1"/>
  <c r="K117" i="6"/>
  <c r="L117" i="6" s="1"/>
  <c r="K270" i="6"/>
  <c r="L270" i="6" s="1"/>
  <c r="K161" i="6"/>
  <c r="L161" i="6" s="1"/>
  <c r="K169" i="6"/>
  <c r="L169" i="6" s="1"/>
  <c r="K142" i="6"/>
  <c r="L142" i="6" s="1"/>
  <c r="K84" i="6"/>
  <c r="L84" i="6" s="1"/>
  <c r="K267" i="6"/>
  <c r="L267" i="6" s="1"/>
  <c r="K87" i="6"/>
  <c r="L87" i="6" s="1"/>
  <c r="K162" i="6"/>
  <c r="L162" i="6" s="1"/>
  <c r="K59" i="6"/>
  <c r="L59" i="6" s="1"/>
  <c r="K52" i="6"/>
  <c r="L52" i="6" s="1"/>
  <c r="K238" i="6"/>
  <c r="L238" i="6" s="1"/>
  <c r="K234" i="6"/>
  <c r="L234" i="6" s="1"/>
  <c r="K132" i="6"/>
  <c r="L132" i="6" s="1"/>
  <c r="K194" i="6"/>
  <c r="L194" i="6" s="1"/>
  <c r="K48" i="6"/>
  <c r="L48" i="6" s="1"/>
  <c r="K255" i="6" l="1"/>
  <c r="L255" i="6" s="1"/>
  <c r="K208" i="6"/>
  <c r="L208" i="6" s="1"/>
  <c r="K45" i="6"/>
  <c r="L45" i="6" s="1"/>
  <c r="K85" i="6"/>
  <c r="L85" i="6" s="1"/>
  <c r="L283" i="6"/>
  <c r="B283" i="5" l="1"/>
  <c r="E282" i="5"/>
  <c r="F282" i="5" s="1"/>
  <c r="E281" i="5"/>
  <c r="F281" i="5" s="1"/>
  <c r="E280" i="5"/>
  <c r="F280" i="5" s="1"/>
  <c r="E279" i="5"/>
  <c r="F279" i="5" s="1"/>
  <c r="E278" i="5"/>
  <c r="F278" i="5" s="1"/>
  <c r="E277" i="5"/>
  <c r="F277" i="5" s="1"/>
  <c r="E276" i="5"/>
  <c r="F276" i="5" s="1"/>
  <c r="E275" i="5"/>
  <c r="F275" i="5" s="1"/>
  <c r="E274" i="5"/>
  <c r="F274" i="5" s="1"/>
  <c r="E273" i="5"/>
  <c r="F273" i="5" s="1"/>
  <c r="E272" i="5"/>
  <c r="F272" i="5" s="1"/>
  <c r="E271" i="5"/>
  <c r="F271" i="5" s="1"/>
  <c r="E270" i="5"/>
  <c r="F270" i="5" s="1"/>
  <c r="E269" i="5"/>
  <c r="F269" i="5" s="1"/>
  <c r="E268" i="5"/>
  <c r="F268" i="5" s="1"/>
  <c r="E267" i="5"/>
  <c r="F267" i="5" s="1"/>
  <c r="E266" i="5"/>
  <c r="F266" i="5" s="1"/>
  <c r="E265" i="5"/>
  <c r="F265" i="5" s="1"/>
  <c r="E264" i="5"/>
  <c r="F264" i="5" s="1"/>
  <c r="E263" i="5"/>
  <c r="F263" i="5" s="1"/>
  <c r="E262" i="5"/>
  <c r="F262" i="5" s="1"/>
  <c r="E261" i="5"/>
  <c r="F261" i="5" s="1"/>
  <c r="E260" i="5"/>
  <c r="F260" i="5" s="1"/>
  <c r="E259" i="5"/>
  <c r="F259" i="5" s="1"/>
  <c r="E258" i="5"/>
  <c r="F258" i="5" s="1"/>
  <c r="E257" i="5"/>
  <c r="F257" i="5" s="1"/>
  <c r="E256" i="5"/>
  <c r="F256" i="5" s="1"/>
  <c r="E255" i="5"/>
  <c r="F255" i="5" s="1"/>
  <c r="E254" i="5"/>
  <c r="F254" i="5" s="1"/>
  <c r="E253" i="5"/>
  <c r="F253" i="5" s="1"/>
  <c r="E252" i="5"/>
  <c r="F252" i="5" s="1"/>
  <c r="E251" i="5"/>
  <c r="F251" i="5" s="1"/>
  <c r="E250" i="5"/>
  <c r="F250" i="5" s="1"/>
  <c r="E249" i="5"/>
  <c r="F249" i="5" s="1"/>
  <c r="E248" i="5"/>
  <c r="F248" i="5" s="1"/>
  <c r="E247" i="5"/>
  <c r="F247" i="5" s="1"/>
  <c r="E246" i="5"/>
  <c r="F246" i="5" s="1"/>
  <c r="E245" i="5"/>
  <c r="F245" i="5" s="1"/>
  <c r="E244" i="5"/>
  <c r="F244" i="5" s="1"/>
  <c r="E243" i="5"/>
  <c r="F243" i="5" s="1"/>
  <c r="E242" i="5"/>
  <c r="F242" i="5" s="1"/>
  <c r="E241" i="5"/>
  <c r="F241" i="5" s="1"/>
  <c r="E240" i="5"/>
  <c r="F240" i="5" s="1"/>
  <c r="E239" i="5"/>
  <c r="F239" i="5" s="1"/>
  <c r="E238" i="5"/>
  <c r="F238" i="5" s="1"/>
  <c r="E237" i="5"/>
  <c r="F237" i="5" s="1"/>
  <c r="E236" i="5"/>
  <c r="F236" i="5" s="1"/>
  <c r="E235" i="5"/>
  <c r="F235" i="5" s="1"/>
  <c r="E234" i="5"/>
  <c r="F234" i="5" s="1"/>
  <c r="E233" i="5"/>
  <c r="F233" i="5" s="1"/>
  <c r="E232" i="5"/>
  <c r="F232" i="5" s="1"/>
  <c r="E231" i="5"/>
  <c r="F231" i="5" s="1"/>
  <c r="E230" i="5"/>
  <c r="F230" i="5" s="1"/>
  <c r="E229" i="5"/>
  <c r="F229" i="5" s="1"/>
  <c r="E228" i="5"/>
  <c r="F228" i="5" s="1"/>
  <c r="E227" i="5"/>
  <c r="F227" i="5" s="1"/>
  <c r="E226" i="5"/>
  <c r="F226" i="5" s="1"/>
  <c r="E225" i="5"/>
  <c r="F225" i="5" s="1"/>
  <c r="E224" i="5"/>
  <c r="F224" i="5" s="1"/>
  <c r="E223" i="5"/>
  <c r="F223" i="5" s="1"/>
  <c r="E222" i="5"/>
  <c r="F222" i="5" s="1"/>
  <c r="E221" i="5"/>
  <c r="F221" i="5" s="1"/>
  <c r="E220" i="5"/>
  <c r="F220" i="5" s="1"/>
  <c r="E219" i="5"/>
  <c r="F219" i="5" s="1"/>
  <c r="E218" i="5"/>
  <c r="F218" i="5" s="1"/>
  <c r="E217" i="5"/>
  <c r="F217" i="5" s="1"/>
  <c r="E216" i="5"/>
  <c r="F216" i="5" s="1"/>
  <c r="E215" i="5"/>
  <c r="F215" i="5" s="1"/>
  <c r="E214" i="5"/>
  <c r="F214" i="5" s="1"/>
  <c r="E213" i="5"/>
  <c r="F213" i="5" s="1"/>
  <c r="E212" i="5"/>
  <c r="F212" i="5" s="1"/>
  <c r="E211" i="5"/>
  <c r="F211" i="5" s="1"/>
  <c r="E210" i="5"/>
  <c r="F210" i="5" s="1"/>
  <c r="E209" i="5"/>
  <c r="F209" i="5" s="1"/>
  <c r="E208" i="5"/>
  <c r="F208" i="5" s="1"/>
  <c r="E207" i="5"/>
  <c r="F207" i="5" s="1"/>
  <c r="E206" i="5"/>
  <c r="F206" i="5" s="1"/>
  <c r="E205" i="5"/>
  <c r="F205" i="5" s="1"/>
  <c r="E204" i="5"/>
  <c r="F204" i="5" s="1"/>
  <c r="E203" i="5"/>
  <c r="F203" i="5" s="1"/>
  <c r="E202" i="5"/>
  <c r="F202" i="5" s="1"/>
  <c r="E201" i="5"/>
  <c r="F201" i="5" s="1"/>
  <c r="E200" i="5"/>
  <c r="F200" i="5" s="1"/>
  <c r="E199" i="5"/>
  <c r="F199" i="5" s="1"/>
  <c r="E198" i="5"/>
  <c r="F198" i="5" s="1"/>
  <c r="E197" i="5"/>
  <c r="F197" i="5" s="1"/>
  <c r="E196" i="5"/>
  <c r="F196" i="5" s="1"/>
  <c r="E195" i="5"/>
  <c r="F195" i="5" s="1"/>
  <c r="E194" i="5"/>
  <c r="F194" i="5" s="1"/>
  <c r="E193" i="5"/>
  <c r="F193" i="5" s="1"/>
  <c r="E192" i="5"/>
  <c r="F192" i="5" s="1"/>
  <c r="E191" i="5"/>
  <c r="F191" i="5" s="1"/>
  <c r="E190" i="5"/>
  <c r="F190" i="5" s="1"/>
  <c r="E189" i="5"/>
  <c r="F189" i="5" s="1"/>
  <c r="E188" i="5"/>
  <c r="F188" i="5" s="1"/>
  <c r="E187" i="5"/>
  <c r="F187" i="5" s="1"/>
  <c r="E186" i="5"/>
  <c r="F186" i="5" s="1"/>
  <c r="E184" i="5"/>
  <c r="F184" i="5" s="1"/>
  <c r="E183" i="5"/>
  <c r="F183" i="5" s="1"/>
  <c r="E182" i="5"/>
  <c r="F182" i="5" s="1"/>
  <c r="E181" i="5"/>
  <c r="F181" i="5" s="1"/>
  <c r="E180" i="5"/>
  <c r="F180" i="5" s="1"/>
  <c r="E179" i="5"/>
  <c r="F179" i="5" s="1"/>
  <c r="E178" i="5"/>
  <c r="F178" i="5" s="1"/>
  <c r="E177" i="5"/>
  <c r="F177" i="5" s="1"/>
  <c r="E176" i="5"/>
  <c r="F176" i="5" s="1"/>
  <c r="E175" i="5"/>
  <c r="F175" i="5" s="1"/>
  <c r="E174" i="5"/>
  <c r="F174" i="5" s="1"/>
  <c r="E173" i="5"/>
  <c r="F173" i="5" s="1"/>
  <c r="E172" i="5"/>
  <c r="F172" i="5" s="1"/>
  <c r="E171" i="5"/>
  <c r="F171" i="5" s="1"/>
  <c r="E170" i="5"/>
  <c r="F170" i="5" s="1"/>
  <c r="E169" i="5"/>
  <c r="F169" i="5" s="1"/>
  <c r="E168" i="5"/>
  <c r="F168" i="5" s="1"/>
  <c r="E167" i="5"/>
  <c r="F167" i="5" s="1"/>
  <c r="E166" i="5"/>
  <c r="F166" i="5" s="1"/>
  <c r="E165" i="5"/>
  <c r="F165" i="5" s="1"/>
  <c r="E164" i="5"/>
  <c r="F164" i="5" s="1"/>
  <c r="E163" i="5"/>
  <c r="F163" i="5" s="1"/>
  <c r="E162" i="5"/>
  <c r="F162" i="5" s="1"/>
  <c r="E161" i="5"/>
  <c r="F161" i="5" s="1"/>
  <c r="E160" i="5"/>
  <c r="F160" i="5" s="1"/>
  <c r="E159" i="5"/>
  <c r="F159" i="5" s="1"/>
  <c r="E158" i="5"/>
  <c r="F158" i="5" s="1"/>
  <c r="E157" i="5"/>
  <c r="F157" i="5" s="1"/>
  <c r="E156" i="5"/>
  <c r="F156" i="5" s="1"/>
  <c r="E155" i="5"/>
  <c r="F155" i="5" s="1"/>
  <c r="E154" i="5"/>
  <c r="F154" i="5" s="1"/>
  <c r="E153" i="5"/>
  <c r="F153" i="5" s="1"/>
  <c r="E152" i="5"/>
  <c r="F152" i="5" s="1"/>
  <c r="E151" i="5"/>
  <c r="F151" i="5" s="1"/>
  <c r="E150" i="5"/>
  <c r="F150" i="5" s="1"/>
  <c r="E149" i="5"/>
  <c r="F149" i="5" s="1"/>
  <c r="E148" i="5"/>
  <c r="F148" i="5" s="1"/>
  <c r="E147" i="5"/>
  <c r="F147" i="5" s="1"/>
  <c r="E146" i="5"/>
  <c r="F146" i="5" s="1"/>
  <c r="E145" i="5"/>
  <c r="F145" i="5" s="1"/>
  <c r="E144" i="5"/>
  <c r="F144" i="5" s="1"/>
  <c r="E143" i="5"/>
  <c r="F143" i="5" s="1"/>
  <c r="E142" i="5"/>
  <c r="F142" i="5" s="1"/>
  <c r="E141" i="5"/>
  <c r="F141" i="5" s="1"/>
  <c r="E140" i="5"/>
  <c r="F140" i="5" s="1"/>
  <c r="E139" i="5"/>
  <c r="F139" i="5" s="1"/>
  <c r="E138" i="5"/>
  <c r="F138" i="5" s="1"/>
  <c r="E137" i="5"/>
  <c r="F137" i="5" s="1"/>
  <c r="E136" i="5"/>
  <c r="F136" i="5" s="1"/>
  <c r="E135" i="5"/>
  <c r="F135" i="5" s="1"/>
  <c r="E134" i="5"/>
  <c r="F134" i="5" s="1"/>
  <c r="E133" i="5"/>
  <c r="F133" i="5" s="1"/>
  <c r="E132" i="5"/>
  <c r="F132" i="5" s="1"/>
  <c r="E131" i="5"/>
  <c r="F131" i="5" s="1"/>
  <c r="E130" i="5"/>
  <c r="F130" i="5" s="1"/>
  <c r="E129" i="5"/>
  <c r="F129" i="5" s="1"/>
  <c r="E128" i="5"/>
  <c r="F128" i="5" s="1"/>
  <c r="E127" i="5"/>
  <c r="F127" i="5" s="1"/>
  <c r="E126" i="5"/>
  <c r="F126" i="5" s="1"/>
  <c r="E125" i="5"/>
  <c r="F125" i="5" s="1"/>
  <c r="E124" i="5"/>
  <c r="F124" i="5" s="1"/>
  <c r="E123" i="5"/>
  <c r="F123" i="5" s="1"/>
  <c r="E122" i="5"/>
  <c r="F122" i="5" s="1"/>
  <c r="E121" i="5"/>
  <c r="F121" i="5" s="1"/>
  <c r="E120" i="5"/>
  <c r="F120" i="5" s="1"/>
  <c r="E119" i="5"/>
  <c r="F119" i="5" s="1"/>
  <c r="E118" i="5"/>
  <c r="F118" i="5" s="1"/>
  <c r="E117" i="5"/>
  <c r="F117" i="5" s="1"/>
  <c r="E116" i="5"/>
  <c r="F116" i="5" s="1"/>
  <c r="E115" i="5"/>
  <c r="F115" i="5" s="1"/>
  <c r="E114" i="5"/>
  <c r="F114" i="5" s="1"/>
  <c r="E113" i="5"/>
  <c r="F113" i="5" s="1"/>
  <c r="E112" i="5"/>
  <c r="F112" i="5" s="1"/>
  <c r="E111" i="5"/>
  <c r="F111" i="5" s="1"/>
  <c r="E110" i="5"/>
  <c r="F110" i="5" s="1"/>
  <c r="E109" i="5"/>
  <c r="F109" i="5" s="1"/>
  <c r="E108" i="5"/>
  <c r="F108" i="5" s="1"/>
  <c r="E107" i="5"/>
  <c r="F107" i="5" s="1"/>
  <c r="E106" i="5"/>
  <c r="F106" i="5" s="1"/>
  <c r="E105" i="5"/>
  <c r="F105" i="5" s="1"/>
  <c r="E104" i="5"/>
  <c r="F104" i="5" s="1"/>
  <c r="E103" i="5"/>
  <c r="F103" i="5" s="1"/>
  <c r="E102" i="5"/>
  <c r="F102" i="5" s="1"/>
  <c r="E101" i="5"/>
  <c r="F101" i="5" s="1"/>
  <c r="E100" i="5"/>
  <c r="F100" i="5" s="1"/>
  <c r="E99" i="5"/>
  <c r="F99" i="5" s="1"/>
  <c r="E98" i="5"/>
  <c r="F98" i="5" s="1"/>
  <c r="E97" i="5"/>
  <c r="F97" i="5" s="1"/>
  <c r="E96" i="5"/>
  <c r="F96" i="5" s="1"/>
  <c r="E95" i="5"/>
  <c r="F95" i="5" s="1"/>
  <c r="E94" i="5"/>
  <c r="F94" i="5" s="1"/>
  <c r="E93" i="5"/>
  <c r="F93" i="5" s="1"/>
  <c r="E92" i="5"/>
  <c r="F92" i="5" s="1"/>
  <c r="E91" i="5"/>
  <c r="F91" i="5" s="1"/>
  <c r="E90" i="5"/>
  <c r="F90" i="5" s="1"/>
  <c r="E89" i="5"/>
  <c r="F89" i="5" s="1"/>
  <c r="E88" i="5"/>
  <c r="F88" i="5" s="1"/>
  <c r="E87" i="5"/>
  <c r="F87" i="5" s="1"/>
  <c r="E86" i="5"/>
  <c r="F86" i="5" s="1"/>
  <c r="E85" i="5"/>
  <c r="F85" i="5" s="1"/>
  <c r="E84" i="5"/>
  <c r="F84" i="5" s="1"/>
  <c r="E83" i="5"/>
  <c r="F83" i="5" s="1"/>
  <c r="E82" i="5"/>
  <c r="F82" i="5" s="1"/>
  <c r="E81" i="5"/>
  <c r="F81" i="5" s="1"/>
  <c r="E80" i="5"/>
  <c r="F80" i="5" s="1"/>
  <c r="E79" i="5"/>
  <c r="F79" i="5" s="1"/>
  <c r="E78" i="5"/>
  <c r="F78" i="5" s="1"/>
  <c r="E77" i="5"/>
  <c r="F77" i="5" s="1"/>
  <c r="E76" i="5"/>
  <c r="F76" i="5" s="1"/>
  <c r="E75" i="5"/>
  <c r="F75" i="5" s="1"/>
  <c r="E74" i="5"/>
  <c r="F74" i="5" s="1"/>
  <c r="E73" i="5"/>
  <c r="F73" i="5" s="1"/>
  <c r="E72" i="5"/>
  <c r="F72" i="5" s="1"/>
  <c r="E71" i="5"/>
  <c r="F71" i="5" s="1"/>
  <c r="E70" i="5"/>
  <c r="F70" i="5" s="1"/>
  <c r="E69" i="5"/>
  <c r="F69" i="5" s="1"/>
  <c r="E68" i="5"/>
  <c r="F68" i="5" s="1"/>
  <c r="E67" i="5"/>
  <c r="F67" i="5" s="1"/>
  <c r="E66" i="5"/>
  <c r="F66" i="5" s="1"/>
  <c r="E65" i="5"/>
  <c r="F65" i="5" s="1"/>
  <c r="E64" i="5"/>
  <c r="F64" i="5" s="1"/>
  <c r="E63" i="5"/>
  <c r="F63" i="5" s="1"/>
  <c r="E62" i="5"/>
  <c r="F62" i="5" s="1"/>
  <c r="E61" i="5"/>
  <c r="F61" i="5" s="1"/>
  <c r="E60" i="5"/>
  <c r="F60" i="5" s="1"/>
  <c r="E59" i="5"/>
  <c r="F59" i="5" s="1"/>
  <c r="E58" i="5"/>
  <c r="F58" i="5" s="1"/>
  <c r="E57" i="5"/>
  <c r="F57" i="5" s="1"/>
  <c r="E56" i="5"/>
  <c r="F56" i="5" s="1"/>
  <c r="E55" i="5"/>
  <c r="F55" i="5" s="1"/>
  <c r="E54" i="5"/>
  <c r="F54" i="5" s="1"/>
  <c r="E53" i="5"/>
  <c r="F53" i="5" s="1"/>
  <c r="E52" i="5"/>
  <c r="F52" i="5" s="1"/>
  <c r="E51" i="5"/>
  <c r="F51" i="5" s="1"/>
  <c r="E50" i="5"/>
  <c r="F50" i="5" s="1"/>
  <c r="E49" i="5"/>
  <c r="F49" i="5" s="1"/>
  <c r="E48" i="5"/>
  <c r="F48" i="5" s="1"/>
  <c r="E47" i="5"/>
  <c r="F47" i="5" s="1"/>
  <c r="E46" i="5"/>
  <c r="F46" i="5" s="1"/>
  <c r="E45" i="5"/>
  <c r="F45" i="5" s="1"/>
  <c r="E44" i="5"/>
  <c r="F44" i="5" s="1"/>
  <c r="E43" i="5"/>
  <c r="F43" i="5" s="1"/>
  <c r="E42" i="5"/>
  <c r="F42" i="5" s="1"/>
  <c r="E41" i="5"/>
  <c r="F41" i="5" s="1"/>
  <c r="E40" i="5"/>
  <c r="F40" i="5" s="1"/>
  <c r="E39" i="5"/>
  <c r="F39" i="5" s="1"/>
  <c r="E38" i="5"/>
  <c r="F38" i="5" s="1"/>
  <c r="E37" i="5"/>
  <c r="F37" i="5" s="1"/>
  <c r="E36" i="5"/>
  <c r="F36" i="5" s="1"/>
  <c r="E35" i="5"/>
  <c r="F35" i="5" s="1"/>
  <c r="E34" i="5"/>
  <c r="F34" i="5" s="1"/>
  <c r="E33" i="5"/>
  <c r="F33" i="5" s="1"/>
  <c r="E32" i="5"/>
  <c r="F32" i="5" s="1"/>
  <c r="E31" i="5"/>
  <c r="F31" i="5" s="1"/>
  <c r="E30" i="5"/>
  <c r="F30" i="5" s="1"/>
  <c r="E29" i="5"/>
  <c r="F29" i="5" s="1"/>
  <c r="E28" i="5"/>
  <c r="F28" i="5" s="1"/>
  <c r="E27" i="5"/>
  <c r="F27" i="5" s="1"/>
  <c r="E26" i="5"/>
  <c r="F26" i="5" s="1"/>
  <c r="E25" i="5"/>
  <c r="F25" i="5" s="1"/>
  <c r="E24" i="5"/>
  <c r="F24" i="5" s="1"/>
  <c r="E23" i="5"/>
  <c r="F23" i="5" s="1"/>
  <c r="E22" i="5"/>
  <c r="F22" i="5" s="1"/>
  <c r="E21" i="5"/>
  <c r="F21" i="5" s="1"/>
  <c r="E20" i="5"/>
  <c r="F20" i="5" s="1"/>
  <c r="E19" i="5"/>
  <c r="F19" i="5" s="1"/>
  <c r="E18" i="5"/>
  <c r="F18" i="5" s="1"/>
  <c r="E17" i="5"/>
  <c r="F17" i="5" s="1"/>
  <c r="E16" i="5"/>
  <c r="F16" i="5" s="1"/>
  <c r="E15" i="5"/>
  <c r="F15" i="5" s="1"/>
  <c r="E14" i="5"/>
  <c r="F14" i="5" s="1"/>
  <c r="E13" i="5"/>
  <c r="F13" i="5" s="1"/>
  <c r="E12" i="5"/>
  <c r="F12" i="5" s="1"/>
  <c r="E11" i="5"/>
  <c r="F11" i="5" s="1"/>
  <c r="E10" i="5"/>
  <c r="F10" i="5" s="1"/>
  <c r="E9" i="5"/>
  <c r="F9" i="5" s="1"/>
  <c r="E8" i="5"/>
  <c r="F8" i="5" s="1"/>
  <c r="E7" i="5"/>
  <c r="F7" i="5" s="1"/>
  <c r="E6" i="5"/>
  <c r="F6" i="5" s="1"/>
  <c r="E5" i="5"/>
  <c r="F5" i="5" s="1"/>
  <c r="E4" i="5"/>
  <c r="F4" i="5" s="1"/>
  <c r="E3" i="5"/>
  <c r="F3" i="5" s="1"/>
  <c r="E185" i="5"/>
  <c r="F185" i="5" s="1"/>
  <c r="B283" i="4"/>
  <c r="J282" i="4"/>
  <c r="G282" i="4"/>
  <c r="E282" i="4"/>
  <c r="C282" i="4"/>
  <c r="J281" i="4"/>
  <c r="G281" i="4"/>
  <c r="E281" i="4"/>
  <c r="C281" i="4"/>
  <c r="J280" i="4"/>
  <c r="G280" i="4"/>
  <c r="E280" i="4"/>
  <c r="C280" i="4"/>
  <c r="J279" i="4"/>
  <c r="G279" i="4"/>
  <c r="E279" i="4"/>
  <c r="C279" i="4"/>
  <c r="J278" i="4"/>
  <c r="G278" i="4"/>
  <c r="E278" i="4"/>
  <c r="C278" i="4"/>
  <c r="J277" i="4"/>
  <c r="G277" i="4"/>
  <c r="E277" i="4"/>
  <c r="C277" i="4"/>
  <c r="J276" i="4"/>
  <c r="G276" i="4"/>
  <c r="E276" i="4"/>
  <c r="C276" i="4"/>
  <c r="J275" i="4"/>
  <c r="G275" i="4"/>
  <c r="E275" i="4"/>
  <c r="C275" i="4"/>
  <c r="J274" i="4"/>
  <c r="G274" i="4"/>
  <c r="E274" i="4"/>
  <c r="H274" i="4" s="1"/>
  <c r="C274" i="4"/>
  <c r="J273" i="4"/>
  <c r="G273" i="4"/>
  <c r="E273" i="4"/>
  <c r="C273" i="4"/>
  <c r="J272" i="4"/>
  <c r="G272" i="4"/>
  <c r="E272" i="4"/>
  <c r="C272" i="4"/>
  <c r="J271" i="4"/>
  <c r="G271" i="4"/>
  <c r="E271" i="4"/>
  <c r="C271" i="4"/>
  <c r="J270" i="4"/>
  <c r="G270" i="4"/>
  <c r="E270" i="4"/>
  <c r="H270" i="4" s="1"/>
  <c r="C270" i="4"/>
  <c r="J269" i="4"/>
  <c r="G269" i="4"/>
  <c r="E269" i="4"/>
  <c r="C269" i="4"/>
  <c r="J268" i="4"/>
  <c r="G268" i="4"/>
  <c r="E268" i="4"/>
  <c r="C268" i="4"/>
  <c r="J267" i="4"/>
  <c r="G267" i="4"/>
  <c r="E267" i="4"/>
  <c r="C267" i="4"/>
  <c r="J266" i="4"/>
  <c r="G266" i="4"/>
  <c r="E266" i="4"/>
  <c r="C266" i="4"/>
  <c r="J265" i="4"/>
  <c r="G265" i="4"/>
  <c r="E265" i="4"/>
  <c r="C265" i="4"/>
  <c r="J264" i="4"/>
  <c r="G264" i="4"/>
  <c r="E264" i="4"/>
  <c r="C264" i="4"/>
  <c r="J263" i="4"/>
  <c r="G263" i="4"/>
  <c r="E263" i="4"/>
  <c r="C263" i="4"/>
  <c r="J262" i="4"/>
  <c r="G262" i="4"/>
  <c r="E262" i="4"/>
  <c r="H262" i="4" s="1"/>
  <c r="C262" i="4"/>
  <c r="J261" i="4"/>
  <c r="G261" i="4"/>
  <c r="E261" i="4"/>
  <c r="C261" i="4"/>
  <c r="J260" i="4"/>
  <c r="G260" i="4"/>
  <c r="E260" i="4"/>
  <c r="C260" i="4"/>
  <c r="J259" i="4"/>
  <c r="G259" i="4"/>
  <c r="E259" i="4"/>
  <c r="C259" i="4"/>
  <c r="J258" i="4"/>
  <c r="G258" i="4"/>
  <c r="E258" i="4"/>
  <c r="H258" i="4" s="1"/>
  <c r="C258" i="4"/>
  <c r="J257" i="4"/>
  <c r="G257" i="4"/>
  <c r="E257" i="4"/>
  <c r="C257" i="4"/>
  <c r="J256" i="4"/>
  <c r="G256" i="4"/>
  <c r="E256" i="4"/>
  <c r="C256" i="4"/>
  <c r="J255" i="4"/>
  <c r="G255" i="4"/>
  <c r="E255" i="4"/>
  <c r="C255" i="4"/>
  <c r="J254" i="4"/>
  <c r="G254" i="4"/>
  <c r="E254" i="4"/>
  <c r="H254" i="4" s="1"/>
  <c r="C254" i="4"/>
  <c r="J253" i="4"/>
  <c r="G253" i="4"/>
  <c r="E253" i="4"/>
  <c r="C253" i="4"/>
  <c r="J252" i="4"/>
  <c r="G252" i="4"/>
  <c r="E252" i="4"/>
  <c r="C252" i="4"/>
  <c r="J251" i="4"/>
  <c r="G251" i="4"/>
  <c r="E251" i="4"/>
  <c r="C251" i="4"/>
  <c r="J250" i="4"/>
  <c r="G250" i="4"/>
  <c r="E250" i="4"/>
  <c r="H250" i="4" s="1"/>
  <c r="C250" i="4"/>
  <c r="J249" i="4"/>
  <c r="G249" i="4"/>
  <c r="E249" i="4"/>
  <c r="C249" i="4"/>
  <c r="J248" i="4"/>
  <c r="G248" i="4"/>
  <c r="E248" i="4"/>
  <c r="C248" i="4"/>
  <c r="J247" i="4"/>
  <c r="G247" i="4"/>
  <c r="E247" i="4"/>
  <c r="C247" i="4"/>
  <c r="J246" i="4"/>
  <c r="G246" i="4"/>
  <c r="E246" i="4"/>
  <c r="C246" i="4"/>
  <c r="J245" i="4"/>
  <c r="G245" i="4"/>
  <c r="E245" i="4"/>
  <c r="C245" i="4"/>
  <c r="J244" i="4"/>
  <c r="G244" i="4"/>
  <c r="E244" i="4"/>
  <c r="C244" i="4"/>
  <c r="J243" i="4"/>
  <c r="G243" i="4"/>
  <c r="E243" i="4"/>
  <c r="C243" i="4"/>
  <c r="J242" i="4"/>
  <c r="G242" i="4"/>
  <c r="E242" i="4"/>
  <c r="H242" i="4" s="1"/>
  <c r="C242" i="4"/>
  <c r="J241" i="4"/>
  <c r="G241" i="4"/>
  <c r="E241" i="4"/>
  <c r="C241" i="4"/>
  <c r="J240" i="4"/>
  <c r="G240" i="4"/>
  <c r="E240" i="4"/>
  <c r="C240" i="4"/>
  <c r="J239" i="4"/>
  <c r="G239" i="4"/>
  <c r="E239" i="4"/>
  <c r="C239" i="4"/>
  <c r="J238" i="4"/>
  <c r="G238" i="4"/>
  <c r="E238" i="4"/>
  <c r="H238" i="4" s="1"/>
  <c r="C238" i="4"/>
  <c r="J237" i="4"/>
  <c r="G237" i="4"/>
  <c r="E237" i="4"/>
  <c r="C237" i="4"/>
  <c r="J236" i="4"/>
  <c r="G236" i="4"/>
  <c r="E236" i="4"/>
  <c r="C236" i="4"/>
  <c r="J235" i="4"/>
  <c r="G235" i="4"/>
  <c r="E235" i="4"/>
  <c r="C235" i="4"/>
  <c r="J234" i="4"/>
  <c r="G234" i="4"/>
  <c r="E234" i="4"/>
  <c r="C234" i="4"/>
  <c r="J233" i="4"/>
  <c r="G233" i="4"/>
  <c r="E233" i="4"/>
  <c r="C233" i="4"/>
  <c r="J232" i="4"/>
  <c r="G232" i="4"/>
  <c r="E232" i="4"/>
  <c r="C232" i="4"/>
  <c r="J231" i="4"/>
  <c r="G231" i="4"/>
  <c r="E231" i="4"/>
  <c r="C231" i="4"/>
  <c r="J230" i="4"/>
  <c r="G230" i="4"/>
  <c r="E230" i="4"/>
  <c r="C230" i="4"/>
  <c r="J229" i="4"/>
  <c r="G229" i="4"/>
  <c r="E229" i="4"/>
  <c r="C229" i="4"/>
  <c r="J228" i="4"/>
  <c r="G228" i="4"/>
  <c r="E228" i="4"/>
  <c r="C228" i="4"/>
  <c r="J227" i="4"/>
  <c r="G227" i="4"/>
  <c r="E227" i="4"/>
  <c r="C227" i="4"/>
  <c r="J226" i="4"/>
  <c r="G226" i="4"/>
  <c r="E226" i="4"/>
  <c r="C226" i="4"/>
  <c r="J225" i="4"/>
  <c r="G225" i="4"/>
  <c r="E225" i="4"/>
  <c r="C225" i="4"/>
  <c r="J224" i="4"/>
  <c r="G224" i="4"/>
  <c r="E224" i="4"/>
  <c r="C224" i="4"/>
  <c r="J223" i="4"/>
  <c r="G223" i="4"/>
  <c r="E223" i="4"/>
  <c r="C223" i="4"/>
  <c r="J222" i="4"/>
  <c r="G222" i="4"/>
  <c r="E222" i="4"/>
  <c r="C222" i="4"/>
  <c r="J221" i="4"/>
  <c r="G221" i="4"/>
  <c r="E221" i="4"/>
  <c r="C221" i="4"/>
  <c r="J220" i="4"/>
  <c r="G220" i="4"/>
  <c r="E220" i="4"/>
  <c r="C220" i="4"/>
  <c r="J219" i="4"/>
  <c r="G219" i="4"/>
  <c r="E219" i="4"/>
  <c r="C219" i="4"/>
  <c r="J218" i="4"/>
  <c r="G218" i="4"/>
  <c r="E218" i="4"/>
  <c r="H218" i="4" s="1"/>
  <c r="C218" i="4"/>
  <c r="J217" i="4"/>
  <c r="G217" i="4"/>
  <c r="E217" i="4"/>
  <c r="C217" i="4"/>
  <c r="J216" i="4"/>
  <c r="G216" i="4"/>
  <c r="E216" i="4"/>
  <c r="C216" i="4"/>
  <c r="J215" i="4"/>
  <c r="G215" i="4"/>
  <c r="E215" i="4"/>
  <c r="C215" i="4"/>
  <c r="J214" i="4"/>
  <c r="G214" i="4"/>
  <c r="E214" i="4"/>
  <c r="H214" i="4" s="1"/>
  <c r="C214" i="4"/>
  <c r="J213" i="4"/>
  <c r="G213" i="4"/>
  <c r="E213" i="4"/>
  <c r="C213" i="4"/>
  <c r="J212" i="4"/>
  <c r="G212" i="4"/>
  <c r="E212" i="4"/>
  <c r="C212" i="4"/>
  <c r="J211" i="4"/>
  <c r="G211" i="4"/>
  <c r="E211" i="4"/>
  <c r="C211" i="4"/>
  <c r="J210" i="4"/>
  <c r="G210" i="4"/>
  <c r="E210" i="4"/>
  <c r="C210" i="4"/>
  <c r="J209" i="4"/>
  <c r="G209" i="4"/>
  <c r="E209" i="4"/>
  <c r="C209" i="4"/>
  <c r="J208" i="4"/>
  <c r="G208" i="4"/>
  <c r="E208" i="4"/>
  <c r="C208" i="4"/>
  <c r="J207" i="4"/>
  <c r="G207" i="4"/>
  <c r="E207" i="4"/>
  <c r="C207" i="4"/>
  <c r="J206" i="4"/>
  <c r="G206" i="4"/>
  <c r="E206" i="4"/>
  <c r="C206" i="4"/>
  <c r="J205" i="4"/>
  <c r="G205" i="4"/>
  <c r="E205" i="4"/>
  <c r="C205" i="4"/>
  <c r="J204" i="4"/>
  <c r="G204" i="4"/>
  <c r="E204" i="4"/>
  <c r="C204" i="4"/>
  <c r="J203" i="4"/>
  <c r="G203" i="4"/>
  <c r="E203" i="4"/>
  <c r="C203" i="4"/>
  <c r="J202" i="4"/>
  <c r="G202" i="4"/>
  <c r="E202" i="4"/>
  <c r="C202" i="4"/>
  <c r="J201" i="4"/>
  <c r="G201" i="4"/>
  <c r="E201" i="4"/>
  <c r="C201" i="4"/>
  <c r="J200" i="4"/>
  <c r="G200" i="4"/>
  <c r="E200" i="4"/>
  <c r="C200" i="4"/>
  <c r="J199" i="4"/>
  <c r="G199" i="4"/>
  <c r="E199" i="4"/>
  <c r="C199" i="4"/>
  <c r="J198" i="4"/>
  <c r="G198" i="4"/>
  <c r="E198" i="4"/>
  <c r="C198" i="4"/>
  <c r="J197" i="4"/>
  <c r="G197" i="4"/>
  <c r="E197" i="4"/>
  <c r="C197" i="4"/>
  <c r="J196" i="4"/>
  <c r="G196" i="4"/>
  <c r="E196" i="4"/>
  <c r="C196" i="4"/>
  <c r="J195" i="4"/>
  <c r="G195" i="4"/>
  <c r="E195" i="4"/>
  <c r="C195" i="4"/>
  <c r="J194" i="4"/>
  <c r="G194" i="4"/>
  <c r="E194" i="4"/>
  <c r="C194" i="4"/>
  <c r="J193" i="4"/>
  <c r="G193" i="4"/>
  <c r="E193" i="4"/>
  <c r="C193" i="4"/>
  <c r="J192" i="4"/>
  <c r="G192" i="4"/>
  <c r="E192" i="4"/>
  <c r="C192" i="4"/>
  <c r="J191" i="4"/>
  <c r="G191" i="4"/>
  <c r="E191" i="4"/>
  <c r="C191" i="4"/>
  <c r="J190" i="4"/>
  <c r="G190" i="4"/>
  <c r="E190" i="4"/>
  <c r="H190" i="4" s="1"/>
  <c r="C190" i="4"/>
  <c r="J189" i="4"/>
  <c r="G189" i="4"/>
  <c r="E189" i="4"/>
  <c r="C189" i="4"/>
  <c r="J188" i="4"/>
  <c r="G188" i="4"/>
  <c r="E188" i="4"/>
  <c r="C188" i="4"/>
  <c r="J187" i="4"/>
  <c r="G187" i="4"/>
  <c r="E187" i="4"/>
  <c r="C187" i="4"/>
  <c r="J186" i="4"/>
  <c r="G186" i="4"/>
  <c r="E186" i="4"/>
  <c r="C186" i="4"/>
  <c r="J184" i="4"/>
  <c r="G184" i="4"/>
  <c r="E184" i="4"/>
  <c r="C184" i="4"/>
  <c r="J183" i="4"/>
  <c r="G183" i="4"/>
  <c r="E183" i="4"/>
  <c r="C183" i="4"/>
  <c r="J182" i="4"/>
  <c r="G182" i="4"/>
  <c r="E182" i="4"/>
  <c r="C182" i="4"/>
  <c r="J181" i="4"/>
  <c r="G181" i="4"/>
  <c r="E181" i="4"/>
  <c r="C181" i="4"/>
  <c r="J180" i="4"/>
  <c r="G180" i="4"/>
  <c r="E180" i="4"/>
  <c r="C180" i="4"/>
  <c r="J179" i="4"/>
  <c r="G179" i="4"/>
  <c r="E179" i="4"/>
  <c r="C179" i="4"/>
  <c r="J178" i="4"/>
  <c r="G178" i="4"/>
  <c r="E178" i="4"/>
  <c r="C178" i="4"/>
  <c r="J177" i="4"/>
  <c r="G177" i="4"/>
  <c r="E177" i="4"/>
  <c r="C177" i="4"/>
  <c r="J176" i="4"/>
  <c r="G176" i="4"/>
  <c r="E176" i="4"/>
  <c r="C176" i="4"/>
  <c r="J175" i="4"/>
  <c r="G175" i="4"/>
  <c r="E175" i="4"/>
  <c r="C175" i="4"/>
  <c r="J174" i="4"/>
  <c r="G174" i="4"/>
  <c r="E174" i="4"/>
  <c r="C174" i="4"/>
  <c r="J173" i="4"/>
  <c r="G173" i="4"/>
  <c r="E173" i="4"/>
  <c r="H173" i="4" s="1"/>
  <c r="C173" i="4"/>
  <c r="J172" i="4"/>
  <c r="G172" i="4"/>
  <c r="E172" i="4"/>
  <c r="C172" i="4"/>
  <c r="J171" i="4"/>
  <c r="G171" i="4"/>
  <c r="E171" i="4"/>
  <c r="C171" i="4"/>
  <c r="J170" i="4"/>
  <c r="G170" i="4"/>
  <c r="E170" i="4"/>
  <c r="C170" i="4"/>
  <c r="J169" i="4"/>
  <c r="G169" i="4"/>
  <c r="E169" i="4"/>
  <c r="C169" i="4"/>
  <c r="J168" i="4"/>
  <c r="G168" i="4"/>
  <c r="E168" i="4"/>
  <c r="C168" i="4"/>
  <c r="J167" i="4"/>
  <c r="G167" i="4"/>
  <c r="E167" i="4"/>
  <c r="C167" i="4"/>
  <c r="J166" i="4"/>
  <c r="G166" i="4"/>
  <c r="E166" i="4"/>
  <c r="C166" i="4"/>
  <c r="J165" i="4"/>
  <c r="G165" i="4"/>
  <c r="E165" i="4"/>
  <c r="C165" i="4"/>
  <c r="J164" i="4"/>
  <c r="G164" i="4"/>
  <c r="E164" i="4"/>
  <c r="C164" i="4"/>
  <c r="J163" i="4"/>
  <c r="G163" i="4"/>
  <c r="E163" i="4"/>
  <c r="C163" i="4"/>
  <c r="J162" i="4"/>
  <c r="G162" i="4"/>
  <c r="E162" i="4"/>
  <c r="C162" i="4"/>
  <c r="J161" i="4"/>
  <c r="G161" i="4"/>
  <c r="E161" i="4"/>
  <c r="H161" i="4" s="1"/>
  <c r="C161" i="4"/>
  <c r="J160" i="4"/>
  <c r="G160" i="4"/>
  <c r="E160" i="4"/>
  <c r="C160" i="4"/>
  <c r="J159" i="4"/>
  <c r="G159" i="4"/>
  <c r="E159" i="4"/>
  <c r="C159" i="4"/>
  <c r="J158" i="4"/>
  <c r="G158" i="4"/>
  <c r="E158" i="4"/>
  <c r="C158" i="4"/>
  <c r="J157" i="4"/>
  <c r="G157" i="4"/>
  <c r="E157" i="4"/>
  <c r="H157" i="4" s="1"/>
  <c r="C157" i="4"/>
  <c r="J156" i="4"/>
  <c r="G156" i="4"/>
  <c r="E156" i="4"/>
  <c r="C156" i="4"/>
  <c r="J155" i="4"/>
  <c r="G155" i="4"/>
  <c r="E155" i="4"/>
  <c r="C155" i="4"/>
  <c r="J154" i="4"/>
  <c r="G154" i="4"/>
  <c r="E154" i="4"/>
  <c r="C154" i="4"/>
  <c r="J153" i="4"/>
  <c r="G153" i="4"/>
  <c r="E153" i="4"/>
  <c r="C153" i="4"/>
  <c r="J152" i="4"/>
  <c r="G152" i="4"/>
  <c r="E152" i="4"/>
  <c r="C152" i="4"/>
  <c r="J151" i="4"/>
  <c r="G151" i="4"/>
  <c r="E151" i="4"/>
  <c r="C151" i="4"/>
  <c r="J150" i="4"/>
  <c r="G150" i="4"/>
  <c r="E150" i="4"/>
  <c r="C150" i="4"/>
  <c r="J149" i="4"/>
  <c r="G149" i="4"/>
  <c r="E149" i="4"/>
  <c r="H149" i="4" s="1"/>
  <c r="C149" i="4"/>
  <c r="J148" i="4"/>
  <c r="G148" i="4"/>
  <c r="E148" i="4"/>
  <c r="C148" i="4"/>
  <c r="J147" i="4"/>
  <c r="G147" i="4"/>
  <c r="E147" i="4"/>
  <c r="C147" i="4"/>
  <c r="J146" i="4"/>
  <c r="G146" i="4"/>
  <c r="E146" i="4"/>
  <c r="C146" i="4"/>
  <c r="J145" i="4"/>
  <c r="G145" i="4"/>
  <c r="E145" i="4"/>
  <c r="H145" i="4" s="1"/>
  <c r="C145" i="4"/>
  <c r="J144" i="4"/>
  <c r="G144" i="4"/>
  <c r="E144" i="4"/>
  <c r="C144" i="4"/>
  <c r="J143" i="4"/>
  <c r="G143" i="4"/>
  <c r="E143" i="4"/>
  <c r="C143" i="4"/>
  <c r="J142" i="4"/>
  <c r="G142" i="4"/>
  <c r="E142" i="4"/>
  <c r="C142" i="4"/>
  <c r="J141" i="4"/>
  <c r="G141" i="4"/>
  <c r="E141" i="4"/>
  <c r="C141" i="4"/>
  <c r="J140" i="4"/>
  <c r="G140" i="4"/>
  <c r="E140" i="4"/>
  <c r="C140" i="4"/>
  <c r="J139" i="4"/>
  <c r="G139" i="4"/>
  <c r="E139" i="4"/>
  <c r="C139" i="4"/>
  <c r="J138" i="4"/>
  <c r="G138" i="4"/>
  <c r="E138" i="4"/>
  <c r="C138" i="4"/>
  <c r="J137" i="4"/>
  <c r="G137" i="4"/>
  <c r="E137" i="4"/>
  <c r="C137" i="4"/>
  <c r="J136" i="4"/>
  <c r="G136" i="4"/>
  <c r="E136" i="4"/>
  <c r="C136" i="4"/>
  <c r="J135" i="4"/>
  <c r="G135" i="4"/>
  <c r="E135" i="4"/>
  <c r="C135" i="4"/>
  <c r="J134" i="4"/>
  <c r="G134" i="4"/>
  <c r="E134" i="4"/>
  <c r="C134" i="4"/>
  <c r="J133" i="4"/>
  <c r="G133" i="4"/>
  <c r="E133" i="4"/>
  <c r="C133" i="4"/>
  <c r="J132" i="4"/>
  <c r="G132" i="4"/>
  <c r="E132" i="4"/>
  <c r="C132" i="4"/>
  <c r="J131" i="4"/>
  <c r="G131" i="4"/>
  <c r="E131" i="4"/>
  <c r="C131" i="4"/>
  <c r="J130" i="4"/>
  <c r="G130" i="4"/>
  <c r="E130" i="4"/>
  <c r="C130" i="4"/>
  <c r="J129" i="4"/>
  <c r="G129" i="4"/>
  <c r="E129" i="4"/>
  <c r="H129" i="4" s="1"/>
  <c r="C129" i="4"/>
  <c r="J128" i="4"/>
  <c r="G128" i="4"/>
  <c r="E128" i="4"/>
  <c r="C128" i="4"/>
  <c r="J127" i="4"/>
  <c r="G127" i="4"/>
  <c r="E127" i="4"/>
  <c r="C127" i="4"/>
  <c r="J126" i="4"/>
  <c r="G126" i="4"/>
  <c r="E126" i="4"/>
  <c r="C126" i="4"/>
  <c r="J125" i="4"/>
  <c r="G125" i="4"/>
  <c r="E125" i="4"/>
  <c r="C125" i="4"/>
  <c r="J124" i="4"/>
  <c r="G124" i="4"/>
  <c r="E124" i="4"/>
  <c r="C124" i="4"/>
  <c r="J123" i="4"/>
  <c r="G123" i="4"/>
  <c r="E123" i="4"/>
  <c r="C123" i="4"/>
  <c r="J122" i="4"/>
  <c r="G122" i="4"/>
  <c r="E122" i="4"/>
  <c r="C122" i="4"/>
  <c r="J121" i="4"/>
  <c r="G121" i="4"/>
  <c r="E121" i="4"/>
  <c r="C121" i="4"/>
  <c r="J120" i="4"/>
  <c r="G120" i="4"/>
  <c r="E120" i="4"/>
  <c r="C120" i="4"/>
  <c r="J119" i="4"/>
  <c r="G119" i="4"/>
  <c r="E119" i="4"/>
  <c r="C119" i="4"/>
  <c r="J118" i="4"/>
  <c r="G118" i="4"/>
  <c r="E118" i="4"/>
  <c r="C118" i="4"/>
  <c r="J117" i="4"/>
  <c r="G117" i="4"/>
  <c r="E117" i="4"/>
  <c r="H117" i="4" s="1"/>
  <c r="C117" i="4"/>
  <c r="J116" i="4"/>
  <c r="G116" i="4"/>
  <c r="E116" i="4"/>
  <c r="C116" i="4"/>
  <c r="J115" i="4"/>
  <c r="G115" i="4"/>
  <c r="E115" i="4"/>
  <c r="C115" i="4"/>
  <c r="J114" i="4"/>
  <c r="G114" i="4"/>
  <c r="E114" i="4"/>
  <c r="C114" i="4"/>
  <c r="J113" i="4"/>
  <c r="G113" i="4"/>
  <c r="E113" i="4"/>
  <c r="H113" i="4" s="1"/>
  <c r="C113" i="4"/>
  <c r="J112" i="4"/>
  <c r="G112" i="4"/>
  <c r="E112" i="4"/>
  <c r="C112" i="4"/>
  <c r="J111" i="4"/>
  <c r="G111" i="4"/>
  <c r="E111" i="4"/>
  <c r="C111" i="4"/>
  <c r="J110" i="4"/>
  <c r="G110" i="4"/>
  <c r="E110" i="4"/>
  <c r="C110" i="4"/>
  <c r="J109" i="4"/>
  <c r="G109" i="4"/>
  <c r="E109" i="4"/>
  <c r="C109" i="4"/>
  <c r="J108" i="4"/>
  <c r="G108" i="4"/>
  <c r="E108" i="4"/>
  <c r="C108" i="4"/>
  <c r="J107" i="4"/>
  <c r="G107" i="4"/>
  <c r="E107" i="4"/>
  <c r="C107" i="4"/>
  <c r="J106" i="4"/>
  <c r="G106" i="4"/>
  <c r="E106" i="4"/>
  <c r="C106" i="4"/>
  <c r="J105" i="4"/>
  <c r="G105" i="4"/>
  <c r="E105" i="4"/>
  <c r="C105" i="4"/>
  <c r="J104" i="4"/>
  <c r="G104" i="4"/>
  <c r="E104" i="4"/>
  <c r="C104" i="4"/>
  <c r="J103" i="4"/>
  <c r="G103" i="4"/>
  <c r="E103" i="4"/>
  <c r="C103" i="4"/>
  <c r="J102" i="4"/>
  <c r="G102" i="4"/>
  <c r="E102" i="4"/>
  <c r="C102" i="4"/>
  <c r="J101" i="4"/>
  <c r="G101" i="4"/>
  <c r="E101" i="4"/>
  <c r="C101" i="4"/>
  <c r="J100" i="4"/>
  <c r="G100" i="4"/>
  <c r="E100" i="4"/>
  <c r="C100" i="4"/>
  <c r="J99" i="4"/>
  <c r="G99" i="4"/>
  <c r="E99" i="4"/>
  <c r="C99" i="4"/>
  <c r="J98" i="4"/>
  <c r="G98" i="4"/>
  <c r="E98" i="4"/>
  <c r="C98" i="4"/>
  <c r="J97" i="4"/>
  <c r="G97" i="4"/>
  <c r="E97" i="4"/>
  <c r="C97" i="4"/>
  <c r="J96" i="4"/>
  <c r="G96" i="4"/>
  <c r="E96" i="4"/>
  <c r="C96" i="4"/>
  <c r="J95" i="4"/>
  <c r="G95" i="4"/>
  <c r="E95" i="4"/>
  <c r="C95" i="4"/>
  <c r="J94" i="4"/>
  <c r="G94" i="4"/>
  <c r="E94" i="4"/>
  <c r="C94" i="4"/>
  <c r="J93" i="4"/>
  <c r="G93" i="4"/>
  <c r="E93" i="4"/>
  <c r="C93" i="4"/>
  <c r="J92" i="4"/>
  <c r="G92" i="4"/>
  <c r="E92" i="4"/>
  <c r="C92" i="4"/>
  <c r="J91" i="4"/>
  <c r="G91" i="4"/>
  <c r="E91" i="4"/>
  <c r="C91" i="4"/>
  <c r="J90" i="4"/>
  <c r="G90" i="4"/>
  <c r="E90" i="4"/>
  <c r="C90" i="4"/>
  <c r="J89" i="4"/>
  <c r="G89" i="4"/>
  <c r="E89" i="4"/>
  <c r="C89" i="4"/>
  <c r="J88" i="4"/>
  <c r="G88" i="4"/>
  <c r="E88" i="4"/>
  <c r="C88" i="4"/>
  <c r="J87" i="4"/>
  <c r="G87" i="4"/>
  <c r="E87" i="4"/>
  <c r="C87" i="4"/>
  <c r="J86" i="4"/>
  <c r="G86" i="4"/>
  <c r="E86" i="4"/>
  <c r="C86" i="4"/>
  <c r="J85" i="4"/>
  <c r="G85" i="4"/>
  <c r="E85" i="4"/>
  <c r="H85" i="4" s="1"/>
  <c r="C85" i="4"/>
  <c r="J84" i="4"/>
  <c r="G84" i="4"/>
  <c r="E84" i="4"/>
  <c r="C84" i="4"/>
  <c r="J83" i="4"/>
  <c r="G83" i="4"/>
  <c r="E83" i="4"/>
  <c r="C83" i="4"/>
  <c r="J82" i="4"/>
  <c r="G82" i="4"/>
  <c r="E82" i="4"/>
  <c r="C82" i="4"/>
  <c r="J81" i="4"/>
  <c r="G81" i="4"/>
  <c r="E81" i="4"/>
  <c r="C81" i="4"/>
  <c r="J80" i="4"/>
  <c r="G80" i="4"/>
  <c r="E80" i="4"/>
  <c r="C80" i="4"/>
  <c r="J79" i="4"/>
  <c r="G79" i="4"/>
  <c r="E79" i="4"/>
  <c r="C79" i="4"/>
  <c r="J78" i="4"/>
  <c r="G78" i="4"/>
  <c r="E78" i="4"/>
  <c r="C78" i="4"/>
  <c r="J77" i="4"/>
  <c r="G77" i="4"/>
  <c r="E77" i="4"/>
  <c r="C77" i="4"/>
  <c r="J76" i="4"/>
  <c r="G76" i="4"/>
  <c r="E76" i="4"/>
  <c r="C76" i="4"/>
  <c r="J75" i="4"/>
  <c r="G75" i="4"/>
  <c r="E75" i="4"/>
  <c r="C75" i="4"/>
  <c r="J74" i="4"/>
  <c r="G74" i="4"/>
  <c r="E74" i="4"/>
  <c r="C74" i="4"/>
  <c r="J73" i="4"/>
  <c r="G73" i="4"/>
  <c r="E73" i="4"/>
  <c r="C73" i="4"/>
  <c r="J72" i="4"/>
  <c r="G72" i="4"/>
  <c r="E72" i="4"/>
  <c r="C72" i="4"/>
  <c r="J71" i="4"/>
  <c r="G71" i="4"/>
  <c r="E71" i="4"/>
  <c r="C71" i="4"/>
  <c r="J70" i="4"/>
  <c r="G70" i="4"/>
  <c r="E70" i="4"/>
  <c r="C70" i="4"/>
  <c r="J69" i="4"/>
  <c r="G69" i="4"/>
  <c r="E69" i="4"/>
  <c r="C69" i="4"/>
  <c r="J68" i="4"/>
  <c r="G68" i="4"/>
  <c r="E68" i="4"/>
  <c r="C68" i="4"/>
  <c r="J67" i="4"/>
  <c r="G67" i="4"/>
  <c r="E67" i="4"/>
  <c r="C67" i="4"/>
  <c r="J66" i="4"/>
  <c r="G66" i="4"/>
  <c r="E66" i="4"/>
  <c r="C66" i="4"/>
  <c r="J65" i="4"/>
  <c r="G65" i="4"/>
  <c r="E65" i="4"/>
  <c r="C65" i="4"/>
  <c r="J64" i="4"/>
  <c r="G64" i="4"/>
  <c r="E64" i="4"/>
  <c r="C64" i="4"/>
  <c r="J63" i="4"/>
  <c r="G63" i="4"/>
  <c r="E63" i="4"/>
  <c r="C63" i="4"/>
  <c r="J62" i="4"/>
  <c r="G62" i="4"/>
  <c r="E62" i="4"/>
  <c r="C62" i="4"/>
  <c r="J61" i="4"/>
  <c r="G61" i="4"/>
  <c r="E61" i="4"/>
  <c r="C61" i="4"/>
  <c r="J60" i="4"/>
  <c r="G60" i="4"/>
  <c r="E60" i="4"/>
  <c r="C60" i="4"/>
  <c r="J59" i="4"/>
  <c r="G59" i="4"/>
  <c r="E59" i="4"/>
  <c r="C59" i="4"/>
  <c r="J58" i="4"/>
  <c r="G58" i="4"/>
  <c r="E58" i="4"/>
  <c r="C58" i="4"/>
  <c r="J57" i="4"/>
  <c r="G57" i="4"/>
  <c r="E57" i="4"/>
  <c r="C57" i="4"/>
  <c r="J56" i="4"/>
  <c r="G56" i="4"/>
  <c r="E56" i="4"/>
  <c r="C56" i="4"/>
  <c r="J55" i="4"/>
  <c r="G55" i="4"/>
  <c r="E55" i="4"/>
  <c r="C55" i="4"/>
  <c r="J54" i="4"/>
  <c r="G54" i="4"/>
  <c r="E54" i="4"/>
  <c r="C54" i="4"/>
  <c r="J53" i="4"/>
  <c r="G53" i="4"/>
  <c r="E53" i="4"/>
  <c r="C53" i="4"/>
  <c r="J52" i="4"/>
  <c r="G52" i="4"/>
  <c r="E52" i="4"/>
  <c r="C52" i="4"/>
  <c r="J51" i="4"/>
  <c r="G51" i="4"/>
  <c r="E51" i="4"/>
  <c r="C51" i="4"/>
  <c r="J50" i="4"/>
  <c r="G50" i="4"/>
  <c r="E50" i="4"/>
  <c r="C50" i="4"/>
  <c r="J49" i="4"/>
  <c r="G49" i="4"/>
  <c r="E49" i="4"/>
  <c r="H49" i="4" s="1"/>
  <c r="C49" i="4"/>
  <c r="J48" i="4"/>
  <c r="G48" i="4"/>
  <c r="E48" i="4"/>
  <c r="C48" i="4"/>
  <c r="J47" i="4"/>
  <c r="G47" i="4"/>
  <c r="E47" i="4"/>
  <c r="C47" i="4"/>
  <c r="J46" i="4"/>
  <c r="G46" i="4"/>
  <c r="E46" i="4"/>
  <c r="C46" i="4"/>
  <c r="J45" i="4"/>
  <c r="G45" i="4"/>
  <c r="E45" i="4"/>
  <c r="C45" i="4"/>
  <c r="J44" i="4"/>
  <c r="G44" i="4"/>
  <c r="E44" i="4"/>
  <c r="C44" i="4"/>
  <c r="J43" i="4"/>
  <c r="G43" i="4"/>
  <c r="E43" i="4"/>
  <c r="C43" i="4"/>
  <c r="J42" i="4"/>
  <c r="G42" i="4"/>
  <c r="E42" i="4"/>
  <c r="C42" i="4"/>
  <c r="J41" i="4"/>
  <c r="G41" i="4"/>
  <c r="E41" i="4"/>
  <c r="H41" i="4" s="1"/>
  <c r="C41" i="4"/>
  <c r="J40" i="4"/>
  <c r="G40" i="4"/>
  <c r="E40" i="4"/>
  <c r="C40" i="4"/>
  <c r="J39" i="4"/>
  <c r="G39" i="4"/>
  <c r="E39" i="4"/>
  <c r="C39" i="4"/>
  <c r="J38" i="4"/>
  <c r="G38" i="4"/>
  <c r="E38" i="4"/>
  <c r="C38" i="4"/>
  <c r="J37" i="4"/>
  <c r="G37" i="4"/>
  <c r="E37" i="4"/>
  <c r="C37" i="4"/>
  <c r="J36" i="4"/>
  <c r="G36" i="4"/>
  <c r="E36" i="4"/>
  <c r="C36" i="4"/>
  <c r="J35" i="4"/>
  <c r="G35" i="4"/>
  <c r="E35" i="4"/>
  <c r="C35" i="4"/>
  <c r="J34" i="4"/>
  <c r="G34" i="4"/>
  <c r="E34" i="4"/>
  <c r="C34" i="4"/>
  <c r="J33" i="4"/>
  <c r="G33" i="4"/>
  <c r="E33" i="4"/>
  <c r="C33" i="4"/>
  <c r="J32" i="4"/>
  <c r="G32" i="4"/>
  <c r="E32" i="4"/>
  <c r="C32" i="4"/>
  <c r="J31" i="4"/>
  <c r="G31" i="4"/>
  <c r="E31" i="4"/>
  <c r="C31" i="4"/>
  <c r="J30" i="4"/>
  <c r="G30" i="4"/>
  <c r="E30" i="4"/>
  <c r="C30" i="4"/>
  <c r="J29" i="4"/>
  <c r="G29" i="4"/>
  <c r="E29" i="4"/>
  <c r="C29" i="4"/>
  <c r="J28" i="4"/>
  <c r="G28" i="4"/>
  <c r="E28" i="4"/>
  <c r="C28" i="4"/>
  <c r="J27" i="4"/>
  <c r="G27" i="4"/>
  <c r="E27" i="4"/>
  <c r="C27" i="4"/>
  <c r="J26" i="4"/>
  <c r="G26" i="4"/>
  <c r="E26" i="4"/>
  <c r="C26" i="4"/>
  <c r="J25" i="4"/>
  <c r="G25" i="4"/>
  <c r="E25" i="4"/>
  <c r="C25" i="4"/>
  <c r="J24" i="4"/>
  <c r="G24" i="4"/>
  <c r="E24" i="4"/>
  <c r="C24" i="4"/>
  <c r="J23" i="4"/>
  <c r="G23" i="4"/>
  <c r="E23" i="4"/>
  <c r="C23" i="4"/>
  <c r="J22" i="4"/>
  <c r="G22" i="4"/>
  <c r="E22" i="4"/>
  <c r="C22" i="4"/>
  <c r="J21" i="4"/>
  <c r="G21" i="4"/>
  <c r="E21" i="4"/>
  <c r="C21" i="4"/>
  <c r="J20" i="4"/>
  <c r="G20" i="4"/>
  <c r="E20" i="4"/>
  <c r="C20" i="4"/>
  <c r="J19" i="4"/>
  <c r="G19" i="4"/>
  <c r="E19" i="4"/>
  <c r="C19" i="4"/>
  <c r="J18" i="4"/>
  <c r="G18" i="4"/>
  <c r="E18" i="4"/>
  <c r="C18" i="4"/>
  <c r="J17" i="4"/>
  <c r="G17" i="4"/>
  <c r="E17" i="4"/>
  <c r="C17" i="4"/>
  <c r="J16" i="4"/>
  <c r="G16" i="4"/>
  <c r="E16" i="4"/>
  <c r="C16" i="4"/>
  <c r="J15" i="4"/>
  <c r="G15" i="4"/>
  <c r="E15" i="4"/>
  <c r="C15" i="4"/>
  <c r="J14" i="4"/>
  <c r="G14" i="4"/>
  <c r="E14" i="4"/>
  <c r="C14" i="4"/>
  <c r="J13" i="4"/>
  <c r="G13" i="4"/>
  <c r="E13" i="4"/>
  <c r="C13" i="4"/>
  <c r="J12" i="4"/>
  <c r="G12" i="4"/>
  <c r="E12" i="4"/>
  <c r="C12" i="4"/>
  <c r="J11" i="4"/>
  <c r="G11" i="4"/>
  <c r="E11" i="4"/>
  <c r="C11" i="4"/>
  <c r="J10" i="4"/>
  <c r="G10" i="4"/>
  <c r="E10" i="4"/>
  <c r="C10" i="4"/>
  <c r="J9" i="4"/>
  <c r="G9" i="4"/>
  <c r="E9" i="4"/>
  <c r="C9" i="4"/>
  <c r="J8" i="4"/>
  <c r="G8" i="4"/>
  <c r="E8" i="4"/>
  <c r="C8" i="4"/>
  <c r="J7" i="4"/>
  <c r="G7" i="4"/>
  <c r="E7" i="4"/>
  <c r="C7" i="4"/>
  <c r="J6" i="4"/>
  <c r="G6" i="4"/>
  <c r="E6" i="4"/>
  <c r="C6" i="4"/>
  <c r="J5" i="4"/>
  <c r="G5" i="4"/>
  <c r="E5" i="4"/>
  <c r="C5" i="4"/>
  <c r="J4" i="4"/>
  <c r="G4" i="4"/>
  <c r="E4" i="4"/>
  <c r="C4" i="4"/>
  <c r="J3" i="4"/>
  <c r="G3" i="4"/>
  <c r="E3" i="4"/>
  <c r="C3" i="4"/>
  <c r="J185" i="4"/>
  <c r="G185" i="4"/>
  <c r="E185" i="4"/>
  <c r="C185" i="4"/>
  <c r="H7" i="4" l="1"/>
  <c r="H15" i="4"/>
  <c r="H19" i="4"/>
  <c r="H31" i="4"/>
  <c r="H119" i="4"/>
  <c r="H127" i="4"/>
  <c r="H131" i="4"/>
  <c r="H135" i="4"/>
  <c r="H159" i="4"/>
  <c r="H175" i="4"/>
  <c r="H179" i="4"/>
  <c r="H183" i="4"/>
  <c r="H212" i="4"/>
  <c r="H220" i="4"/>
  <c r="H228" i="4"/>
  <c r="H232" i="4"/>
  <c r="H236" i="4"/>
  <c r="H244" i="4"/>
  <c r="H252" i="4"/>
  <c r="H264" i="4"/>
  <c r="H268" i="4"/>
  <c r="H272" i="4"/>
  <c r="H53" i="4"/>
  <c r="H177" i="4"/>
  <c r="H34" i="4"/>
  <c r="H86" i="4"/>
  <c r="H90" i="4"/>
  <c r="H122" i="4"/>
  <c r="H158" i="4"/>
  <c r="H203" i="4"/>
  <c r="H80" i="4"/>
  <c r="H88" i="4"/>
  <c r="H96" i="4"/>
  <c r="H100" i="4"/>
  <c r="H104" i="4"/>
  <c r="H108" i="4"/>
  <c r="H112" i="4"/>
  <c r="H116" i="4"/>
  <c r="H136" i="4"/>
  <c r="H140" i="4"/>
  <c r="H160" i="4"/>
  <c r="H164" i="4"/>
  <c r="H168" i="4"/>
  <c r="H176" i="4"/>
  <c r="H180" i="4"/>
  <c r="H184" i="4"/>
  <c r="H201" i="4"/>
  <c r="H217" i="4"/>
  <c r="H221" i="4"/>
  <c r="H257" i="4"/>
  <c r="H277" i="4"/>
  <c r="H281" i="4"/>
  <c r="H186" i="4"/>
  <c r="H222" i="4"/>
  <c r="H6" i="4"/>
  <c r="H223" i="4"/>
  <c r="H227" i="4"/>
  <c r="H243" i="4"/>
  <c r="H247" i="4"/>
  <c r="H251" i="4"/>
  <c r="H259" i="4"/>
  <c r="H267" i="4"/>
  <c r="H271" i="4"/>
  <c r="H279" i="4"/>
  <c r="H35" i="4"/>
  <c r="H67" i="4"/>
  <c r="H75" i="4"/>
  <c r="H60" i="4"/>
  <c r="H233" i="4"/>
  <c r="H253" i="4"/>
  <c r="H9" i="4"/>
  <c r="H17" i="4"/>
  <c r="H25" i="4"/>
  <c r="H29" i="4"/>
  <c r="H33" i="4"/>
  <c r="H47" i="4"/>
  <c r="H51" i="4"/>
  <c r="H59" i="4"/>
  <c r="H195" i="4"/>
  <c r="H199" i="4"/>
  <c r="H142" i="4"/>
  <c r="H234" i="4"/>
  <c r="H87" i="4"/>
  <c r="H4" i="4"/>
  <c r="H8" i="4"/>
  <c r="H16" i="4"/>
  <c r="H20" i="4"/>
  <c r="H28" i="4"/>
  <c r="H32" i="4"/>
  <c r="H139" i="4"/>
  <c r="H143" i="4"/>
  <c r="H171" i="4"/>
  <c r="H188" i="4"/>
  <c r="H231" i="4"/>
  <c r="H36" i="4"/>
  <c r="H40" i="4"/>
  <c r="H44" i="4"/>
  <c r="H68" i="4"/>
  <c r="H192" i="4"/>
  <c r="H196" i="4"/>
  <c r="H200" i="4"/>
  <c r="H120" i="4"/>
  <c r="H128" i="4"/>
  <c r="H132" i="4"/>
  <c r="H224" i="4"/>
  <c r="H166" i="4"/>
  <c r="H84" i="4"/>
  <c r="H208" i="4"/>
  <c r="H65" i="4"/>
  <c r="H148" i="4"/>
  <c r="H133" i="4"/>
  <c r="H181" i="4"/>
  <c r="H14" i="4"/>
  <c r="H137" i="4"/>
  <c r="H229" i="4"/>
  <c r="H248" i="4"/>
  <c r="H46" i="4"/>
  <c r="H50" i="4"/>
  <c r="H66" i="4"/>
  <c r="H74" i="4"/>
  <c r="H198" i="4"/>
  <c r="H101" i="4"/>
  <c r="H13" i="4"/>
  <c r="H121" i="4"/>
  <c r="H263" i="4"/>
  <c r="H92" i="4"/>
  <c r="H73" i="4"/>
  <c r="H89" i="4"/>
  <c r="H105" i="4"/>
  <c r="H21" i="4"/>
  <c r="H63" i="4"/>
  <c r="H82" i="4"/>
  <c r="H141" i="4"/>
  <c r="H146" i="4"/>
  <c r="H165" i="4"/>
  <c r="H169" i="4"/>
  <c r="H206" i="4"/>
  <c r="H240" i="4"/>
  <c r="H278" i="4"/>
  <c r="H266" i="4"/>
  <c r="H185" i="4"/>
  <c r="H94" i="4"/>
  <c r="H98" i="4"/>
  <c r="H114" i="4"/>
  <c r="H150" i="4"/>
  <c r="H269" i="4"/>
  <c r="H10" i="4"/>
  <c r="H18" i="4"/>
  <c r="H22" i="4"/>
  <c r="H26" i="4"/>
  <c r="H56" i="4"/>
  <c r="H64" i="4"/>
  <c r="H71" i="4"/>
  <c r="H130" i="4"/>
  <c r="H134" i="4"/>
  <c r="H256" i="4"/>
  <c r="H152" i="4"/>
  <c r="H38" i="4"/>
  <c r="H83" i="4"/>
  <c r="H138" i="4"/>
  <c r="H230" i="4"/>
  <c r="H241" i="4"/>
  <c r="H91" i="4"/>
  <c r="H99" i="4"/>
  <c r="H103" i="4"/>
  <c r="H151" i="4"/>
  <c r="H174" i="4"/>
  <c r="H211" i="4"/>
  <c r="H215" i="4"/>
  <c r="H249" i="4"/>
  <c r="H246" i="4"/>
  <c r="H261" i="4"/>
  <c r="H23" i="4"/>
  <c r="H27" i="4"/>
  <c r="H61" i="4"/>
  <c r="H76" i="4"/>
  <c r="H144" i="4"/>
  <c r="H167" i="4"/>
  <c r="H178" i="4"/>
  <c r="H187" i="4"/>
  <c r="H204" i="4"/>
  <c r="H276" i="4"/>
  <c r="H106" i="4"/>
  <c r="H54" i="4"/>
  <c r="H97" i="4"/>
  <c r="H30" i="4"/>
  <c r="H37" i="4"/>
  <c r="H58" i="4"/>
  <c r="H205" i="4"/>
  <c r="H5" i="4"/>
  <c r="H12" i="4"/>
  <c r="H62" i="4"/>
  <c r="H72" i="4"/>
  <c r="H123" i="4"/>
  <c r="H216" i="4"/>
  <c r="H237" i="4"/>
  <c r="H45" i="4"/>
  <c r="H11" i="4"/>
  <c r="H55" i="4"/>
  <c r="H109" i="4"/>
  <c r="H153" i="4"/>
  <c r="H209" i="4"/>
  <c r="H275" i="4"/>
  <c r="H81" i="4"/>
  <c r="H213" i="4"/>
  <c r="H245" i="4"/>
  <c r="H24" i="4"/>
  <c r="H42" i="4"/>
  <c r="H52" i="4"/>
  <c r="H69" i="4"/>
  <c r="H77" i="4"/>
  <c r="H95" i="4"/>
  <c r="H102" i="4"/>
  <c r="H124" i="4"/>
  <c r="H154" i="4"/>
  <c r="H182" i="4"/>
  <c r="H210" i="4"/>
  <c r="H110" i="4"/>
  <c r="H39" i="4"/>
  <c r="H70" i="4"/>
  <c r="H125" i="4"/>
  <c r="H147" i="4"/>
  <c r="H197" i="4"/>
  <c r="H207" i="4"/>
  <c r="H273" i="4"/>
  <c r="H280" i="4"/>
  <c r="H43" i="4"/>
  <c r="H155" i="4"/>
  <c r="H162" i="4"/>
  <c r="H191" i="4"/>
  <c r="H225" i="4"/>
  <c r="G283" i="4"/>
  <c r="H57" i="4"/>
  <c r="H107" i="4"/>
  <c r="H118" i="4"/>
  <c r="H194" i="4"/>
  <c r="H78" i="4"/>
  <c r="H79" i="4"/>
  <c r="H93" i="4"/>
  <c r="H115" i="4"/>
  <c r="H126" i="4"/>
  <c r="H156" i="4"/>
  <c r="H163" i="4"/>
  <c r="H170" i="4"/>
  <c r="H202" i="4"/>
  <c r="H219" i="4"/>
  <c r="H226" i="4"/>
  <c r="H265" i="4"/>
  <c r="F283" i="5"/>
  <c r="B285" i="4" s="1"/>
  <c r="H287" i="4" s="1"/>
  <c r="H189" i="4"/>
  <c r="H255" i="4"/>
  <c r="E283" i="4"/>
  <c r="C283" i="4"/>
  <c r="H3" i="4"/>
  <c r="H193" i="4"/>
  <c r="H235" i="4"/>
  <c r="H282" i="4"/>
  <c r="H111" i="4"/>
  <c r="H172" i="4"/>
  <c r="H239" i="4"/>
  <c r="H48" i="4"/>
  <c r="H260" i="4"/>
  <c r="H285" i="4" l="1"/>
  <c r="K78" i="4" s="1"/>
  <c r="L78" i="4" s="1"/>
  <c r="K34" i="4"/>
  <c r="L34" i="4" s="1"/>
  <c r="K103" i="4"/>
  <c r="L103" i="4" s="1"/>
  <c r="K77" i="4"/>
  <c r="L77" i="4" s="1"/>
  <c r="K146" i="4"/>
  <c r="L146" i="4" s="1"/>
  <c r="K42" i="4"/>
  <c r="L42" i="4" s="1"/>
  <c r="H283" i="4"/>
  <c r="H286" i="4" s="1"/>
  <c r="K238" i="4"/>
  <c r="L238" i="4" s="1"/>
  <c r="K222" i="4"/>
  <c r="L222" i="4" s="1"/>
  <c r="K271" i="4"/>
  <c r="L271" i="4" s="1"/>
  <c r="K195" i="4"/>
  <c r="L195" i="4" s="1"/>
  <c r="K235" i="4"/>
  <c r="L235" i="4" s="1"/>
  <c r="K172" i="4"/>
  <c r="L172" i="4" s="1"/>
  <c r="K196" i="4"/>
  <c r="L196" i="4" s="1"/>
  <c r="K188" i="4"/>
  <c r="L188" i="4" s="1"/>
  <c r="K232" i="4"/>
  <c r="L232" i="4" s="1"/>
  <c r="K190" i="4"/>
  <c r="L190" i="4" s="1"/>
  <c r="K11" i="4"/>
  <c r="L11" i="4" s="1"/>
  <c r="K264" i="4"/>
  <c r="L264" i="4" s="1"/>
  <c r="K173" i="4"/>
  <c r="L173" i="4" s="1"/>
  <c r="K239" i="4"/>
  <c r="L239" i="4" s="1"/>
  <c r="K168" i="4"/>
  <c r="L168" i="4" s="1"/>
  <c r="K136" i="4"/>
  <c r="L136" i="4" s="1"/>
  <c r="K47" i="4"/>
  <c r="L47" i="4" s="1"/>
  <c r="K49" i="4"/>
  <c r="L49" i="4" s="1"/>
  <c r="K135" i="4"/>
  <c r="L135" i="4" s="1"/>
  <c r="K60" i="4"/>
  <c r="L60" i="4" s="1"/>
  <c r="K158" i="4"/>
  <c r="L158" i="4" s="1"/>
  <c r="K157" i="4"/>
  <c r="L157" i="4" s="1"/>
  <c r="K107" i="4" l="1"/>
  <c r="L107" i="4" s="1"/>
  <c r="K247" i="4"/>
  <c r="L247" i="4" s="1"/>
  <c r="K50" i="4"/>
  <c r="L50" i="4" s="1"/>
  <c r="K210" i="4"/>
  <c r="L210" i="4" s="1"/>
  <c r="K29" i="4"/>
  <c r="L29" i="4" s="1"/>
  <c r="K6" i="4"/>
  <c r="L6" i="4" s="1"/>
  <c r="K65" i="4"/>
  <c r="L65" i="4" s="1"/>
  <c r="K44" i="4"/>
  <c r="L44" i="4" s="1"/>
  <c r="K244" i="4"/>
  <c r="L244" i="4" s="1"/>
  <c r="K22" i="4"/>
  <c r="L22" i="4" s="1"/>
  <c r="K255" i="4"/>
  <c r="L255" i="4" s="1"/>
  <c r="K38" i="4"/>
  <c r="L38" i="4" s="1"/>
  <c r="K254" i="4"/>
  <c r="L254" i="4" s="1"/>
  <c r="K48" i="4"/>
  <c r="L48" i="4" s="1"/>
  <c r="K200" i="4"/>
  <c r="L200" i="4" s="1"/>
  <c r="K282" i="4"/>
  <c r="L282" i="4" s="1"/>
  <c r="K242" i="4"/>
  <c r="L242" i="4" s="1"/>
  <c r="K20" i="4"/>
  <c r="L20" i="4" s="1"/>
  <c r="K269" i="4"/>
  <c r="L269" i="4" s="1"/>
  <c r="K85" i="4"/>
  <c r="L85" i="4" s="1"/>
  <c r="K270" i="4"/>
  <c r="L270" i="4" s="1"/>
  <c r="K94" i="4"/>
  <c r="L94" i="4" s="1"/>
  <c r="K139" i="4"/>
  <c r="L139" i="4" s="1"/>
  <c r="K221" i="4"/>
  <c r="L221" i="4" s="1"/>
  <c r="K153" i="4"/>
  <c r="L153" i="4" s="1"/>
  <c r="K80" i="4"/>
  <c r="L80" i="4" s="1"/>
  <c r="K214" i="4"/>
  <c r="L214" i="4" s="1"/>
  <c r="K8" i="4"/>
  <c r="L8" i="4" s="1"/>
  <c r="K258" i="4"/>
  <c r="L258" i="4" s="1"/>
  <c r="K68" i="4"/>
  <c r="L68" i="4" s="1"/>
  <c r="K36" i="4"/>
  <c r="L36" i="4" s="1"/>
  <c r="K166" i="4"/>
  <c r="L166" i="4" s="1"/>
  <c r="K228" i="4"/>
  <c r="L228" i="4" s="1"/>
  <c r="K126" i="4"/>
  <c r="L126" i="4" s="1"/>
  <c r="K120" i="4"/>
  <c r="L120" i="4" s="1"/>
  <c r="K57" i="4"/>
  <c r="L57" i="4" s="1"/>
  <c r="K79" i="4"/>
  <c r="L79" i="4" s="1"/>
  <c r="K154" i="4"/>
  <c r="L154" i="4" s="1"/>
  <c r="K127" i="4"/>
  <c r="L127" i="4" s="1"/>
  <c r="K148" i="4"/>
  <c r="L148" i="4" s="1"/>
  <c r="K54" i="4"/>
  <c r="L54" i="4" s="1"/>
  <c r="K89" i="4"/>
  <c r="L89" i="4" s="1"/>
  <c r="K105" i="4"/>
  <c r="L105" i="4" s="1"/>
  <c r="K223" i="4"/>
  <c r="L223" i="4" s="1"/>
  <c r="K24" i="4"/>
  <c r="L24" i="4" s="1"/>
  <c r="K273" i="4"/>
  <c r="L273" i="4" s="1"/>
  <c r="K84" i="4"/>
  <c r="L84" i="4" s="1"/>
  <c r="K51" i="4"/>
  <c r="L51" i="4" s="1"/>
  <c r="K182" i="4"/>
  <c r="L182" i="4" s="1"/>
  <c r="K108" i="4"/>
  <c r="L108" i="4" s="1"/>
  <c r="K23" i="4"/>
  <c r="L23" i="4" s="1"/>
  <c r="K104" i="4"/>
  <c r="L104" i="4" s="1"/>
  <c r="K162" i="4"/>
  <c r="L162" i="4" s="1"/>
  <c r="K18" i="4"/>
  <c r="L18" i="4" s="1"/>
  <c r="K81" i="4"/>
  <c r="L81" i="4" s="1"/>
  <c r="K204" i="4"/>
  <c r="L204" i="4" s="1"/>
  <c r="K149" i="4"/>
  <c r="L149" i="4" s="1"/>
  <c r="K165" i="4"/>
  <c r="L165" i="4" s="1"/>
  <c r="K16" i="4"/>
  <c r="L16" i="4" s="1"/>
  <c r="K67" i="4"/>
  <c r="L67" i="4" s="1"/>
  <c r="K112" i="4"/>
  <c r="L112" i="4" s="1"/>
  <c r="K122" i="4"/>
  <c r="L122" i="4" s="1"/>
  <c r="K32" i="4"/>
  <c r="L32" i="4" s="1"/>
  <c r="K40" i="4"/>
  <c r="L40" i="4" s="1"/>
  <c r="K62" i="4"/>
  <c r="L62" i="4" s="1"/>
  <c r="K100" i="4"/>
  <c r="L100" i="4" s="1"/>
  <c r="K66" i="4"/>
  <c r="L66" i="4" s="1"/>
  <c r="K198" i="4"/>
  <c r="L198" i="4" s="1"/>
  <c r="K155" i="4"/>
  <c r="L155" i="4" s="1"/>
  <c r="K234" i="4"/>
  <c r="L234" i="4" s="1"/>
  <c r="K241" i="4"/>
  <c r="L241" i="4" s="1"/>
  <c r="K101" i="4"/>
  <c r="L101" i="4" s="1"/>
  <c r="K281" i="4"/>
  <c r="L281" i="4" s="1"/>
  <c r="K189" i="4"/>
  <c r="L189" i="4" s="1"/>
  <c r="K226" i="4"/>
  <c r="L226" i="4" s="1"/>
  <c r="K275" i="4"/>
  <c r="L275" i="4" s="1"/>
  <c r="K124" i="4"/>
  <c r="L124" i="4" s="1"/>
  <c r="K26" i="4"/>
  <c r="L26" i="4" s="1"/>
  <c r="K21" i="4"/>
  <c r="L21" i="4" s="1"/>
  <c r="K131" i="4"/>
  <c r="L131" i="4" s="1"/>
  <c r="K125" i="4"/>
  <c r="L125" i="4" s="1"/>
  <c r="K181" i="4"/>
  <c r="L181" i="4" s="1"/>
  <c r="K207" i="4"/>
  <c r="L207" i="4" s="1"/>
  <c r="K176" i="4"/>
  <c r="L176" i="4" s="1"/>
  <c r="K83" i="4"/>
  <c r="L83" i="4" s="1"/>
  <c r="K132" i="4"/>
  <c r="L132" i="4" s="1"/>
  <c r="K243" i="4"/>
  <c r="L243" i="4" s="1"/>
  <c r="K3" i="4"/>
  <c r="L3" i="4" s="1"/>
  <c r="K73" i="4"/>
  <c r="L73" i="4" s="1"/>
  <c r="K160" i="4"/>
  <c r="L160" i="4" s="1"/>
  <c r="K140" i="4"/>
  <c r="L140" i="4" s="1"/>
  <c r="K86" i="4"/>
  <c r="L86" i="4" s="1"/>
  <c r="K187" i="4"/>
  <c r="L187" i="4" s="1"/>
  <c r="K145" i="4"/>
  <c r="L145" i="4" s="1"/>
  <c r="K114" i="4"/>
  <c r="L114" i="4" s="1"/>
  <c r="K245" i="4"/>
  <c r="L245" i="4" s="1"/>
  <c r="K87" i="4"/>
  <c r="L87" i="4" s="1"/>
  <c r="K93" i="4"/>
  <c r="L93" i="4" s="1"/>
  <c r="K115" i="4"/>
  <c r="L115" i="4" s="1"/>
  <c r="K211" i="4"/>
  <c r="L211" i="4" s="1"/>
  <c r="K272" i="4"/>
  <c r="L272" i="4" s="1"/>
  <c r="K267" i="4"/>
  <c r="L267" i="4" s="1"/>
  <c r="K4" i="4"/>
  <c r="L4" i="4" s="1"/>
  <c r="K117" i="4"/>
  <c r="L117" i="4" s="1"/>
  <c r="K164" i="4"/>
  <c r="L164" i="4" s="1"/>
  <c r="K110" i="4"/>
  <c r="L110" i="4" s="1"/>
  <c r="K53" i="4"/>
  <c r="L53" i="4" s="1"/>
  <c r="K152" i="4"/>
  <c r="L152" i="4" s="1"/>
  <c r="K260" i="4"/>
  <c r="L260" i="4" s="1"/>
  <c r="K142" i="4"/>
  <c r="L142" i="4" s="1"/>
  <c r="K106" i="4"/>
  <c r="L106" i="4" s="1"/>
  <c r="K167" i="4"/>
  <c r="L167" i="4" s="1"/>
  <c r="K56" i="4"/>
  <c r="L56" i="4" s="1"/>
  <c r="K55" i="4"/>
  <c r="L55" i="4" s="1"/>
  <c r="K116" i="4"/>
  <c r="L116" i="4" s="1"/>
  <c r="K82" i="4"/>
  <c r="L82" i="4" s="1"/>
  <c r="K213" i="4"/>
  <c r="L213" i="4" s="1"/>
  <c r="K183" i="4"/>
  <c r="L183" i="4" s="1"/>
  <c r="K123" i="4"/>
  <c r="L123" i="4" s="1"/>
  <c r="K209" i="4"/>
  <c r="L209" i="4" s="1"/>
  <c r="K138" i="4"/>
  <c r="L138" i="4" s="1"/>
  <c r="K191" i="4"/>
  <c r="L191" i="4" s="1"/>
  <c r="K69" i="4"/>
  <c r="L69" i="4" s="1"/>
  <c r="K216" i="4"/>
  <c r="L216" i="4" s="1"/>
  <c r="K151" i="4"/>
  <c r="L151" i="4" s="1"/>
  <c r="K70" i="4"/>
  <c r="L70" i="4" s="1"/>
  <c r="K170" i="4"/>
  <c r="L170" i="4" s="1"/>
  <c r="K98" i="4"/>
  <c r="L98" i="4" s="1"/>
  <c r="K229" i="4"/>
  <c r="L229" i="4" s="1"/>
  <c r="K5" i="4"/>
  <c r="L5" i="4" s="1"/>
  <c r="K72" i="4"/>
  <c r="L72" i="4" s="1"/>
  <c r="K35" i="4"/>
  <c r="L35" i="4" s="1"/>
  <c r="K259" i="4"/>
  <c r="L259" i="4" s="1"/>
  <c r="K45" i="4"/>
  <c r="L45" i="4" s="1"/>
  <c r="K199" i="4"/>
  <c r="L199" i="4" s="1"/>
  <c r="K14" i="4"/>
  <c r="L14" i="4" s="1"/>
  <c r="K97" i="4"/>
  <c r="L97" i="4" s="1"/>
  <c r="K99" i="4"/>
  <c r="L99" i="4" s="1"/>
  <c r="K193" i="4"/>
  <c r="L193" i="4" s="1"/>
  <c r="K121" i="4"/>
  <c r="L121" i="4" s="1"/>
  <c r="K39" i="4"/>
  <c r="L39" i="4" s="1"/>
  <c r="K201" i="4"/>
  <c r="L201" i="4" s="1"/>
  <c r="K169" i="4"/>
  <c r="L169" i="4" s="1"/>
  <c r="K102" i="4"/>
  <c r="L102" i="4" s="1"/>
  <c r="K202" i="4"/>
  <c r="L202" i="4" s="1"/>
  <c r="K161" i="4"/>
  <c r="L161" i="4" s="1"/>
  <c r="K130" i="4"/>
  <c r="L130" i="4" s="1"/>
  <c r="K261" i="4"/>
  <c r="L261" i="4" s="1"/>
  <c r="K219" i="4"/>
  <c r="L219" i="4" s="1"/>
  <c r="K31" i="4"/>
  <c r="L31" i="4" s="1"/>
  <c r="K144" i="4"/>
  <c r="L144" i="4" s="1"/>
  <c r="K71" i="4"/>
  <c r="L71" i="4" s="1"/>
  <c r="K231" i="4"/>
  <c r="L231" i="4" s="1"/>
  <c r="K279" i="4"/>
  <c r="L279" i="4" s="1"/>
  <c r="K266" i="4"/>
  <c r="L266" i="4" s="1"/>
  <c r="K74" i="4"/>
  <c r="L74" i="4" s="1"/>
  <c r="K119" i="4"/>
  <c r="L119" i="4" s="1"/>
  <c r="K52" i="4"/>
  <c r="L52" i="4" s="1"/>
  <c r="K118" i="4"/>
  <c r="L118" i="4" s="1"/>
  <c r="K143" i="4"/>
  <c r="L143" i="4" s="1"/>
  <c r="K205" i="4"/>
  <c r="L205" i="4" s="1"/>
  <c r="K194" i="4"/>
  <c r="L194" i="4" s="1"/>
  <c r="K43" i="4"/>
  <c r="L43" i="4" s="1"/>
  <c r="K233" i="4"/>
  <c r="L233" i="4" s="1"/>
  <c r="K92" i="4"/>
  <c r="L92" i="4" s="1"/>
  <c r="K185" i="4"/>
  <c r="L185" i="4" s="1"/>
  <c r="K64" i="4"/>
  <c r="L64" i="4" s="1"/>
  <c r="K95" i="4"/>
  <c r="L95" i="4" s="1"/>
  <c r="K141" i="4"/>
  <c r="L141" i="4" s="1"/>
  <c r="K252" i="4"/>
  <c r="L252" i="4" s="1"/>
  <c r="K220" i="4"/>
  <c r="L220" i="4" s="1"/>
  <c r="K137" i="4"/>
  <c r="L137" i="4" s="1"/>
  <c r="K236" i="4"/>
  <c r="L236" i="4" s="1"/>
  <c r="K147" i="4"/>
  <c r="L147" i="4" s="1"/>
  <c r="K249" i="4"/>
  <c r="L249" i="4" s="1"/>
  <c r="K224" i="4"/>
  <c r="L224" i="4" s="1"/>
  <c r="K175" i="4"/>
  <c r="L175" i="4" s="1"/>
  <c r="K230" i="4"/>
  <c r="L230" i="4" s="1"/>
  <c r="K174" i="4"/>
  <c r="L174" i="4" s="1"/>
  <c r="K9" i="4"/>
  <c r="L9" i="4" s="1"/>
  <c r="K128" i="4"/>
  <c r="L128" i="4" s="1"/>
  <c r="K46" i="4"/>
  <c r="L46" i="4" s="1"/>
  <c r="K215" i="4"/>
  <c r="L215" i="4" s="1"/>
  <c r="K28" i="4"/>
  <c r="L28" i="4" s="1"/>
  <c r="K251" i="4"/>
  <c r="L251" i="4" s="1"/>
  <c r="K12" i="4"/>
  <c r="L12" i="4" s="1"/>
  <c r="K25" i="4"/>
  <c r="L25" i="4" s="1"/>
  <c r="K150" i="4"/>
  <c r="L150" i="4" s="1"/>
  <c r="K218" i="4"/>
  <c r="L218" i="4" s="1"/>
  <c r="K177" i="4"/>
  <c r="L177" i="4" s="1"/>
  <c r="K246" i="4"/>
  <c r="L246" i="4" s="1"/>
  <c r="K76" i="4"/>
  <c r="L76" i="4" s="1"/>
  <c r="K171" i="4"/>
  <c r="L171" i="4" s="1"/>
  <c r="K90" i="4"/>
  <c r="L90" i="4" s="1"/>
  <c r="K227" i="4"/>
  <c r="L227" i="4" s="1"/>
  <c r="K208" i="4"/>
  <c r="L208" i="4" s="1"/>
  <c r="K159" i="4"/>
  <c r="L159" i="4" s="1"/>
  <c r="K263" i="4"/>
  <c r="L263" i="4" s="1"/>
  <c r="K41" i="4"/>
  <c r="L41" i="4" s="1"/>
  <c r="K277" i="4"/>
  <c r="L277" i="4" s="1"/>
  <c r="K113" i="4"/>
  <c r="L113" i="4" s="1"/>
  <c r="K58" i="4"/>
  <c r="L58" i="4" s="1"/>
  <c r="K248" i="4"/>
  <c r="L248" i="4" s="1"/>
  <c r="K274" i="4"/>
  <c r="L274" i="4" s="1"/>
  <c r="K163" i="4"/>
  <c r="L163" i="4" s="1"/>
  <c r="K265" i="4"/>
  <c r="L265" i="4" s="1"/>
  <c r="K240" i="4"/>
  <c r="L240" i="4" s="1"/>
  <c r="K192" i="4"/>
  <c r="L192" i="4" s="1"/>
  <c r="K203" i="4"/>
  <c r="L203" i="4" s="1"/>
  <c r="K15" i="4"/>
  <c r="L15" i="4" s="1"/>
  <c r="K212" i="4"/>
  <c r="L212" i="4" s="1"/>
  <c r="K33" i="4"/>
  <c r="L33" i="4" s="1"/>
  <c r="K225" i="4"/>
  <c r="L225" i="4" s="1"/>
  <c r="K184" i="4"/>
  <c r="L184" i="4" s="1"/>
  <c r="K278" i="4"/>
  <c r="L278" i="4" s="1"/>
  <c r="K27" i="4"/>
  <c r="L27" i="4" s="1"/>
  <c r="K109" i="4"/>
  <c r="L109" i="4" s="1"/>
  <c r="K96" i="4"/>
  <c r="L96" i="4" s="1"/>
  <c r="K217" i="4"/>
  <c r="L217" i="4" s="1"/>
  <c r="K276" i="4"/>
  <c r="L276" i="4" s="1"/>
  <c r="K91" i="4"/>
  <c r="L91" i="4" s="1"/>
  <c r="K61" i="4"/>
  <c r="L61" i="4" s="1"/>
  <c r="K262" i="4"/>
  <c r="L262" i="4" s="1"/>
  <c r="K186" i="4"/>
  <c r="L186" i="4" s="1"/>
  <c r="K134" i="4"/>
  <c r="L134" i="4" s="1"/>
  <c r="K17" i="4"/>
  <c r="L17" i="4" s="1"/>
  <c r="K88" i="4"/>
  <c r="L88" i="4" s="1"/>
  <c r="K63" i="4"/>
  <c r="L63" i="4" s="1"/>
  <c r="K250" i="4"/>
  <c r="L250" i="4" s="1"/>
  <c r="K156" i="4"/>
  <c r="L156" i="4" s="1"/>
  <c r="K7" i="4"/>
  <c r="L7" i="4" s="1"/>
  <c r="K37" i="4"/>
  <c r="L37" i="4" s="1"/>
  <c r="K197" i="4"/>
  <c r="L197" i="4" s="1"/>
  <c r="K13" i="4"/>
  <c r="L13" i="4" s="1"/>
  <c r="K253" i="4"/>
  <c r="L253" i="4" s="1"/>
  <c r="K30" i="4"/>
  <c r="L30" i="4" s="1"/>
  <c r="K268" i="4"/>
  <c r="L268" i="4" s="1"/>
  <c r="K59" i="4"/>
  <c r="L59" i="4" s="1"/>
  <c r="K111" i="4"/>
  <c r="L111" i="4" s="1"/>
  <c r="K179" i="4"/>
  <c r="L179" i="4" s="1"/>
  <c r="K280" i="4"/>
  <c r="L280" i="4" s="1"/>
  <c r="K256" i="4"/>
  <c r="L256" i="4" s="1"/>
  <c r="K206" i="4"/>
  <c r="L206" i="4" s="1"/>
  <c r="K237" i="4"/>
  <c r="L237" i="4" s="1"/>
  <c r="K178" i="4"/>
  <c r="L178" i="4" s="1"/>
  <c r="K257" i="4"/>
  <c r="L257" i="4" s="1"/>
  <c r="K19" i="4"/>
  <c r="L19" i="4" s="1"/>
  <c r="K133" i="4"/>
  <c r="L133" i="4" s="1"/>
  <c r="K180" i="4"/>
  <c r="L180" i="4" s="1"/>
  <c r="K10" i="4"/>
  <c r="L10" i="4" s="1"/>
  <c r="K129" i="4"/>
  <c r="L129" i="4" s="1"/>
  <c r="K75" i="4"/>
  <c r="L75" i="4" s="1"/>
  <c r="L283" i="4" l="1"/>
  <c r="G5" i="3"/>
  <c r="G6" i="3"/>
  <c r="G7" i="3"/>
  <c r="G8" i="3"/>
  <c r="G9" i="3"/>
  <c r="G10" i="3"/>
  <c r="G11" i="3"/>
  <c r="G13" i="3"/>
  <c r="G15" i="3"/>
  <c r="G16" i="3"/>
  <c r="G17" i="3"/>
  <c r="G18" i="3"/>
  <c r="G19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5" i="3"/>
  <c r="G46" i="3"/>
  <c r="G47" i="3"/>
  <c r="G48" i="3"/>
  <c r="G49" i="3"/>
  <c r="G50" i="3"/>
  <c r="G52" i="3"/>
  <c r="G53" i="3"/>
  <c r="G54" i="3"/>
  <c r="G55" i="3"/>
  <c r="G56" i="3"/>
  <c r="G57" i="3"/>
  <c r="G59" i="3"/>
  <c r="G60" i="3"/>
  <c r="G61" i="3"/>
  <c r="G62" i="3"/>
  <c r="G63" i="3"/>
  <c r="G64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3" i="3"/>
  <c r="G84" i="3"/>
  <c r="G85" i="3"/>
  <c r="G86" i="3"/>
  <c r="G87" i="3"/>
  <c r="G88" i="3"/>
  <c r="G89" i="3"/>
  <c r="G90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7" i="3"/>
  <c r="G139" i="3"/>
  <c r="G140" i="3"/>
  <c r="G141" i="3"/>
  <c r="G142" i="3"/>
  <c r="G144" i="3"/>
  <c r="G145" i="3"/>
  <c r="G146" i="3"/>
  <c r="G147" i="3"/>
  <c r="G148" i="3"/>
  <c r="G149" i="3"/>
  <c r="G151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70" i="3"/>
  <c r="G171" i="3"/>
  <c r="G172" i="3"/>
  <c r="G173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7" i="3"/>
  <c r="G208" i="3"/>
  <c r="G209" i="3"/>
  <c r="G210" i="3"/>
  <c r="G211" i="3"/>
  <c r="G212" i="3"/>
  <c r="G213" i="3"/>
  <c r="G214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5" i="3"/>
  <c r="G246" i="3"/>
  <c r="G247" i="3"/>
  <c r="G248" i="3"/>
  <c r="G249" i="3"/>
  <c r="G250" i="3"/>
  <c r="G251" i="3"/>
  <c r="G252" i="3"/>
  <c r="G253" i="3"/>
  <c r="G254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4" i="3"/>
  <c r="G275" i="3"/>
  <c r="G276" i="3"/>
  <c r="G277" i="3"/>
  <c r="G278" i="3"/>
  <c r="G279" i="3"/>
  <c r="G280" i="3"/>
  <c r="G281" i="3"/>
  <c r="G282" i="3"/>
  <c r="G283" i="3"/>
  <c r="G189" i="3"/>
  <c r="H189" i="3" s="1"/>
  <c r="G255" i="3"/>
  <c r="H255" i="3" s="1"/>
  <c r="G169" i="3"/>
  <c r="H169" i="3" s="1"/>
  <c r="G136" i="3"/>
  <c r="H136" i="3" s="1"/>
  <c r="G150" i="3"/>
  <c r="H150" i="3" s="1"/>
  <c r="G20" i="3"/>
  <c r="H20" i="3" s="1"/>
  <c r="G65" i="3"/>
  <c r="H65" i="3" s="1"/>
  <c r="G82" i="3"/>
  <c r="H82" i="3" s="1"/>
  <c r="G215" i="3"/>
  <c r="H215" i="3" s="1"/>
  <c r="G143" i="3"/>
  <c r="H143" i="3" s="1"/>
  <c r="G174" i="3"/>
  <c r="H174" i="3" s="1"/>
  <c r="G138" i="3"/>
  <c r="H138" i="3" s="1"/>
  <c r="G58" i="3"/>
  <c r="H58" i="3" s="1"/>
  <c r="G135" i="3"/>
  <c r="H135" i="3" s="1"/>
  <c r="G44" i="3"/>
  <c r="H44" i="3" s="1"/>
  <c r="G273" i="3"/>
  <c r="H273" i="3" s="1"/>
  <c r="G12" i="3"/>
  <c r="H12" i="3" s="1"/>
  <c r="G206" i="3"/>
  <c r="H206" i="3" s="1"/>
  <c r="G152" i="3"/>
  <c r="H152" i="3" s="1"/>
  <c r="G14" i="3"/>
  <c r="H14" i="3" s="1"/>
  <c r="G228" i="3"/>
  <c r="H228" i="3" s="1"/>
  <c r="G244" i="3"/>
  <c r="H244" i="3" s="1"/>
  <c r="G51" i="3"/>
  <c r="H51" i="3" s="1"/>
  <c r="G91" i="3"/>
  <c r="H91" i="3" s="1"/>
  <c r="G4" i="3"/>
  <c r="H5" i="3" l="1"/>
  <c r="H6" i="3"/>
  <c r="H21" i="3"/>
  <c r="H22" i="3"/>
  <c r="H38" i="3"/>
  <c r="H67" i="3"/>
  <c r="H68" i="3"/>
  <c r="H99" i="3"/>
  <c r="H100" i="3"/>
  <c r="H115" i="3"/>
  <c r="H116" i="3"/>
  <c r="H131" i="3"/>
  <c r="H132" i="3"/>
  <c r="H144" i="3"/>
  <c r="H145" i="3"/>
  <c r="H160" i="3"/>
  <c r="H161" i="3"/>
  <c r="H177" i="3"/>
  <c r="H193" i="3"/>
  <c r="H194" i="3"/>
  <c r="H207" i="3"/>
  <c r="H208" i="3"/>
  <c r="H223" i="3"/>
  <c r="H224" i="3"/>
  <c r="H239" i="3"/>
  <c r="H240" i="3"/>
  <c r="H256" i="3"/>
  <c r="H270" i="3"/>
  <c r="H271" i="3"/>
  <c r="H4" i="3"/>
  <c r="H10" i="3"/>
  <c r="H18" i="3"/>
  <c r="H19" i="3"/>
  <c r="H24" i="3"/>
  <c r="H25" i="3"/>
  <c r="H34" i="3"/>
  <c r="H35" i="3"/>
  <c r="H36" i="3"/>
  <c r="H40" i="3"/>
  <c r="H41" i="3"/>
  <c r="H42" i="3"/>
  <c r="H49" i="3"/>
  <c r="H50" i="3"/>
  <c r="H52" i="3"/>
  <c r="H53" i="3"/>
  <c r="H56" i="3"/>
  <c r="H57" i="3"/>
  <c r="H66" i="3"/>
  <c r="H69" i="3"/>
  <c r="H70" i="3"/>
  <c r="H71" i="3"/>
  <c r="H72" i="3"/>
  <c r="H80" i="3"/>
  <c r="H81" i="3"/>
  <c r="H83" i="3"/>
  <c r="H84" i="3"/>
  <c r="H88" i="3"/>
  <c r="H96" i="3"/>
  <c r="H97" i="3"/>
  <c r="H98" i="3"/>
  <c r="H104" i="3"/>
  <c r="H112" i="3"/>
  <c r="H113" i="3"/>
  <c r="H114" i="3"/>
  <c r="H118" i="3"/>
  <c r="H119" i="3"/>
  <c r="H120" i="3"/>
  <c r="H128" i="3"/>
  <c r="H129" i="3"/>
  <c r="H130" i="3"/>
  <c r="H134" i="3"/>
  <c r="H147" i="3"/>
  <c r="H157" i="3"/>
  <c r="H158" i="3"/>
  <c r="H159" i="3"/>
  <c r="H173" i="3"/>
  <c r="H175" i="3"/>
  <c r="H190" i="3"/>
  <c r="H191" i="3"/>
  <c r="H192" i="3"/>
  <c r="H195" i="3"/>
  <c r="H196" i="3"/>
  <c r="H197" i="3"/>
  <c r="H205" i="3"/>
  <c r="H210" i="3"/>
  <c r="H211" i="3"/>
  <c r="H212" i="3"/>
  <c r="H220" i="3"/>
  <c r="H221" i="3"/>
  <c r="H222" i="3"/>
  <c r="H227" i="3"/>
  <c r="H236" i="3"/>
  <c r="H237" i="3"/>
  <c r="H238" i="3"/>
  <c r="H252" i="3"/>
  <c r="H253" i="3"/>
  <c r="H254" i="3"/>
  <c r="H260" i="3"/>
  <c r="H268" i="3"/>
  <c r="H269" i="3"/>
  <c r="H275" i="3"/>
  <c r="H283" i="3"/>
  <c r="H149" i="3" l="1"/>
  <c r="H165" i="3"/>
  <c r="H181" i="3"/>
  <c r="H26" i="3"/>
  <c r="H226" i="3"/>
  <c r="H148" i="3"/>
  <c r="H55" i="3"/>
  <c r="H243" i="3"/>
  <c r="H242" i="3"/>
  <c r="H164" i="3"/>
  <c r="H163" i="3"/>
  <c r="H87" i="3"/>
  <c r="H86" i="3"/>
  <c r="H258" i="3"/>
  <c r="H180" i="3"/>
  <c r="H9" i="3"/>
  <c r="H103" i="3"/>
  <c r="H8" i="3"/>
  <c r="H179" i="3"/>
  <c r="H102" i="3"/>
  <c r="H278" i="3"/>
  <c r="H263" i="3"/>
  <c r="H247" i="3"/>
  <c r="H231" i="3"/>
  <c r="H200" i="3"/>
  <c r="H184" i="3"/>
  <c r="H168" i="3"/>
  <c r="H139" i="3"/>
  <c r="H123" i="3"/>
  <c r="H107" i="3"/>
  <c r="H75" i="3"/>
  <c r="H60" i="3"/>
  <c r="H29" i="3"/>
  <c r="H13" i="3"/>
  <c r="H282" i="3"/>
  <c r="H251" i="3"/>
  <c r="H235" i="3"/>
  <c r="H219" i="3"/>
  <c r="H204" i="3"/>
  <c r="H172" i="3"/>
  <c r="H156" i="3"/>
  <c r="H127" i="3"/>
  <c r="H111" i="3"/>
  <c r="H95" i="3"/>
  <c r="H79" i="3"/>
  <c r="H64" i="3"/>
  <c r="H48" i="3"/>
  <c r="H33" i="3"/>
  <c r="H17" i="3"/>
  <c r="H281" i="3"/>
  <c r="H266" i="3"/>
  <c r="H250" i="3"/>
  <c r="H234" i="3"/>
  <c r="H218" i="3"/>
  <c r="H203" i="3"/>
  <c r="H188" i="3"/>
  <c r="H171" i="3"/>
  <c r="H155" i="3"/>
  <c r="H142" i="3"/>
  <c r="H126" i="3"/>
  <c r="H110" i="3"/>
  <c r="H94" i="3"/>
  <c r="H78" i="3"/>
  <c r="H63" i="3"/>
  <c r="H47" i="3"/>
  <c r="H32" i="3"/>
  <c r="H16" i="3"/>
  <c r="H267" i="3"/>
  <c r="H202" i="3"/>
  <c r="H93" i="3"/>
  <c r="H31" i="3"/>
  <c r="H249" i="3"/>
  <c r="H170" i="3"/>
  <c r="H109" i="3"/>
  <c r="H77" i="3"/>
  <c r="H280" i="3"/>
  <c r="H217" i="3"/>
  <c r="H141" i="3"/>
  <c r="H62" i="3"/>
  <c r="H265" i="3"/>
  <c r="H187" i="3"/>
  <c r="H125" i="3"/>
  <c r="H46" i="3"/>
  <c r="H233" i="3"/>
  <c r="H154" i="3"/>
  <c r="H15" i="3"/>
  <c r="H214" i="3"/>
  <c r="H59" i="3"/>
  <c r="H11" i="3"/>
  <c r="H199" i="3"/>
  <c r="H74" i="3"/>
  <c r="H28" i="3"/>
  <c r="H183" i="3"/>
  <c r="H259" i="3"/>
  <c r="H277" i="3"/>
  <c r="H151" i="3"/>
  <c r="H230" i="3"/>
  <c r="H90" i="3"/>
  <c r="H274" i="3"/>
  <c r="H262" i="3"/>
  <c r="H106" i="3"/>
  <c r="H122" i="3"/>
  <c r="H167" i="3"/>
  <c r="H246" i="3"/>
  <c r="H279" i="3"/>
  <c r="H264" i="3"/>
  <c r="H248" i="3"/>
  <c r="H232" i="3"/>
  <c r="H216" i="3"/>
  <c r="H201" i="3"/>
  <c r="H185" i="3"/>
  <c r="H153" i="3"/>
  <c r="H140" i="3"/>
  <c r="H124" i="3"/>
  <c r="H108" i="3"/>
  <c r="H92" i="3"/>
  <c r="H76" i="3"/>
  <c r="H61" i="3"/>
  <c r="H45" i="3"/>
  <c r="H30" i="3"/>
  <c r="H225" i="3"/>
  <c r="H162" i="3"/>
  <c r="H146" i="3"/>
  <c r="H133" i="3"/>
  <c r="H117" i="3"/>
  <c r="H101" i="3"/>
  <c r="H85" i="3"/>
  <c r="H54" i="3"/>
  <c r="H39" i="3"/>
  <c r="H23" i="3"/>
  <c r="H7" i="3"/>
  <c r="H257" i="3"/>
  <c r="H209" i="3"/>
  <c r="H241" i="3"/>
  <c r="H178" i="3"/>
  <c r="H272" i="3"/>
  <c r="H176" i="3"/>
  <c r="H37" i="3"/>
  <c r="H276" i="3"/>
  <c r="H261" i="3"/>
  <c r="H245" i="3"/>
  <c r="H229" i="3"/>
  <c r="H213" i="3"/>
  <c r="H198" i="3"/>
  <c r="H182" i="3"/>
  <c r="H166" i="3"/>
  <c r="H137" i="3"/>
  <c r="H121" i="3"/>
  <c r="H105" i="3"/>
  <c r="H89" i="3"/>
  <c r="H73" i="3"/>
  <c r="H43" i="3"/>
  <c r="H27" i="3"/>
  <c r="B284" i="3" l="1"/>
  <c r="H186" i="3" l="1"/>
  <c r="F284" i="3" l="1"/>
  <c r="E284" i="3"/>
  <c r="D284" i="3"/>
  <c r="C284" i="3" l="1"/>
  <c r="G284" i="3" l="1"/>
</calcChain>
</file>

<file path=xl/sharedStrings.xml><?xml version="1.0" encoding="utf-8"?>
<sst xmlns="http://schemas.openxmlformats.org/spreadsheetml/2006/main" count="2629" uniqueCount="312">
  <si>
    <t>Billing Full Name</t>
  </si>
  <si>
    <t>Covered Days</t>
  </si>
  <si>
    <t>Redistribution Payment</t>
  </si>
  <si>
    <t>Lump Sum Payment PPD</t>
  </si>
  <si>
    <t>Pressure Ulcer</t>
  </si>
  <si>
    <t>Weight Loss</t>
  </si>
  <si>
    <t>Total Lump Sum Payment</t>
  </si>
  <si>
    <t>Urinary Tract Infection</t>
  </si>
  <si>
    <t>PFP Payment</t>
  </si>
  <si>
    <t>SOUTHERN HILLS REHABILITATION CENTER</t>
  </si>
  <si>
    <t>NORTH WINDS LIVING CENTER</t>
  </si>
  <si>
    <t>24TH PLACE</t>
  </si>
  <si>
    <t>ACCEL AT CRYSTAL PARK</t>
  </si>
  <si>
    <t>ADA CARE CENTER</t>
  </si>
  <si>
    <t>AMBASSADOR MANOR NURSING CENTER</t>
  </si>
  <si>
    <t>ANADARKO NURSING AND REHAB</t>
  </si>
  <si>
    <t>ANTLERS MANOR</t>
  </si>
  <si>
    <t>ARBOR VILLAGE</t>
  </si>
  <si>
    <t>ARTESIAN HOME</t>
  </si>
  <si>
    <t>ASCENSION LIVING VIA CHRISTI VILLAGE PONCA CITY</t>
  </si>
  <si>
    <t>ASPEN HEALTH AND REHAB</t>
  </si>
  <si>
    <t>ATOKA MANOR</t>
  </si>
  <si>
    <t>AYERS NURSING HOME</t>
  </si>
  <si>
    <t>BALLARD NURSING CENTER</t>
  </si>
  <si>
    <t>BAPTIST VILLAGE OF OKLAHOMA CITY</t>
  </si>
  <si>
    <t>BAPTIST VILLAGE OF OWASSO</t>
  </si>
  <si>
    <t>BARNSDALL NURSING HOME</t>
  </si>
  <si>
    <t>BARTLESVILLE HEALTH AND REHAB COMMUNITY</t>
  </si>
  <si>
    <t>BEACON RIDGE</t>
  </si>
  <si>
    <t>BEADLES NURSING HOME</t>
  </si>
  <si>
    <t>BEARE MANOR</t>
  </si>
  <si>
    <t>BEAVER COUNTY NURSING HOME</t>
  </si>
  <si>
    <t>BELL AVENUE NURSING CENTER</t>
  </si>
  <si>
    <t>BELLEVUE NORTHWEST NURSING CENTER</t>
  </si>
  <si>
    <t>BETTY ANN NURSING CENTER</t>
  </si>
  <si>
    <t>BINGER NURSING AND REHABILITATION</t>
  </si>
  <si>
    <t>BLUE RIVER HEALTHCARE</t>
  </si>
  <si>
    <t>BOYCE MANOR NURSING HOME</t>
  </si>
  <si>
    <t>BRADFORD VILLAGE HEALTHCARE CENTER</t>
  </si>
  <si>
    <t>BRENTWOOD EXTENDED CARE &amp; REHAB</t>
  </si>
  <si>
    <t>BRIGHTON SENIOR LIVING AT LAKELAND MANOR</t>
  </si>
  <si>
    <t>BROADWAY LIVING CENTER</t>
  </si>
  <si>
    <t>BROADWAY MANOR NURSING HOME</t>
  </si>
  <si>
    <t>BROKEN ARROW NURSING HOME</t>
  </si>
  <si>
    <t xml:space="preserve">BROKEN BOW HEALTH AND REHAB </t>
  </si>
  <si>
    <t>BROOKSIDE NURSING CENTER</t>
  </si>
  <si>
    <t>BROOKWOOD SKILLED NURSING AND THERAPY</t>
  </si>
  <si>
    <t>BURFORD MANOR</t>
  </si>
  <si>
    <t>CALERA MANOR</t>
  </si>
  <si>
    <t>CALLAWAY NURSING HOME</t>
  </si>
  <si>
    <t>CAPITOL HILL SKILLED NURSING AND THERAPY</t>
  </si>
  <si>
    <t>CARNEGIE NURSING HOME</t>
  </si>
  <si>
    <t>CEDAR CREST MANOR</t>
  </si>
  <si>
    <t>CEDARCREST CARE CENTER</t>
  </si>
  <si>
    <t>CHANDLER THERAPY &amp; LIVING CENTER, LLC</t>
  </si>
  <si>
    <t>CHECOTAH NURSING CENTER</t>
  </si>
  <si>
    <t>CHEROKEE COUNTY NURSING CENTER</t>
  </si>
  <si>
    <t>CHICKASHA NURSING CENTER</t>
  </si>
  <si>
    <t>CHOCTAW NATION NURSING HOME</t>
  </si>
  <si>
    <t>CIMARRON NURSING CENTER</t>
  </si>
  <si>
    <t>CIMARRON POINTE CARE CENTER</t>
  </si>
  <si>
    <t>CLAREMORE SKILLED NURSING AND THERAPY</t>
  </si>
  <si>
    <t>CLEVELAND MANOR NURSING HOME</t>
  </si>
  <si>
    <t>CLINTON THERAPY &amp; LIVING CENTER</t>
  </si>
  <si>
    <t>COLONIAL MANOR</t>
  </si>
  <si>
    <t>COLONIAL MANOR II</t>
  </si>
  <si>
    <t>COLONIAL PARK MANOR</t>
  </si>
  <si>
    <t>COLONIAL TERRACE CARE CENTER</t>
  </si>
  <si>
    <t>COMMONS (THE)</t>
  </si>
  <si>
    <t>COMMUNITY HEALTH CARE OF GORE</t>
  </si>
  <si>
    <t>COMMUNITY HEALTH CENTER</t>
  </si>
  <si>
    <t>CORDELL NURSING AND REHABILITATION</t>
  </si>
  <si>
    <t>CORN HERITAGE VILLAGE</t>
  </si>
  <si>
    <t>CORN HERITAGE VILLAGE OF WEATHERFORD</t>
  </si>
  <si>
    <t>COTTAGE EXTENDED CARE (THE)</t>
  </si>
  <si>
    <t>COTTONWOOD CREEK SKILLED NURSING AND THERAPY</t>
  </si>
  <si>
    <t>COUNTRYSIDE ESTATES</t>
  </si>
  <si>
    <t>COVENANT LIVING AT INVERNESS</t>
  </si>
  <si>
    <t>COWETA MANOR NURSING HOME</t>
  </si>
  <si>
    <t>CROSS TIMBERS NURSING AND REHABILITATION</t>
  </si>
  <si>
    <t>DR W.F. &amp; MADA DUNAWAY MANOR</t>
  </si>
  <si>
    <t>DRUMRIGHT NURSING HOME</t>
  </si>
  <si>
    <t>EASTGATE VILLAGE RETIREMENT CENTER</t>
  </si>
  <si>
    <t>EASTWOOD MANOR</t>
  </si>
  <si>
    <t>EDMOND HEALTH CARE CENTER</t>
  </si>
  <si>
    <t>EL RENO POST-ACUTE REHABILITATION CENTER</t>
  </si>
  <si>
    <t>ELK CITY NURSING CENTER</t>
  </si>
  <si>
    <t xml:space="preserve">ELK CROSSING </t>
  </si>
  <si>
    <t>ELMBROOK HOME</t>
  </si>
  <si>
    <t>ELMBROOK OF HUGO</t>
  </si>
  <si>
    <t>ELMWOOD MANOR NURSING HOME</t>
  </si>
  <si>
    <t>EMERALD CARE CENTER CLAREMORE</t>
  </si>
  <si>
    <t>EMERALD CARE CENTER MIDWEST</t>
  </si>
  <si>
    <t>EMERALD CARE CENTER SOUTHWEST</t>
  </si>
  <si>
    <t>EMERALD CARE CENTER TULSA</t>
  </si>
  <si>
    <t>ENGLISH VILLAGE SKILLED NURSING AND THERAPY</t>
  </si>
  <si>
    <t>ENID SENIOR CARE</t>
  </si>
  <si>
    <t>EUFAULA MANOR NURSING AND REHABILITATION CENTER</t>
  </si>
  <si>
    <t>FAIRFAX MANOR</t>
  </si>
  <si>
    <t>FAIRMONT SKILLED NURSING AND THERAPY</t>
  </si>
  <si>
    <t>FAIRVIEW FELLOWSHIP HOME</t>
  </si>
  <si>
    <t>FAMILY CARE CENTER OF KINGSTON</t>
  </si>
  <si>
    <t>FIRST SHAMROCK CARE CENTER</t>
  </si>
  <si>
    <t>FOREST HILLS CARE AND REHABILITATION CENTER</t>
  </si>
  <si>
    <t>FORREST MANOR NURSING CENTER</t>
  </si>
  <si>
    <t>FORT GIBSON NURSING CENTER</t>
  </si>
  <si>
    <t>FOUNTAIN VIEW MANOR</t>
  </si>
  <si>
    <t>FOUR SEASONS REHABILITATION &amp; CARE</t>
  </si>
  <si>
    <t>FRANCISCAN VILLA</t>
  </si>
  <si>
    <t>GARDENS (THE)</t>
  </si>
  <si>
    <t>GARLAND ROAD NURSING &amp; REHAB CENTER</t>
  </si>
  <si>
    <t>GLENHAVEN RETIREMENT VILLAGE</t>
  </si>
  <si>
    <t>GLENWOOD SKILLED NURSING AND THERAPY</t>
  </si>
  <si>
    <t xml:space="preserve">GOLDEN AGE NURSING HOME OF GUTHRIE </t>
  </si>
  <si>
    <t>GOLDEN OAKS VILLAGE</t>
  </si>
  <si>
    <t>GOLDEN RULE HOME</t>
  </si>
  <si>
    <t>GRACE LIVING CENTER-CLINTON</t>
  </si>
  <si>
    <t>GRACE LIVING CENTER-NORMAN</t>
  </si>
  <si>
    <t>GRACE SKILLED NURSING AND THERAPY JENKS</t>
  </si>
  <si>
    <t>GRACEWOOD HEALTH &amp; REHAB</t>
  </si>
  <si>
    <t>GRAN GRANS PLACE</t>
  </si>
  <si>
    <t>GRAND AT BETHANY SKILLED NURSING AND THERAPY (THE)</t>
  </si>
  <si>
    <t>GRAND LAKE VILLA</t>
  </si>
  <si>
    <t>GREEN COUNTRY CARE CENTER</t>
  </si>
  <si>
    <t>GREENBRIER NURSING HOME #2</t>
  </si>
  <si>
    <t>GREGSTON NURSING HOME</t>
  </si>
  <si>
    <t>GROVE NURSING CENTER</t>
  </si>
  <si>
    <t>HARRAH NURSING CENTER</t>
  </si>
  <si>
    <t>HASKELL CARE CENTER</t>
  </si>
  <si>
    <t>HASKELL COUNTY NURSING CENTER</t>
  </si>
  <si>
    <t>HEARTSWORTH CENTER FOR NURSING &amp; REHABILITATION</t>
  </si>
  <si>
    <t>HEAVENER MANOR</t>
  </si>
  <si>
    <t>HENNESSEY NURSING AND REHAB</t>
  </si>
  <si>
    <t>HENRYETTA COMMUNITY SKILLED HEALTHCARE &amp; REHAB</t>
  </si>
  <si>
    <t>HENSLEY NURSING &amp; REHAB</t>
  </si>
  <si>
    <t>HERITAGE AT BRANDON PLACE</t>
  </si>
  <si>
    <t>HERITAGE HILLS LIVING &amp; REHABILITATION CENTER</t>
  </si>
  <si>
    <t>HERITAGE MANOR</t>
  </si>
  <si>
    <t>HERITAGE PARK - BETHANY</t>
  </si>
  <si>
    <t>HERITAGE SKILLED NURSING AND THERAPY</t>
  </si>
  <si>
    <t>HERITAGE VILLA NURSING CENTER</t>
  </si>
  <si>
    <t>HERITAGE VILLAGE NURSING HOME</t>
  </si>
  <si>
    <t>HIGHER CALL NURSING CENTER</t>
  </si>
  <si>
    <t>HIGHLAND PARK HEALTH CARE</t>
  </si>
  <si>
    <t>HIGHLANDS AT OWASSO (THE)</t>
  </si>
  <si>
    <t>HILL NURSING HOME</t>
  </si>
  <si>
    <t>HILLCREST MANOR</t>
  </si>
  <si>
    <t>HILLCREST NURSING CENTER</t>
  </si>
  <si>
    <t>HOBART NURSING &amp; REHABILITATION</t>
  </si>
  <si>
    <t>HOLIDAY HEIGHTS NURSING HOME</t>
  </si>
  <si>
    <t>HOMESTEAD OF HUGO</t>
  </si>
  <si>
    <t>JAN FRANCES CARE CENTER</t>
  </si>
  <si>
    <t>KINGS DAUGHTERS &amp; SONS NURSING HOME</t>
  </si>
  <si>
    <t>KINGWOOD SKILLED NURSING &amp; THERAPY</t>
  </si>
  <si>
    <t>LAKE COUNTRY NURSING CENTER</t>
  </si>
  <si>
    <t>LAKES (THE)</t>
  </si>
  <si>
    <t>LAKEVIEW NURSING &amp; REHAB</t>
  </si>
  <si>
    <t>LANDMARK OF MIDWEST CITY REHAB &amp; NURSING CENTER</t>
  </si>
  <si>
    <t>LANE NURSING &amp; VENTILATOR CARE</t>
  </si>
  <si>
    <t>LATIMER NURSING HOME</t>
  </si>
  <si>
    <t xml:space="preserve">LEISURE VILLAGE HEALTH CARE </t>
  </si>
  <si>
    <t>LEXINGTON NURSING HOME</t>
  </si>
  <si>
    <t>LINDSAY NURSING AND REHAB</t>
  </si>
  <si>
    <t>LINWOOD VILLAGE NURSING &amp; RETIREMENT APTS</t>
  </si>
  <si>
    <t>LIVING CENTER (THE)</t>
  </si>
  <si>
    <t>LODGE AT BROOKLINE (THE)</t>
  </si>
  <si>
    <t>MAGNOLIA CREEK SKILLED NURSING AND THERAPY</t>
  </si>
  <si>
    <t>MANGUM NURSING CENTER</t>
  </si>
  <si>
    <t>MAPLE HEALTHCARE AND REHAB</t>
  </si>
  <si>
    <t>MAPLE LAWN NURSING AND REHABILITATION CENTER</t>
  </si>
  <si>
    <t>MAPLEWOOD CARE CENTER</t>
  </si>
  <si>
    <t>MARLOW NURSING AND REHAB</t>
  </si>
  <si>
    <t>MCALESTER NURSING AND REHAB</t>
  </si>
  <si>
    <t>MCLOUD NURSING CENTER</t>
  </si>
  <si>
    <t>MCMAHON TOMLINSON NURSING &amp; REHAB CENTER</t>
  </si>
  <si>
    <t>MEADOWBROOK NURSING CENTER</t>
  </si>
  <si>
    <t>MEADOWLAKE ESTATES</t>
  </si>
  <si>
    <t>MEDICAL PARK WEST REHABILITATION AND SKILLED CARE</t>
  </si>
  <si>
    <t>MEDICALODGES DEWEY</t>
  </si>
  <si>
    <t>MEEKER NURSING CENTER</t>
  </si>
  <si>
    <t>MEMORIAL HEIGHTS NURSING CENTER</t>
  </si>
  <si>
    <t>MEMORY CARE CENTER AT EMERALD</t>
  </si>
  <si>
    <t>MERIDIAN NURSING HOME</t>
  </si>
  <si>
    <t>MIAMI NURSING CENTER</t>
  </si>
  <si>
    <t>MID DELL SKILLED NURSING &amp; THERAPY</t>
  </si>
  <si>
    <t>MITCHELL MANOR</t>
  </si>
  <si>
    <t>MONROE MANOR</t>
  </si>
  <si>
    <t>MONTEVISTA REHABILITATION AND SKILLED CARE</t>
  </si>
  <si>
    <t>MOORELAND HERITAGE MANOR</t>
  </si>
  <si>
    <t>MUSKOGEE NURSING CENTER</t>
  </si>
  <si>
    <t>NEW HOPE RETIREMENT &amp; CARE CENTER</t>
  </si>
  <si>
    <t>NOBLE HEALTH CARE CENTER</t>
  </si>
  <si>
    <t>NORTH COUNTY CENTER FOR NURSING AND REHABILITATION</t>
  </si>
  <si>
    <t>NORTHWEST NURSING CENTER</t>
  </si>
  <si>
    <t>NOWATA NURSING CENTER</t>
  </si>
  <si>
    <t>OAK HILLS LIVING CENTER</t>
  </si>
  <si>
    <t>OAKRIDGE NURSING CENTER</t>
  </si>
  <si>
    <t>OAKS HEALTHCARE CENTER (THE)</t>
  </si>
  <si>
    <t>OKEMAH CARE CENTER</t>
  </si>
  <si>
    <t xml:space="preserve">OKLAHOMA MEMORY CARE INSTITUTE </t>
  </si>
  <si>
    <t>OSAGE NURSING HOME</t>
  </si>
  <si>
    <t>PARK PLACE HEALTHCARE &amp; REHAB</t>
  </si>
  <si>
    <t>PARKHILL NORTH NURSING HOME</t>
  </si>
  <si>
    <t>PARKLAND MANOR LIVING CENTER</t>
  </si>
  <si>
    <t>PAULS VALLEY HEALTH AND REHAB</t>
  </si>
  <si>
    <t>PERRY GREEN VALLEY NURSING HOME</t>
  </si>
  <si>
    <t>PLEASANT VALLEY HEALTH CARE CENTER</t>
  </si>
  <si>
    <t>POCOLA HEALTH AND REHAB</t>
  </si>
  <si>
    <t>PONCA CITY NURSING &amp; REHABILITATION CENTER</t>
  </si>
  <si>
    <t>PURCELL CARE CENTER</t>
  </si>
  <si>
    <t>QUAIL RIDGE LIVING CENTER</t>
  </si>
  <si>
    <t>RAINBOW HEALTH CARE COMMUNITY</t>
  </si>
  <si>
    <t>RAINBOW TERRACE CARE CENTER</t>
  </si>
  <si>
    <t>RANCHWOOD NURSING CENTER</t>
  </si>
  <si>
    <t>RIVER OAKS SKILLED NURSING &amp; THERAPY</t>
  </si>
  <si>
    <t>RIVERSIDE HEALTH SERVICES</t>
  </si>
  <si>
    <t>ROLLING HILLS CARE CENTER</t>
  </si>
  <si>
    <t>RUTH WILSON HURLEY MANOR</t>
  </si>
  <si>
    <t>SAND SPRINGS NURSING &amp; REHAB CENTER</t>
  </si>
  <si>
    <t>SEILING NURSING CENTER</t>
  </si>
  <si>
    <t>SEMINOLE CARE &amp; REHABILITATION CENTER</t>
  </si>
  <si>
    <t>SEMINOLE PIONEER NURSING HOME</t>
  </si>
  <si>
    <t>SENIOR SUITES HEALTHCARE</t>
  </si>
  <si>
    <t>SENIOR VILLAGE NURSING HOME</t>
  </si>
  <si>
    <t>SEQUOYAH EAST NURSING CENTER</t>
  </si>
  <si>
    <t>SEQUOYAH MANOR</t>
  </si>
  <si>
    <t>SEQUOYAH POINTE LIVING CENTER</t>
  </si>
  <si>
    <t>SEQUOYAH POINTE SKILLED NURSING AND THERAPY</t>
  </si>
  <si>
    <t>SHADY REST CARE CENTER</t>
  </si>
  <si>
    <t>SHANOAN SPRINGS NURSING AND REHABILITATION CENTER</t>
  </si>
  <si>
    <t>SHARE MEDICAL CENTER</t>
  </si>
  <si>
    <t>SHATTUCK NURSING CENTER</t>
  </si>
  <si>
    <t>SHAWN MANOR NURSING HOME</t>
  </si>
  <si>
    <t>SHAWNEE CARE CENTER</t>
  </si>
  <si>
    <t>SHAWNEE COLONIAL ESTATES NURSING HOME</t>
  </si>
  <si>
    <t>SHERWOOD MANOR NURSING HOME</t>
  </si>
  <si>
    <t>SIENNA EXTENDED CARE &amp; REHAB</t>
  </si>
  <si>
    <t>SKIATOOK NURSING HOME</t>
  </si>
  <si>
    <t>SOUTH PARK EAST</t>
  </si>
  <si>
    <t>SOUTH POINTE REHABILITATION AND CARE CENTER</t>
  </si>
  <si>
    <t>SOUTHBROOK HEALTHCARE INC</t>
  </si>
  <si>
    <t>SOUTHERN OAKS CARE CENTER</t>
  </si>
  <si>
    <t>SOUTHERN POINTE NURSING CENTER</t>
  </si>
  <si>
    <t>SPIRO NURSING HOME</t>
  </si>
  <si>
    <t>SPRINGS (THE)</t>
  </si>
  <si>
    <t>ST. ANNS SKILLED NURSING AND THERAPY</t>
  </si>
  <si>
    <t>STILLWATER CREEK SKILLED NURSING AND THERAPY</t>
  </si>
  <si>
    <t>STILWELL NURSING AND REHAB</t>
  </si>
  <si>
    <t>STROUD NURSING &amp; REHAB</t>
  </si>
  <si>
    <t>SUMMERS HEALTH SERVICES, LLC</t>
  </si>
  <si>
    <t>SUNSET ESTATES OF PURCELL</t>
  </si>
  <si>
    <t>TALIHINA MANOR</t>
  </si>
  <si>
    <t>TEMPLE MANOR NURSING HOME</t>
  </si>
  <si>
    <t>THE REGENCY SKILLED NURSING AND THERAPY</t>
  </si>
  <si>
    <t>THE WILSHIRE SKILLED NURSING AND THERAPY</t>
  </si>
  <si>
    <t>TIDWELL LIVING CENTER</t>
  </si>
  <si>
    <t>TIMBERS SKILLED NURSING AND THERAPY (THE)</t>
  </si>
  <si>
    <t>TOWN OF VICI NURSING HOME</t>
  </si>
  <si>
    <t>TRINITY WOODS INC</t>
  </si>
  <si>
    <t>TULSA NURSING CENTER</t>
  </si>
  <si>
    <t>TUSCANY VILLAGE NURSING CENTER</t>
  </si>
  <si>
    <t>TUTTLE CARE CENTER</t>
  </si>
  <si>
    <t>UNIVERSITY PARK SKILLED NURSING AND THERAPY MEMORY CARE</t>
  </si>
  <si>
    <t>UNIVERSITY VILLAGE RETIREMENT COMMUNITY</t>
  </si>
  <si>
    <t>VIAN NURSING &amp; REHAB</t>
  </si>
  <si>
    <t>VILLAGE HEALTH CARE CENTER</t>
  </si>
  <si>
    <t>VILLAGES AT SOUTHERN HILLS (THE)</t>
  </si>
  <si>
    <t>WAGONER HEALTH AND REHAB</t>
  </si>
  <si>
    <t>WALNUT GROVE LIVING CENTER</t>
  </si>
  <si>
    <t>WARR ACRES NURSING CENTER</t>
  </si>
  <si>
    <t>WASHITA VALLEY LIVING CENTER</t>
  </si>
  <si>
    <t>WESTBROOK HOME</t>
  </si>
  <si>
    <t>WESTERN SKILLED NURSING AND THERAPY</t>
  </si>
  <si>
    <t>WESTHAVEN NURSING HOME</t>
  </si>
  <si>
    <t>WEWOKA HEALTHCARE CENTER</t>
  </si>
  <si>
    <t>WILDEWOOD SKILLED NURSING AND THERAPY</t>
  </si>
  <si>
    <t>WILKINS HEALTH AND REHABILITATION COMMUNITY</t>
  </si>
  <si>
    <t>WILLOW CREEK HEALTH CARE</t>
  </si>
  <si>
    <t>WILLOW HAVEN NURSING HOME - ILA SEATON</t>
  </si>
  <si>
    <t>WILLOW PARK HEALTH CARE CENTER</t>
  </si>
  <si>
    <t>WILSON NURSING CENTER</t>
  </si>
  <si>
    <t>WINDRIDGE NURSING AND REHABILITATION CENTER</t>
  </si>
  <si>
    <t>WINDSOR HILLS NURSING CENTER</t>
  </si>
  <si>
    <t>WOLFE LIVING CENTER AT SUMMIT RIDGE</t>
  </si>
  <si>
    <t>WOODLANDS SKILLED NURSING AND THERAPY</t>
  </si>
  <si>
    <t>WOODVIEW HOME</t>
  </si>
  <si>
    <t>WOODWARD SKILLED NURSING AND THERAPY</t>
  </si>
  <si>
    <t>YORK MANOR NURSING HOME</t>
  </si>
  <si>
    <t>ZARROW POINTE</t>
  </si>
  <si>
    <t>PFP Payment Summary -SFY24 -Q1</t>
  </si>
  <si>
    <t>Anti Psychotic</t>
  </si>
  <si>
    <t>Covered Days Per Measure</t>
  </si>
  <si>
    <t>Estimated PFP PPD</t>
  </si>
  <si>
    <t>Estimated PFP Payment</t>
  </si>
  <si>
    <t>PFP Payment PPD</t>
  </si>
  <si>
    <t>Redistribution Amount</t>
  </si>
  <si>
    <t>No. of QMs</t>
  </si>
  <si>
    <t>Met QM</t>
  </si>
  <si>
    <t>Redistribution PPD</t>
  </si>
  <si>
    <t>Total Prorated Days</t>
  </si>
  <si>
    <t>Re. Amount</t>
  </si>
  <si>
    <t>Re. for QM</t>
  </si>
  <si>
    <t>Re. per QM</t>
  </si>
  <si>
    <t>Prorated Covered Days</t>
  </si>
  <si>
    <t>PFP Anti Psychotic Med. Calculations - SFY24-Q1</t>
  </si>
  <si>
    <t>Covered Days Per QM</t>
  </si>
  <si>
    <t>Estimated Lump Sum Amount</t>
  </si>
  <si>
    <t>PFP Earned PPD</t>
  </si>
  <si>
    <t>Lump Sum Amount</t>
  </si>
  <si>
    <t>PFP Pressure Ulcer Calculations - SFY24-Q1</t>
  </si>
  <si>
    <t>PFP Weight Loss Calculations - SFY24-Q1</t>
  </si>
  <si>
    <t>PFP UTI Calculations - SFY24-Q1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</si>
</sst>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</numFmts>
  <fonts count="13">
    <font>
      <sz val="10"/>
      <color rgb="FF000000"/>
      <name val="Arial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5" tint="0.59999389629810485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103">
    <xf numFmtId="0" fontId="0" fillId="0" borderId="0" xfId="0"/>
    <xf numFmtId="0" fontId="1" fillId="2" borderId="0" xfId="0" applyFont="1" applyFill="1" applyAlignment="1">
      <alignment horizontal="left"/>
    </xf>
    <xf numFmtId="44" fontId="0" fillId="0" borderId="0" xfId="0" applyNumberFormat="1"/>
    <xf numFmtId="49" fontId="5" fillId="3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49" fontId="5" fillId="4" borderId="3" xfId="0" applyNumberFormat="1" applyFont="1" applyFill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horizontal="center" vertical="center" wrapText="1"/>
    </xf>
    <xf numFmtId="49" fontId="5" fillId="6" borderId="3" xfId="0" applyNumberFormat="1" applyFont="1" applyFill="1" applyBorder="1" applyAlignment="1">
      <alignment horizontal="center" vertical="center" wrapText="1"/>
    </xf>
    <xf numFmtId="49" fontId="5" fillId="7" borderId="3" xfId="0" applyNumberFormat="1" applyFont="1" applyFill="1" applyBorder="1" applyAlignment="1">
      <alignment horizontal="center" vertical="center" wrapText="1"/>
    </xf>
    <xf numFmtId="49" fontId="5" fillId="8" borderId="1" xfId="0" applyNumberFormat="1" applyFont="1" applyFill="1" applyBorder="1" applyAlignment="1">
      <alignment horizontal="left" vertical="center" wrapText="1"/>
    </xf>
    <xf numFmtId="44" fontId="4" fillId="2" borderId="2" xfId="1" applyFont="1" applyFill="1" applyBorder="1" applyAlignment="1">
      <alignment horizontal="right" vertical="center"/>
    </xf>
    <xf numFmtId="44" fontId="2" fillId="0" borderId="1" xfId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44" fontId="3" fillId="2" borderId="1" xfId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/>
    <xf numFmtId="44" fontId="3" fillId="0" borderId="0" xfId="0" applyNumberFormat="1" applyFont="1"/>
    <xf numFmtId="0" fontId="2" fillId="0" borderId="4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5" fillId="3" borderId="3" xfId="0" applyNumberFormat="1" applyFont="1" applyFill="1" applyBorder="1" applyAlignment="1">
      <alignment horizontal="center" vertical="center" wrapText="1"/>
    </xf>
    <xf numFmtId="0" fontId="9" fillId="0" borderId="0" xfId="0" applyFont="1"/>
    <xf numFmtId="49" fontId="5" fillId="10" borderId="1" xfId="0" applyNumberFormat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right" vertical="center"/>
    </xf>
    <xf numFmtId="43" fontId="2" fillId="0" borderId="1" xfId="2" applyFont="1" applyFill="1" applyBorder="1" applyAlignment="1">
      <alignment horizontal="right" vertical="center"/>
    </xf>
    <xf numFmtId="165" fontId="2" fillId="0" borderId="1" xfId="2" applyNumberFormat="1" applyFont="1" applyFill="1" applyBorder="1" applyAlignment="1">
      <alignment horizontal="right" vertical="center"/>
    </xf>
    <xf numFmtId="0" fontId="10" fillId="9" borderId="0" xfId="0" applyFont="1" applyFill="1"/>
    <xf numFmtId="0" fontId="1" fillId="9" borderId="0" xfId="0" applyFont="1" applyFill="1" applyAlignment="1">
      <alignment horizontal="left"/>
    </xf>
    <xf numFmtId="0" fontId="11" fillId="0" borderId="0" xfId="0" applyFont="1"/>
    <xf numFmtId="0" fontId="10" fillId="0" borderId="0" xfId="0" applyFont="1"/>
    <xf numFmtId="0" fontId="2" fillId="0" borderId="6" xfId="0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right" vertical="center"/>
    </xf>
    <xf numFmtId="3" fontId="3" fillId="2" borderId="7" xfId="0" applyNumberFormat="1" applyFont="1" applyFill="1" applyBorder="1" applyAlignment="1">
      <alignment horizontal="right" vertical="center"/>
    </xf>
    <xf numFmtId="44" fontId="1" fillId="0" borderId="0" xfId="1" applyFont="1" applyFill="1" applyAlignment="1">
      <alignment horizontal="left"/>
    </xf>
    <xf numFmtId="44" fontId="3" fillId="0" borderId="7" xfId="1" applyFont="1" applyFill="1" applyBorder="1" applyAlignment="1">
      <alignment horizontal="right" vertical="center"/>
    </xf>
    <xf numFmtId="44" fontId="2" fillId="0" borderId="0" xfId="0" applyNumberFormat="1" applyFont="1" applyAlignment="1">
      <alignment horizontal="left"/>
    </xf>
    <xf numFmtId="44" fontId="3" fillId="0" borderId="8" xfId="1" applyFont="1" applyFill="1" applyBorder="1" applyAlignment="1">
      <alignment horizontal="right" vertical="center"/>
    </xf>
    <xf numFmtId="44" fontId="3" fillId="0" borderId="0" xfId="1" applyFont="1" applyFill="1" applyBorder="1" applyAlignment="1">
      <alignment horizontal="right" vertical="center"/>
    </xf>
    <xf numFmtId="165" fontId="2" fillId="0" borderId="0" xfId="2" applyNumberFormat="1" applyFont="1" applyFill="1" applyBorder="1" applyAlignment="1">
      <alignment horizontal="right" vertical="center"/>
    </xf>
    <xf numFmtId="43" fontId="2" fillId="0" borderId="0" xfId="2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164" fontId="3" fillId="0" borderId="0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5" fontId="3" fillId="0" borderId="1" xfId="2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166" fontId="2" fillId="0" borderId="0" xfId="2" applyNumberFormat="1" applyFont="1" applyFill="1" applyBorder="1" applyAlignment="1">
      <alignment horizontal="right" vertical="center"/>
    </xf>
    <xf numFmtId="44" fontId="0" fillId="0" borderId="0" xfId="1" applyFont="1"/>
    <xf numFmtId="165" fontId="3" fillId="0" borderId="0" xfId="2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right" vertical="center"/>
    </xf>
    <xf numFmtId="165" fontId="3" fillId="2" borderId="1" xfId="2" applyNumberFormat="1" applyFont="1" applyFill="1" applyBorder="1" applyAlignment="1">
      <alignment horizontal="right" vertical="center"/>
    </xf>
    <xf numFmtId="0" fontId="8" fillId="0" borderId="0" xfId="0" applyFont="1"/>
    <xf numFmtId="0" fontId="11" fillId="9" borderId="0" xfId="0" applyFont="1" applyFill="1"/>
    <xf numFmtId="3" fontId="3" fillId="2" borderId="1" xfId="0" applyNumberFormat="1" applyFont="1" applyFill="1" applyBorder="1" applyAlignment="1">
      <alignment horizontal="right" vertical="center"/>
    </xf>
    <xf numFmtId="44" fontId="3" fillId="0" borderId="3" xfId="1" applyFont="1" applyFill="1" applyBorder="1" applyAlignment="1">
      <alignment horizontal="right" vertical="center"/>
    </xf>
    <xf numFmtId="165" fontId="2" fillId="2" borderId="1" xfId="2" applyNumberFormat="1" applyFont="1" applyFill="1" applyBorder="1" applyAlignment="1">
      <alignment horizontal="right" vertical="center"/>
    </xf>
    <xf numFmtId="49" fontId="5" fillId="11" borderId="1" xfId="0" applyNumberFormat="1" applyFont="1" applyFill="1" applyBorder="1" applyAlignment="1">
      <alignment horizontal="left" vertical="center" wrapText="1"/>
    </xf>
    <xf numFmtId="44" fontId="2" fillId="0" borderId="1" xfId="1" applyFont="1" applyFill="1" applyBorder="1" applyAlignment="1">
      <alignment vertical="center"/>
    </xf>
    <xf numFmtId="44" fontId="3" fillId="0" borderId="2" xfId="1" applyFont="1" applyFill="1" applyBorder="1" applyAlignment="1">
      <alignment horizontal="right" vertical="center"/>
    </xf>
    <xf numFmtId="49" fontId="5" fillId="3" borderId="1" xfId="3" applyNumberFormat="1" applyFont="1" applyFill="1" applyBorder="1" applyAlignment="1">
      <alignment horizontal="left" vertical="center" wrapText="1"/>
    </xf>
    <xf numFmtId="0" fontId="1" fillId="2" borderId="0" xfId="3" applyFont="1" applyFill="1" applyAlignment="1">
      <alignment horizontal="left"/>
    </xf>
    <xf numFmtId="0" fontId="2" fillId="0" borderId="4" xfId="3" applyBorder="1" applyAlignment="1">
      <alignment horizontal="left" vertical="center"/>
    </xf>
    <xf numFmtId="3" fontId="2" fillId="0" borderId="1" xfId="3" applyNumberFormat="1" applyBorder="1" applyAlignment="1">
      <alignment horizontal="right" vertical="center"/>
    </xf>
    <xf numFmtId="3" fontId="2" fillId="2" borderId="1" xfId="3" applyNumberFormat="1" applyFill="1" applyBorder="1" applyAlignment="1">
      <alignment horizontal="right" vertical="center"/>
    </xf>
    <xf numFmtId="44" fontId="2" fillId="2" borderId="1" xfId="1" applyFont="1" applyFill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right" vertical="center"/>
    </xf>
    <xf numFmtId="0" fontId="2" fillId="0" borderId="6" xfId="3" applyBorder="1" applyAlignment="1">
      <alignment horizontal="left" vertical="center"/>
    </xf>
    <xf numFmtId="3" fontId="3" fillId="0" borderId="6" xfId="3" applyNumberFormat="1" applyFont="1" applyBorder="1" applyAlignment="1">
      <alignment horizontal="right" vertical="center"/>
    </xf>
    <xf numFmtId="3" fontId="3" fillId="2" borderId="1" xfId="3" applyNumberFormat="1" applyFont="1" applyFill="1" applyBorder="1" applyAlignment="1">
      <alignment horizontal="right" vertical="center"/>
    </xf>
    <xf numFmtId="44" fontId="2" fillId="0" borderId="0" xfId="3" applyNumberFormat="1" applyAlignment="1">
      <alignment horizontal="left"/>
    </xf>
    <xf numFmtId="0" fontId="2" fillId="0" borderId="0" xfId="3" applyAlignment="1">
      <alignment horizontal="left" vertical="center"/>
    </xf>
    <xf numFmtId="3" fontId="2" fillId="0" borderId="0" xfId="3" applyNumberFormat="1" applyAlignment="1">
      <alignment horizontal="right" vertical="center"/>
    </xf>
    <xf numFmtId="3" fontId="3" fillId="0" borderId="0" xfId="3" applyNumberFormat="1" applyFont="1" applyAlignment="1">
      <alignment horizontal="right" vertical="center"/>
    </xf>
    <xf numFmtId="0" fontId="1" fillId="0" borderId="0" xfId="3" applyFont="1" applyAlignment="1">
      <alignment horizontal="left"/>
    </xf>
    <xf numFmtId="0" fontId="2" fillId="0" borderId="0" xfId="3" applyAlignment="1">
      <alignment horizontal="right" vertical="center"/>
    </xf>
    <xf numFmtId="0" fontId="2" fillId="0" borderId="0" xfId="3" applyAlignment="1">
      <alignment vertical="center"/>
    </xf>
    <xf numFmtId="0" fontId="2" fillId="0" borderId="0" xfId="3"/>
    <xf numFmtId="44" fontId="3" fillId="0" borderId="0" xfId="3" applyNumberFormat="1" applyFont="1"/>
    <xf numFmtId="0" fontId="2" fillId="0" borderId="2" xfId="3" applyBorder="1" applyAlignment="1">
      <alignment horizontal="left" vertical="center"/>
    </xf>
    <xf numFmtId="3" fontId="3" fillId="0" borderId="2" xfId="3" applyNumberFormat="1" applyFont="1" applyBorder="1" applyAlignment="1">
      <alignment horizontal="right" vertical="center"/>
    </xf>
    <xf numFmtId="49" fontId="5" fillId="12" borderId="1" xfId="3" applyNumberFormat="1" applyFont="1" applyFill="1" applyBorder="1" applyAlignment="1">
      <alignment horizontal="left" vertical="center" wrapText="1"/>
    </xf>
    <xf numFmtId="0" fontId="3" fillId="2" borderId="1" xfId="3" applyFont="1" applyFill="1" applyBorder="1" applyAlignment="1">
      <alignment horizontal="right" vertical="center"/>
    </xf>
    <xf numFmtId="3" fontId="3" fillId="2" borderId="2" xfId="3" applyNumberFormat="1" applyFont="1" applyFill="1" applyBorder="1" applyAlignment="1">
      <alignment horizontal="right" vertical="center"/>
    </xf>
    <xf numFmtId="44" fontId="3" fillId="0" borderId="1" xfId="1" applyFont="1" applyFill="1" applyBorder="1" applyAlignment="1">
      <alignment horizontal="right" vertical="center"/>
    </xf>
    <xf numFmtId="44" fontId="12" fillId="0" borderId="0" xfId="3" applyNumberFormat="1" applyFont="1" applyAlignment="1">
      <alignment horizontal="left"/>
    </xf>
    <xf numFmtId="0" fontId="3" fillId="0" borderId="0" xfId="3" applyFont="1" applyAlignment="1">
      <alignment horizontal="right" vertical="center"/>
    </xf>
    <xf numFmtId="3" fontId="3" fillId="0" borderId="1" xfId="3" applyNumberFormat="1" applyFont="1" applyBorder="1" applyAlignment="1">
      <alignment horizontal="right" vertical="center"/>
    </xf>
    <xf numFmtId="49" fontId="5" fillId="13" borderId="1" xfId="3" applyNumberFormat="1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/>
    </xf>
    <xf numFmtId="0" fontId="8" fillId="4" borderId="5" xfId="3" applyFont="1" applyFill="1" applyBorder="1" applyAlignment="1">
      <alignment horizontal="center"/>
    </xf>
    <xf numFmtId="44" fontId="4" fillId="0" borderId="2" xfId="1" applyFont="1" applyFill="1" applyBorder="1" applyAlignment="1">
      <alignment horizontal="right" vertical="center"/>
    </xf>
    <xf numFmtId="44" fontId="3" fillId="0" borderId="9" xfId="1" applyFont="1" applyFill="1" applyBorder="1" applyAlignment="1">
      <alignment horizontal="right" vertical="center"/>
    </xf>
    <xf numFmtId="0" fontId="2" fillId="0" borderId="0" xfId="3" applyFill="1" applyAlignment="1">
      <alignment horizontal="left" vertical="center"/>
    </xf>
    <xf numFmtId="3" fontId="2" fillId="0" borderId="0" xfId="3" applyNumberFormat="1" applyFill="1" applyAlignment="1">
      <alignment horizontal="right" vertical="center"/>
    </xf>
    <xf numFmtId="0" fontId="1" fillId="0" borderId="0" xfId="3" applyFont="1" applyFill="1" applyAlignment="1">
      <alignment horizontal="left"/>
    </xf>
    <xf numFmtId="0" fontId="2" fillId="0" borderId="0" xfId="3" applyFill="1"/>
    <xf numFmtId="0" fontId="1" fillId="0" borderId="0" xfId="0" applyFont="1" applyFill="1" applyAlignment="1">
      <alignment horizontal="left"/>
    </xf>
    <xf numFmtId="0" fontId="0" fillId="0" borderId="0" xfId="0" applyFill="1"/>
  </cellXfs>
  <cellStyles count="4">
    <cellStyle name="Comma 2" xfId="2" xr:uid="{CA46A086-44B4-484B-A2CC-02E0D87C45DF}"/>
    <cellStyle name="Currency" xfId="1" builtinId="4"/>
    <cellStyle name="Normal" xfId="0" builtinId="0"/>
    <cellStyle name="Normal 2" xfId="3" xr:uid="{2F4BD7D2-3EBB-4CB1-AA60-2EA8F7AB9988}"/>
  </cellStyles>
  <dxfs count="0"/>
  <tableStyles count="0" defaultTableStyle="TableStyleMedium2" defaultPivotStyle="PivotStyleLight16"/>
  <colors>
    <mruColors>
      <color rgb="FFD372EE"/>
      <color rgb="FFDE96F2"/>
      <color rgb="FFC23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9"/>
  <sheetViews>
    <sheetView tabSelected="1" zoomScaleNormal="100" workbookViewId="0">
      <pane ySplit="3" topLeftCell="A4" activePane="bottomLeft" state="frozen"/>
      <selection pane="bottomLeft" activeCell="A8" sqref="A8"/>
    </sheetView>
  </sheetViews>
  <sheetFormatPr defaultRowHeight="13.2"/>
  <cols>
    <col min="1" max="1" width="53.88671875" customWidth="1"/>
    <col min="2" max="2" width="14.5546875" customWidth="1"/>
    <col min="3" max="3" width="15.33203125" customWidth="1"/>
    <col min="4" max="4" width="15.88671875" customWidth="1"/>
    <col min="5" max="5" width="14.88671875" customWidth="1"/>
    <col min="6" max="6" width="14.44140625" customWidth="1"/>
    <col min="7" max="7" width="15.33203125" customWidth="1"/>
    <col min="8" max="8" width="14" customWidth="1"/>
  </cols>
  <sheetData>
    <row r="1" spans="1:8" s="25" customFormat="1" ht="25.2" customHeight="1">
      <c r="A1" s="93" t="s">
        <v>289</v>
      </c>
      <c r="B1" s="93"/>
      <c r="C1" s="93"/>
      <c r="D1" s="93"/>
      <c r="E1" s="93"/>
      <c r="F1" s="93"/>
      <c r="G1" s="93"/>
      <c r="H1" s="93"/>
    </row>
    <row r="2" spans="1:8" s="1" customFormat="1" ht="39.9" customHeight="1">
      <c r="A2" s="3" t="s">
        <v>0</v>
      </c>
      <c r="B2" s="3" t="s">
        <v>1</v>
      </c>
      <c r="C2" s="24" t="s">
        <v>290</v>
      </c>
      <c r="D2" s="24" t="s">
        <v>4</v>
      </c>
      <c r="E2" s="24" t="s">
        <v>7</v>
      </c>
      <c r="F2" s="24" t="s">
        <v>5</v>
      </c>
      <c r="G2" s="3" t="s">
        <v>6</v>
      </c>
      <c r="H2" s="3" t="s">
        <v>3</v>
      </c>
    </row>
    <row r="3" spans="1:8" s="1" customFormat="1" ht="21" customHeight="1">
      <c r="A3" s="10"/>
      <c r="B3" s="10"/>
      <c r="C3" s="6" t="s">
        <v>8</v>
      </c>
      <c r="D3" s="7" t="s">
        <v>8</v>
      </c>
      <c r="E3" s="8" t="s">
        <v>8</v>
      </c>
      <c r="F3" s="9" t="s">
        <v>8</v>
      </c>
      <c r="G3" s="10"/>
      <c r="H3" s="10"/>
    </row>
    <row r="4" spans="1:8" s="1" customFormat="1" ht="16.2" customHeight="1">
      <c r="A4" s="20" t="s">
        <v>11</v>
      </c>
      <c r="B4" s="21">
        <v>5091</v>
      </c>
      <c r="C4" s="12">
        <v>9607.7089957005519</v>
      </c>
      <c r="D4" s="12">
        <v>0</v>
      </c>
      <c r="E4" s="12">
        <v>10031.806091966528</v>
      </c>
      <c r="F4" s="12">
        <v>8206.826749067337</v>
      </c>
      <c r="G4" s="12">
        <f t="shared" ref="G4:G67" si="0">C4+D4+E4+F4</f>
        <v>27846.34183673442</v>
      </c>
      <c r="H4" s="12">
        <f t="shared" ref="H4:H67" si="1">G4/B4</f>
        <v>5.4697194729393868</v>
      </c>
    </row>
    <row r="5" spans="1:8" s="1" customFormat="1" ht="15.45" customHeight="1">
      <c r="A5" s="20" t="s">
        <v>12</v>
      </c>
      <c r="B5" s="21">
        <v>370</v>
      </c>
      <c r="C5" s="12">
        <v>698.26209554295906</v>
      </c>
      <c r="D5" s="12">
        <v>744.22048566660396</v>
      </c>
      <c r="E5" s="12">
        <v>729.0843162497772</v>
      </c>
      <c r="F5" s="12">
        <v>596.44979319483696</v>
      </c>
      <c r="G5" s="12">
        <f t="shared" si="0"/>
        <v>2768.0166906541772</v>
      </c>
      <c r="H5" s="12">
        <f t="shared" si="1"/>
        <v>7.4811261909572355</v>
      </c>
    </row>
    <row r="6" spans="1:8" s="1" customFormat="1" ht="15.45" customHeight="1">
      <c r="A6" s="20" t="s">
        <v>13</v>
      </c>
      <c r="B6" s="21">
        <v>3666</v>
      </c>
      <c r="C6" s="12">
        <v>6918.4563304337507</v>
      </c>
      <c r="D6" s="12">
        <v>7373.8170282534329</v>
      </c>
      <c r="E6" s="12">
        <v>7223.8462253288726</v>
      </c>
      <c r="F6" s="12">
        <v>5909.6890320331677</v>
      </c>
      <c r="G6" s="12">
        <f t="shared" si="0"/>
        <v>27425.808616049224</v>
      </c>
      <c r="H6" s="12">
        <f t="shared" si="1"/>
        <v>7.4811261909572355</v>
      </c>
    </row>
    <row r="7" spans="1:8" s="1" customFormat="1" ht="15.45" customHeight="1">
      <c r="A7" s="20" t="s">
        <v>14</v>
      </c>
      <c r="B7" s="21">
        <v>8828</v>
      </c>
      <c r="C7" s="12">
        <v>16660.156160684441</v>
      </c>
      <c r="D7" s="12">
        <v>17756.698506661567</v>
      </c>
      <c r="E7" s="12">
        <v>0</v>
      </c>
      <c r="F7" s="12">
        <v>14230.969660335189</v>
      </c>
      <c r="G7" s="12">
        <f t="shared" si="0"/>
        <v>48647.824327681199</v>
      </c>
      <c r="H7" s="12">
        <f t="shared" si="1"/>
        <v>5.5106280389308111</v>
      </c>
    </row>
    <row r="8" spans="1:8" s="1" customFormat="1" ht="15.45" customHeight="1">
      <c r="A8" s="20" t="s">
        <v>15</v>
      </c>
      <c r="B8" s="21">
        <v>5994</v>
      </c>
      <c r="C8" s="12">
        <v>11311.845947795937</v>
      </c>
      <c r="D8" s="12">
        <v>0</v>
      </c>
      <c r="E8" s="12">
        <v>11811.16592324639</v>
      </c>
      <c r="F8" s="12">
        <v>9662.486649756358</v>
      </c>
      <c r="G8" s="12">
        <f t="shared" si="0"/>
        <v>32785.498520798683</v>
      </c>
      <c r="H8" s="12">
        <f t="shared" si="1"/>
        <v>5.4697194729393868</v>
      </c>
    </row>
    <row r="9" spans="1:8" s="1" customFormat="1" ht="15.45" customHeight="1">
      <c r="A9" s="20" t="s">
        <v>16</v>
      </c>
      <c r="B9" s="21">
        <v>2381</v>
      </c>
      <c r="C9" s="12">
        <v>0</v>
      </c>
      <c r="D9" s="12">
        <v>4789.1593956004972</v>
      </c>
      <c r="E9" s="12">
        <v>0</v>
      </c>
      <c r="F9" s="12">
        <v>3838.2350205321804</v>
      </c>
      <c r="G9" s="12">
        <f t="shared" si="0"/>
        <v>8627.3944161326781</v>
      </c>
      <c r="H9" s="12">
        <f t="shared" si="1"/>
        <v>3.6234331861120026</v>
      </c>
    </row>
    <row r="10" spans="1:8" s="1" customFormat="1" ht="15.45" customHeight="1">
      <c r="A10" s="20" t="s">
        <v>17</v>
      </c>
      <c r="B10" s="21">
        <v>6755</v>
      </c>
      <c r="C10" s="12">
        <v>12748.001230791049</v>
      </c>
      <c r="D10" s="12">
        <v>0</v>
      </c>
      <c r="E10" s="12">
        <v>0</v>
      </c>
      <c r="F10" s="12">
        <v>10889.238791976009</v>
      </c>
      <c r="G10" s="12">
        <f t="shared" si="0"/>
        <v>23637.240022767059</v>
      </c>
      <c r="H10" s="12">
        <f t="shared" si="1"/>
        <v>3.4992213209129619</v>
      </c>
    </row>
    <row r="11" spans="1:8" s="1" customFormat="1" ht="15.45" customHeight="1">
      <c r="A11" s="20" t="s">
        <v>18</v>
      </c>
      <c r="B11" s="21">
        <v>3579</v>
      </c>
      <c r="C11" s="12">
        <v>6754.2703782385142</v>
      </c>
      <c r="D11" s="12">
        <v>7198.8246437858797</v>
      </c>
      <c r="E11" s="12">
        <v>7052.4128861025738</v>
      </c>
      <c r="F11" s="12">
        <v>5769.4427293089766</v>
      </c>
      <c r="G11" s="12">
        <f t="shared" si="0"/>
        <v>26774.950637435944</v>
      </c>
      <c r="H11" s="12">
        <f t="shared" si="1"/>
        <v>7.4811261909572355</v>
      </c>
    </row>
    <row r="12" spans="1:8" s="1" customFormat="1" ht="15.45" customHeight="1">
      <c r="A12" s="20" t="s">
        <v>19</v>
      </c>
      <c r="B12" s="21">
        <v>2211</v>
      </c>
      <c r="C12" s="12">
        <v>0</v>
      </c>
      <c r="D12" s="12">
        <v>0</v>
      </c>
      <c r="E12" s="12">
        <v>0</v>
      </c>
      <c r="F12" s="12">
        <v>0</v>
      </c>
      <c r="G12" s="12">
        <f t="shared" si="0"/>
        <v>0</v>
      </c>
      <c r="H12" s="12">
        <f t="shared" si="1"/>
        <v>0</v>
      </c>
    </row>
    <row r="13" spans="1:8" s="1" customFormat="1" ht="15.45" customHeight="1">
      <c r="A13" s="20" t="s">
        <v>20</v>
      </c>
      <c r="B13" s="21">
        <v>4736</v>
      </c>
      <c r="C13" s="12">
        <v>8937.7548229498752</v>
      </c>
      <c r="D13" s="12">
        <v>9526.0222165325304</v>
      </c>
      <c r="E13" s="12">
        <v>9332.2792479971467</v>
      </c>
      <c r="F13" s="12">
        <v>7634.557352893913</v>
      </c>
      <c r="G13" s="12">
        <f t="shared" si="0"/>
        <v>35430.613640373464</v>
      </c>
      <c r="H13" s="12">
        <f t="shared" si="1"/>
        <v>7.4811261909572346</v>
      </c>
    </row>
    <row r="14" spans="1:8" s="1" customFormat="1" ht="15.45" customHeight="1">
      <c r="A14" s="20" t="s">
        <v>21</v>
      </c>
      <c r="B14" s="21">
        <v>1864</v>
      </c>
      <c r="C14" s="12">
        <v>0</v>
      </c>
      <c r="D14" s="12">
        <v>0</v>
      </c>
      <c r="E14" s="12">
        <v>0</v>
      </c>
      <c r="F14" s="12">
        <v>0</v>
      </c>
      <c r="G14" s="12">
        <f t="shared" si="0"/>
        <v>0</v>
      </c>
      <c r="H14" s="12">
        <f t="shared" si="1"/>
        <v>0</v>
      </c>
    </row>
    <row r="15" spans="1:8" s="1" customFormat="1" ht="15.45" customHeight="1">
      <c r="A15" s="20" t="s">
        <v>22</v>
      </c>
      <c r="B15" s="21">
        <v>5230</v>
      </c>
      <c r="C15" s="12">
        <v>0</v>
      </c>
      <c r="D15" s="12">
        <v>10519.657135233349</v>
      </c>
      <c r="E15" s="12">
        <v>10305.705335098201</v>
      </c>
      <c r="F15" s="12">
        <v>8430.8984281324247</v>
      </c>
      <c r="G15" s="12">
        <f t="shared" si="0"/>
        <v>29256.260898463974</v>
      </c>
      <c r="H15" s="12">
        <f t="shared" si="1"/>
        <v>5.593931338138427</v>
      </c>
    </row>
    <row r="16" spans="1:8" s="1" customFormat="1" ht="15.45" customHeight="1">
      <c r="A16" s="20" t="s">
        <v>23</v>
      </c>
      <c r="B16" s="21">
        <v>3715</v>
      </c>
      <c r="C16" s="12">
        <v>7010.9288782218719</v>
      </c>
      <c r="D16" s="12">
        <v>0</v>
      </c>
      <c r="E16" s="12">
        <v>0</v>
      </c>
      <c r="F16" s="12">
        <v>5988.6783289697814</v>
      </c>
      <c r="G16" s="12">
        <f t="shared" si="0"/>
        <v>12999.607207191653</v>
      </c>
      <c r="H16" s="12">
        <f t="shared" si="1"/>
        <v>3.4992213209129619</v>
      </c>
    </row>
    <row r="17" spans="1:8" s="1" customFormat="1" ht="15.45" customHeight="1">
      <c r="A17" s="20" t="s">
        <v>24</v>
      </c>
      <c r="B17" s="21">
        <v>3757</v>
      </c>
      <c r="C17" s="12">
        <v>7090.1910620402623</v>
      </c>
      <c r="D17" s="12">
        <v>7556.855039593057</v>
      </c>
      <c r="E17" s="12">
        <v>0</v>
      </c>
      <c r="F17" s="12">
        <v>6056.3834406297356</v>
      </c>
      <c r="G17" s="12">
        <f t="shared" si="0"/>
        <v>20703.429542263053</v>
      </c>
      <c r="H17" s="12">
        <f t="shared" si="1"/>
        <v>5.5106280389308102</v>
      </c>
    </row>
    <row r="18" spans="1:8" s="1" customFormat="1" ht="15.45" customHeight="1">
      <c r="A18" s="20" t="s">
        <v>25</v>
      </c>
      <c r="B18" s="21">
        <v>3344</v>
      </c>
      <c r="C18" s="12">
        <v>6310.7795878260949</v>
      </c>
      <c r="D18" s="12">
        <v>6726.1440650516852</v>
      </c>
      <c r="E18" s="12">
        <v>0</v>
      </c>
      <c r="F18" s="12">
        <v>5390.6165093068503</v>
      </c>
      <c r="G18" s="12">
        <f t="shared" si="0"/>
        <v>18427.540162184632</v>
      </c>
      <c r="H18" s="12">
        <f t="shared" si="1"/>
        <v>5.5106280389308111</v>
      </c>
    </row>
    <row r="19" spans="1:8" s="1" customFormat="1" ht="15.45" customHeight="1">
      <c r="A19" s="20" t="s">
        <v>26</v>
      </c>
      <c r="B19" s="21">
        <v>2181</v>
      </c>
      <c r="C19" s="12">
        <v>0</v>
      </c>
      <c r="D19" s="12">
        <v>4386.8780519969278</v>
      </c>
      <c r="E19" s="12">
        <v>0</v>
      </c>
      <c r="F19" s="12">
        <v>3515.8297269133495</v>
      </c>
      <c r="G19" s="12">
        <f t="shared" si="0"/>
        <v>7902.7077789102768</v>
      </c>
      <c r="H19" s="12">
        <f t="shared" si="1"/>
        <v>3.6234331861120022</v>
      </c>
    </row>
    <row r="20" spans="1:8" s="1" customFormat="1" ht="15.45" customHeight="1">
      <c r="A20" s="20" t="s">
        <v>27</v>
      </c>
      <c r="B20" s="21">
        <v>4151</v>
      </c>
      <c r="C20" s="12">
        <v>0</v>
      </c>
      <c r="D20" s="12">
        <v>0</v>
      </c>
      <c r="E20" s="12">
        <v>0</v>
      </c>
      <c r="F20" s="12">
        <v>0</v>
      </c>
      <c r="G20" s="12">
        <f t="shared" si="0"/>
        <v>0</v>
      </c>
      <c r="H20" s="12">
        <f t="shared" si="1"/>
        <v>0</v>
      </c>
    </row>
    <row r="21" spans="1:8" s="1" customFormat="1" ht="15.45" customHeight="1">
      <c r="A21" s="20" t="s">
        <v>28</v>
      </c>
      <c r="B21" s="21">
        <v>4009</v>
      </c>
      <c r="C21" s="12">
        <v>0</v>
      </c>
      <c r="D21" s="12">
        <v>8063.7295325335544</v>
      </c>
      <c r="E21" s="12">
        <v>0</v>
      </c>
      <c r="F21" s="12">
        <v>6462.6141105894631</v>
      </c>
      <c r="G21" s="12">
        <f t="shared" si="0"/>
        <v>14526.343643123018</v>
      </c>
      <c r="H21" s="12">
        <f t="shared" si="1"/>
        <v>3.6234331861120026</v>
      </c>
    </row>
    <row r="22" spans="1:8" s="1" customFormat="1" ht="15.45" customHeight="1">
      <c r="A22" s="20" t="s">
        <v>29</v>
      </c>
      <c r="B22" s="21">
        <v>2306</v>
      </c>
      <c r="C22" s="12">
        <v>4351.8713306001719</v>
      </c>
      <c r="D22" s="12">
        <v>4638.3038917491585</v>
      </c>
      <c r="E22" s="12">
        <v>0</v>
      </c>
      <c r="F22" s="12">
        <v>3717.3330354251189</v>
      </c>
      <c r="G22" s="12">
        <f t="shared" si="0"/>
        <v>12707.508257774451</v>
      </c>
      <c r="H22" s="12">
        <f t="shared" si="1"/>
        <v>5.5106280389308111</v>
      </c>
    </row>
    <row r="23" spans="1:8" s="1" customFormat="1" ht="15.45" customHeight="1">
      <c r="A23" s="20" t="s">
        <v>30</v>
      </c>
      <c r="B23" s="21">
        <v>2761</v>
      </c>
      <c r="C23" s="12">
        <v>5210.5449886327297</v>
      </c>
      <c r="D23" s="12">
        <v>0</v>
      </c>
      <c r="E23" s="12">
        <v>5440.5453977449579</v>
      </c>
      <c r="F23" s="12">
        <v>4450.8050784079587</v>
      </c>
      <c r="G23" s="12">
        <f t="shared" si="0"/>
        <v>15101.895464785646</v>
      </c>
      <c r="H23" s="12">
        <f t="shared" si="1"/>
        <v>5.4697194729393868</v>
      </c>
    </row>
    <row r="24" spans="1:8" s="1" customFormat="1" ht="15.45" customHeight="1">
      <c r="A24" s="20" t="s">
        <v>31</v>
      </c>
      <c r="B24" s="21">
        <v>2223</v>
      </c>
      <c r="C24" s="12">
        <v>4195.2341578162104</v>
      </c>
      <c r="D24" s="12">
        <v>0</v>
      </c>
      <c r="E24" s="12">
        <v>0</v>
      </c>
      <c r="F24" s="12">
        <v>0</v>
      </c>
      <c r="G24" s="12">
        <f t="shared" si="0"/>
        <v>4195.2341578162104</v>
      </c>
      <c r="H24" s="12">
        <f t="shared" si="1"/>
        <v>1.8871948528188081</v>
      </c>
    </row>
    <row r="25" spans="1:8" s="1" customFormat="1" ht="15.45" customHeight="1">
      <c r="A25" s="20" t="s">
        <v>32</v>
      </c>
      <c r="B25" s="21">
        <v>3491</v>
      </c>
      <c r="C25" s="12">
        <v>6588.1972311904592</v>
      </c>
      <c r="D25" s="12">
        <v>7021.8208526003091</v>
      </c>
      <c r="E25" s="12">
        <v>6879.0090487242487</v>
      </c>
      <c r="F25" s="12">
        <v>5627.5844001166915</v>
      </c>
      <c r="G25" s="12">
        <f t="shared" si="0"/>
        <v>26116.611532631709</v>
      </c>
      <c r="H25" s="12">
        <f t="shared" si="1"/>
        <v>7.4811261909572355</v>
      </c>
    </row>
    <row r="26" spans="1:8" s="1" customFormat="1" ht="15.45" customHeight="1">
      <c r="A26" s="20" t="s">
        <v>33</v>
      </c>
      <c r="B26" s="21">
        <v>4592</v>
      </c>
      <c r="C26" s="12">
        <v>8665.9987641439675</v>
      </c>
      <c r="D26" s="12">
        <v>9236.3796491379599</v>
      </c>
      <c r="E26" s="12">
        <v>0</v>
      </c>
      <c r="F26" s="12">
        <v>7402.4255414883546</v>
      </c>
      <c r="G26" s="12">
        <f t="shared" si="0"/>
        <v>25304.803954770283</v>
      </c>
      <c r="H26" s="12">
        <f t="shared" si="1"/>
        <v>5.5106280389308111</v>
      </c>
    </row>
    <row r="27" spans="1:8" s="1" customFormat="1" ht="15.45" customHeight="1">
      <c r="A27" s="20" t="s">
        <v>34</v>
      </c>
      <c r="B27" s="21">
        <v>3661</v>
      </c>
      <c r="C27" s="12">
        <v>0</v>
      </c>
      <c r="D27" s="12">
        <v>0</v>
      </c>
      <c r="E27" s="12">
        <v>0</v>
      </c>
      <c r="F27" s="12">
        <v>5901.6288996926969</v>
      </c>
      <c r="G27" s="12">
        <f t="shared" si="0"/>
        <v>5901.6288996926969</v>
      </c>
      <c r="H27" s="12">
        <f t="shared" si="1"/>
        <v>1.6120264680941538</v>
      </c>
    </row>
    <row r="28" spans="1:8" s="1" customFormat="1" ht="15.45" customHeight="1">
      <c r="A28" s="20" t="s">
        <v>35</v>
      </c>
      <c r="B28" s="21">
        <v>2688</v>
      </c>
      <c r="C28" s="12">
        <v>0</v>
      </c>
      <c r="D28" s="12">
        <v>0</v>
      </c>
      <c r="E28" s="12">
        <v>0</v>
      </c>
      <c r="F28" s="12">
        <v>4333.127146237086</v>
      </c>
      <c r="G28" s="12">
        <f t="shared" si="0"/>
        <v>4333.127146237086</v>
      </c>
      <c r="H28" s="12">
        <f t="shared" si="1"/>
        <v>1.6120264680941541</v>
      </c>
    </row>
    <row r="29" spans="1:8" s="1" customFormat="1" ht="15.45" customHeight="1">
      <c r="A29" s="20" t="s">
        <v>36</v>
      </c>
      <c r="B29" s="21">
        <v>3096</v>
      </c>
      <c r="C29" s="12">
        <v>5842.7552643270301</v>
      </c>
      <c r="D29" s="12">
        <v>0</v>
      </c>
      <c r="E29" s="12">
        <v>0</v>
      </c>
      <c r="F29" s="12">
        <v>4990.8339452195005</v>
      </c>
      <c r="G29" s="12">
        <f t="shared" si="0"/>
        <v>10833.589209546531</v>
      </c>
      <c r="H29" s="12">
        <f t="shared" si="1"/>
        <v>3.4992213209129623</v>
      </c>
    </row>
    <row r="30" spans="1:8" s="13" customFormat="1" ht="15.45" customHeight="1">
      <c r="A30" s="20" t="s">
        <v>37</v>
      </c>
      <c r="B30" s="21">
        <v>3807</v>
      </c>
      <c r="C30" s="12">
        <v>7184.5508046812029</v>
      </c>
      <c r="D30" s="12">
        <v>7657.4253754939491</v>
      </c>
      <c r="E30" s="12">
        <v>7501.686464764598</v>
      </c>
      <c r="F30" s="12">
        <v>0</v>
      </c>
      <c r="G30" s="12">
        <f t="shared" si="0"/>
        <v>22343.662644939752</v>
      </c>
      <c r="H30" s="12">
        <f t="shared" si="1"/>
        <v>5.8690997228630817</v>
      </c>
    </row>
    <row r="31" spans="1:8" s="1" customFormat="1" ht="15.45" customHeight="1">
      <c r="A31" s="20" t="s">
        <v>38</v>
      </c>
      <c r="B31" s="21">
        <v>6418</v>
      </c>
      <c r="C31" s="12">
        <v>12112.01656539111</v>
      </c>
      <c r="D31" s="12">
        <v>0</v>
      </c>
      <c r="E31" s="12">
        <v>0</v>
      </c>
      <c r="F31" s="12">
        <v>10345.985872228279</v>
      </c>
      <c r="G31" s="12">
        <f t="shared" si="0"/>
        <v>22458.002437619391</v>
      </c>
      <c r="H31" s="12">
        <f t="shared" si="1"/>
        <v>3.4992213209129619</v>
      </c>
    </row>
    <row r="32" spans="1:8" s="1" customFormat="1" ht="15.45" customHeight="1">
      <c r="A32" s="20" t="s">
        <v>39</v>
      </c>
      <c r="B32" s="21">
        <v>4202</v>
      </c>
      <c r="C32" s="12">
        <v>0</v>
      </c>
      <c r="D32" s="12">
        <v>8451.9310291109996</v>
      </c>
      <c r="E32" s="12">
        <v>0</v>
      </c>
      <c r="F32" s="12">
        <v>6773.7352189316343</v>
      </c>
      <c r="G32" s="12">
        <f t="shared" si="0"/>
        <v>15225.666248042635</v>
      </c>
      <c r="H32" s="12">
        <f t="shared" si="1"/>
        <v>3.6234331861120026</v>
      </c>
    </row>
    <row r="33" spans="1:8" s="1" customFormat="1" ht="15.45" customHeight="1">
      <c r="A33" s="20" t="s">
        <v>40</v>
      </c>
      <c r="B33" s="21">
        <v>3263</v>
      </c>
      <c r="C33" s="12">
        <v>0</v>
      </c>
      <c r="D33" s="12">
        <v>6563.2201208922397</v>
      </c>
      <c r="E33" s="12">
        <v>6429.7354700622236</v>
      </c>
      <c r="F33" s="12">
        <v>5260.0423653912239</v>
      </c>
      <c r="G33" s="12">
        <f t="shared" si="0"/>
        <v>18252.997956345687</v>
      </c>
      <c r="H33" s="12">
        <f t="shared" si="1"/>
        <v>5.593931338138427</v>
      </c>
    </row>
    <row r="34" spans="1:8" s="1" customFormat="1" ht="15.45" customHeight="1">
      <c r="A34" s="20" t="s">
        <v>41</v>
      </c>
      <c r="B34" s="21">
        <v>7051</v>
      </c>
      <c r="C34" s="12">
        <v>13306.610907225417</v>
      </c>
      <c r="D34" s="12">
        <v>14182.42876874385</v>
      </c>
      <c r="E34" s="12">
        <v>0</v>
      </c>
      <c r="F34" s="12">
        <v>11366.398626531878</v>
      </c>
      <c r="G34" s="12">
        <f t="shared" si="0"/>
        <v>38855.438302501148</v>
      </c>
      <c r="H34" s="12">
        <f t="shared" si="1"/>
        <v>5.5106280389308111</v>
      </c>
    </row>
    <row r="35" spans="1:8" s="1" customFormat="1" ht="15.45" customHeight="1">
      <c r="A35" s="20" t="s">
        <v>42</v>
      </c>
      <c r="B35" s="21">
        <v>3713</v>
      </c>
      <c r="C35" s="12">
        <v>0</v>
      </c>
      <c r="D35" s="12">
        <v>7468.3531440002716</v>
      </c>
      <c r="E35" s="12">
        <v>7316.4596384741144</v>
      </c>
      <c r="F35" s="12">
        <v>0</v>
      </c>
      <c r="G35" s="12">
        <f t="shared" si="0"/>
        <v>14784.812782474386</v>
      </c>
      <c r="H35" s="12">
        <f t="shared" si="1"/>
        <v>3.9819048700442732</v>
      </c>
    </row>
    <row r="36" spans="1:8" s="1" customFormat="1" ht="15.45" customHeight="1">
      <c r="A36" s="20" t="s">
        <v>43</v>
      </c>
      <c r="B36" s="21">
        <v>4588</v>
      </c>
      <c r="C36" s="12">
        <v>8658.4499847326915</v>
      </c>
      <c r="D36" s="12">
        <v>0</v>
      </c>
      <c r="E36" s="12">
        <v>0</v>
      </c>
      <c r="F36" s="12">
        <v>7395.9774356159778</v>
      </c>
      <c r="G36" s="12">
        <f t="shared" si="0"/>
        <v>16054.427420348669</v>
      </c>
      <c r="H36" s="12">
        <f t="shared" si="1"/>
        <v>3.4992213209129619</v>
      </c>
    </row>
    <row r="37" spans="1:8" s="1" customFormat="1" ht="15.45" customHeight="1">
      <c r="A37" s="20" t="s">
        <v>44</v>
      </c>
      <c r="B37" s="21">
        <v>3616</v>
      </c>
      <c r="C37" s="12">
        <v>0</v>
      </c>
      <c r="D37" s="12">
        <v>7273.2466923525408</v>
      </c>
      <c r="E37" s="12">
        <v>7125.321317727552</v>
      </c>
      <c r="F37" s="12">
        <v>0</v>
      </c>
      <c r="G37" s="12">
        <f t="shared" si="0"/>
        <v>14398.568010080093</v>
      </c>
      <c r="H37" s="12">
        <f t="shared" si="1"/>
        <v>3.9819048700442736</v>
      </c>
    </row>
    <row r="38" spans="1:8" s="1" customFormat="1" ht="15.45" customHeight="1">
      <c r="A38" s="20" t="s">
        <v>45</v>
      </c>
      <c r="B38" s="21">
        <v>3909</v>
      </c>
      <c r="C38" s="12">
        <v>7377.0446796687211</v>
      </c>
      <c r="D38" s="12">
        <v>7862.5888607317702</v>
      </c>
      <c r="E38" s="12">
        <v>7702.6772762712935</v>
      </c>
      <c r="F38" s="12">
        <v>6301.4114637800476</v>
      </c>
      <c r="G38" s="12">
        <f t="shared" si="0"/>
        <v>29243.722280451835</v>
      </c>
      <c r="H38" s="12">
        <f t="shared" si="1"/>
        <v>7.4811261909572355</v>
      </c>
    </row>
    <row r="39" spans="1:8" s="1" customFormat="1" ht="15.45" customHeight="1">
      <c r="A39" s="20" t="s">
        <v>46</v>
      </c>
      <c r="B39" s="21">
        <v>6380</v>
      </c>
      <c r="C39" s="12">
        <v>12040.303160983996</v>
      </c>
      <c r="D39" s="12">
        <v>12832.774860953874</v>
      </c>
      <c r="E39" s="12">
        <v>12571.778209928591</v>
      </c>
      <c r="F39" s="12">
        <v>10284.728866440702</v>
      </c>
      <c r="G39" s="12">
        <f t="shared" si="0"/>
        <v>47729.585098307165</v>
      </c>
      <c r="H39" s="12">
        <f t="shared" si="1"/>
        <v>7.4811261909572355</v>
      </c>
    </row>
    <row r="40" spans="1:8" s="1" customFormat="1" ht="15.45" customHeight="1">
      <c r="A40" s="20" t="s">
        <v>47</v>
      </c>
      <c r="B40" s="21">
        <v>2624</v>
      </c>
      <c r="C40" s="12">
        <v>0</v>
      </c>
      <c r="D40" s="12">
        <v>5277.9312280788345</v>
      </c>
      <c r="E40" s="12">
        <v>0</v>
      </c>
      <c r="F40" s="12">
        <v>4229.9574522790599</v>
      </c>
      <c r="G40" s="12">
        <f t="shared" si="0"/>
        <v>9507.8886803578935</v>
      </c>
      <c r="H40" s="12">
        <f t="shared" si="1"/>
        <v>3.6234331861120022</v>
      </c>
    </row>
    <row r="41" spans="1:8" s="1" customFormat="1" ht="15.45" customHeight="1">
      <c r="A41" s="20" t="s">
        <v>48</v>
      </c>
      <c r="B41" s="21">
        <v>4139</v>
      </c>
      <c r="C41" s="12">
        <v>7811.0994958170468</v>
      </c>
      <c r="D41" s="12">
        <v>0</v>
      </c>
      <c r="E41" s="12">
        <v>0</v>
      </c>
      <c r="F41" s="12">
        <v>6672.1775514417022</v>
      </c>
      <c r="G41" s="12">
        <f t="shared" si="0"/>
        <v>14483.277047258749</v>
      </c>
      <c r="H41" s="12">
        <f t="shared" si="1"/>
        <v>3.4992213209129619</v>
      </c>
    </row>
    <row r="42" spans="1:8" s="1" customFormat="1" ht="15.45" customHeight="1">
      <c r="A42" s="20" t="s">
        <v>49</v>
      </c>
      <c r="B42" s="21">
        <v>3949</v>
      </c>
      <c r="C42" s="12">
        <v>0</v>
      </c>
      <c r="D42" s="12">
        <v>0</v>
      </c>
      <c r="E42" s="12">
        <v>7781.4972023523515</v>
      </c>
      <c r="F42" s="12">
        <v>0</v>
      </c>
      <c r="G42" s="12">
        <f t="shared" si="0"/>
        <v>7781.4972023523515</v>
      </c>
      <c r="H42" s="12">
        <f t="shared" si="1"/>
        <v>1.9704981520264249</v>
      </c>
    </row>
    <row r="43" spans="1:8" s="1" customFormat="1" ht="15.45" customHeight="1">
      <c r="A43" s="20" t="s">
        <v>50</v>
      </c>
      <c r="B43" s="21">
        <v>4115</v>
      </c>
      <c r="C43" s="12">
        <v>7765.8068193493955</v>
      </c>
      <c r="D43" s="12">
        <v>0</v>
      </c>
      <c r="E43" s="12">
        <v>8108.5998955887371</v>
      </c>
      <c r="F43" s="12">
        <v>6633.4889162074433</v>
      </c>
      <c r="G43" s="12">
        <f t="shared" si="0"/>
        <v>22507.895631145577</v>
      </c>
      <c r="H43" s="12">
        <f t="shared" si="1"/>
        <v>5.4697194729393868</v>
      </c>
    </row>
    <row r="44" spans="1:8" s="1" customFormat="1" ht="15.45" customHeight="1">
      <c r="A44" s="20" t="s">
        <v>51</v>
      </c>
      <c r="B44" s="21">
        <v>2405</v>
      </c>
      <c r="C44" s="12">
        <v>0</v>
      </c>
      <c r="D44" s="12">
        <v>0</v>
      </c>
      <c r="E44" s="12">
        <v>0</v>
      </c>
      <c r="F44" s="12">
        <v>0</v>
      </c>
      <c r="G44" s="12">
        <f t="shared" si="0"/>
        <v>0</v>
      </c>
      <c r="H44" s="12">
        <f t="shared" si="1"/>
        <v>0</v>
      </c>
    </row>
    <row r="45" spans="1:8" s="1" customFormat="1" ht="15.45" customHeight="1">
      <c r="A45" s="20" t="s">
        <v>52</v>
      </c>
      <c r="B45" s="21">
        <v>4670</v>
      </c>
      <c r="C45" s="12">
        <v>8813.1999626638335</v>
      </c>
      <c r="D45" s="12">
        <v>9393.2693731433537</v>
      </c>
      <c r="E45" s="12">
        <v>0</v>
      </c>
      <c r="F45" s="12">
        <v>0</v>
      </c>
      <c r="G45" s="12">
        <f t="shared" si="0"/>
        <v>18206.469335807189</v>
      </c>
      <c r="H45" s="12">
        <f t="shared" si="1"/>
        <v>3.8986015708366573</v>
      </c>
    </row>
    <row r="46" spans="1:8" s="1" customFormat="1" ht="15.45" customHeight="1">
      <c r="A46" s="20" t="s">
        <v>53</v>
      </c>
      <c r="B46" s="21">
        <v>4175</v>
      </c>
      <c r="C46" s="12">
        <v>0</v>
      </c>
      <c r="D46" s="12">
        <v>8397.6230477245172</v>
      </c>
      <c r="E46" s="12">
        <v>8226.829784710324</v>
      </c>
      <c r="F46" s="12">
        <v>6730.2105042930925</v>
      </c>
      <c r="G46" s="12">
        <f t="shared" si="0"/>
        <v>23354.663336727936</v>
      </c>
      <c r="H46" s="12">
        <f t="shared" si="1"/>
        <v>5.5939313381384279</v>
      </c>
    </row>
    <row r="47" spans="1:8" s="1" customFormat="1" ht="15.45" customHeight="1">
      <c r="A47" s="20" t="s">
        <v>54</v>
      </c>
      <c r="B47" s="21">
        <v>1271</v>
      </c>
      <c r="C47" s="12">
        <v>2398.6246579327053</v>
      </c>
      <c r="D47" s="12">
        <v>2556.4979386006853</v>
      </c>
      <c r="E47" s="12">
        <v>2504.5031512255855</v>
      </c>
      <c r="F47" s="12">
        <v>2048.8856409476693</v>
      </c>
      <c r="G47" s="12">
        <f t="shared" si="0"/>
        <v>9508.5113887066454</v>
      </c>
      <c r="H47" s="12">
        <f t="shared" si="1"/>
        <v>7.4811261909572346</v>
      </c>
    </row>
    <row r="48" spans="1:8" s="1" customFormat="1" ht="15.45" customHeight="1">
      <c r="A48" s="20" t="s">
        <v>55</v>
      </c>
      <c r="B48" s="21">
        <v>2532</v>
      </c>
      <c r="C48" s="12">
        <v>4778.3773673372225</v>
      </c>
      <c r="D48" s="12">
        <v>5092.881810021192</v>
      </c>
      <c r="E48" s="12">
        <v>4989.3013209309074</v>
      </c>
      <c r="F48" s="12">
        <v>0</v>
      </c>
      <c r="G48" s="12">
        <f t="shared" si="0"/>
        <v>14860.56049828932</v>
      </c>
      <c r="H48" s="12">
        <f t="shared" si="1"/>
        <v>5.8690997228630808</v>
      </c>
    </row>
    <row r="49" spans="1:8" s="1" customFormat="1" ht="15.45" customHeight="1">
      <c r="A49" s="20" t="s">
        <v>56</v>
      </c>
      <c r="B49" s="21">
        <v>5970</v>
      </c>
      <c r="C49" s="12">
        <v>11266.553271328285</v>
      </c>
      <c r="D49" s="12">
        <v>12008.098106566555</v>
      </c>
      <c r="E49" s="12">
        <v>0</v>
      </c>
      <c r="F49" s="12">
        <v>9623.798014522099</v>
      </c>
      <c r="G49" s="12">
        <f t="shared" si="0"/>
        <v>32898.449392416936</v>
      </c>
      <c r="H49" s="12">
        <f t="shared" si="1"/>
        <v>5.5106280389308102</v>
      </c>
    </row>
    <row r="50" spans="1:8" s="1" customFormat="1" ht="15.45" customHeight="1">
      <c r="A50" s="20" t="s">
        <v>57</v>
      </c>
      <c r="B50" s="21">
        <v>2022</v>
      </c>
      <c r="C50" s="12">
        <v>3815.9079923996301</v>
      </c>
      <c r="D50" s="12">
        <v>0</v>
      </c>
      <c r="E50" s="12">
        <v>0</v>
      </c>
      <c r="F50" s="12">
        <v>0</v>
      </c>
      <c r="G50" s="12">
        <f t="shared" si="0"/>
        <v>3815.9079923996301</v>
      </c>
      <c r="H50" s="12">
        <f t="shared" si="1"/>
        <v>1.8871948528188081</v>
      </c>
    </row>
    <row r="51" spans="1:8" s="1" customFormat="1" ht="15.45" customHeight="1">
      <c r="A51" s="20" t="s">
        <v>58</v>
      </c>
      <c r="B51" s="21">
        <v>1512</v>
      </c>
      <c r="C51" s="12">
        <v>0</v>
      </c>
      <c r="D51" s="12">
        <v>0</v>
      </c>
      <c r="E51" s="12">
        <v>0</v>
      </c>
      <c r="F51" s="12">
        <v>0</v>
      </c>
      <c r="G51" s="12">
        <f t="shared" si="0"/>
        <v>0</v>
      </c>
      <c r="H51" s="12">
        <f t="shared" si="1"/>
        <v>0</v>
      </c>
    </row>
    <row r="52" spans="1:8" s="1" customFormat="1" ht="15.45" customHeight="1">
      <c r="A52" s="20" t="s">
        <v>59</v>
      </c>
      <c r="B52" s="21">
        <v>3616</v>
      </c>
      <c r="C52" s="12">
        <v>6824.0965877928102</v>
      </c>
      <c r="D52" s="12">
        <v>0</v>
      </c>
      <c r="E52" s="12">
        <v>7125.321317727552</v>
      </c>
      <c r="F52" s="12">
        <v>5829.0877086284599</v>
      </c>
      <c r="G52" s="12">
        <f t="shared" si="0"/>
        <v>19778.505614148824</v>
      </c>
      <c r="H52" s="12">
        <f t="shared" si="1"/>
        <v>5.4697194729393868</v>
      </c>
    </row>
    <row r="53" spans="1:8" s="1" customFormat="1" ht="15.45" customHeight="1">
      <c r="A53" s="20" t="s">
        <v>60</v>
      </c>
      <c r="B53" s="21">
        <v>2166</v>
      </c>
      <c r="C53" s="12">
        <v>4087.6640512055383</v>
      </c>
      <c r="D53" s="12">
        <v>4356.7069512266598</v>
      </c>
      <c r="E53" s="12">
        <v>4268.0989972892357</v>
      </c>
      <c r="F53" s="12">
        <v>0</v>
      </c>
      <c r="G53" s="12">
        <f t="shared" si="0"/>
        <v>12712.469999721434</v>
      </c>
      <c r="H53" s="12">
        <f t="shared" si="1"/>
        <v>5.8690997228630808</v>
      </c>
    </row>
    <row r="54" spans="1:8" s="1" customFormat="1" ht="15.45" customHeight="1">
      <c r="A54" s="20" t="s">
        <v>61</v>
      </c>
      <c r="B54" s="21">
        <v>4245</v>
      </c>
      <c r="C54" s="12">
        <v>8011.142150215841</v>
      </c>
      <c r="D54" s="12">
        <v>8538.4215179857674</v>
      </c>
      <c r="E54" s="12">
        <v>8364.7646553521736</v>
      </c>
      <c r="F54" s="12">
        <v>6843.0523570596833</v>
      </c>
      <c r="G54" s="12">
        <f t="shared" si="0"/>
        <v>31757.380680613467</v>
      </c>
      <c r="H54" s="12">
        <f t="shared" si="1"/>
        <v>7.4811261909572364</v>
      </c>
    </row>
    <row r="55" spans="1:8" s="1" customFormat="1" ht="15.45" customHeight="1">
      <c r="A55" s="20" t="s">
        <v>62</v>
      </c>
      <c r="B55" s="21">
        <v>3926</v>
      </c>
      <c r="C55" s="12">
        <v>7409.1269921666408</v>
      </c>
      <c r="D55" s="12">
        <v>7896.782774938074</v>
      </c>
      <c r="E55" s="12">
        <v>7736.1757448557437</v>
      </c>
      <c r="F55" s="12">
        <v>0</v>
      </c>
      <c r="G55" s="12">
        <f t="shared" si="0"/>
        <v>23042.08551196046</v>
      </c>
      <c r="H55" s="12">
        <f t="shared" si="1"/>
        <v>5.8690997228630817</v>
      </c>
    </row>
    <row r="56" spans="1:8" s="1" customFormat="1" ht="15.45" customHeight="1">
      <c r="A56" s="20" t="s">
        <v>63</v>
      </c>
      <c r="B56" s="21">
        <v>1489</v>
      </c>
      <c r="C56" s="12">
        <v>2810.0331358472054</v>
      </c>
      <c r="D56" s="12">
        <v>2994.9846031285765</v>
      </c>
      <c r="E56" s="12">
        <v>2934.0717483673461</v>
      </c>
      <c r="F56" s="12">
        <v>2400.3074109921949</v>
      </c>
      <c r="G56" s="12">
        <f t="shared" si="0"/>
        <v>11139.396898335322</v>
      </c>
      <c r="H56" s="12">
        <f t="shared" si="1"/>
        <v>7.4811261909572346</v>
      </c>
    </row>
    <row r="57" spans="1:8" s="1" customFormat="1" ht="15.45" customHeight="1">
      <c r="A57" s="20" t="s">
        <v>64</v>
      </c>
      <c r="B57" s="21">
        <v>3375</v>
      </c>
      <c r="C57" s="12">
        <v>6369.2826282634778</v>
      </c>
      <c r="D57" s="12">
        <v>6788.4976733102394</v>
      </c>
      <c r="E57" s="12">
        <v>6650.4312630891836</v>
      </c>
      <c r="F57" s="12">
        <v>5440.5893298177689</v>
      </c>
      <c r="G57" s="12">
        <f t="shared" si="0"/>
        <v>25248.800894480672</v>
      </c>
      <c r="H57" s="12">
        <f t="shared" si="1"/>
        <v>7.4811261909572364</v>
      </c>
    </row>
    <row r="58" spans="1:8" s="1" customFormat="1" ht="15.45" customHeight="1">
      <c r="A58" s="20" t="s">
        <v>65</v>
      </c>
      <c r="B58" s="21">
        <v>3119</v>
      </c>
      <c r="C58" s="12">
        <v>0</v>
      </c>
      <c r="D58" s="12">
        <v>0</v>
      </c>
      <c r="E58" s="12">
        <v>0</v>
      </c>
      <c r="F58" s="12">
        <v>0</v>
      </c>
      <c r="G58" s="12">
        <f t="shared" si="0"/>
        <v>0</v>
      </c>
      <c r="H58" s="12">
        <f t="shared" si="1"/>
        <v>0</v>
      </c>
    </row>
    <row r="59" spans="1:8" s="1" customFormat="1" ht="15.45" customHeight="1">
      <c r="A59" s="20" t="s">
        <v>66</v>
      </c>
      <c r="B59" s="21">
        <v>4654</v>
      </c>
      <c r="C59" s="12">
        <v>0</v>
      </c>
      <c r="D59" s="12">
        <v>9361.0868656550665</v>
      </c>
      <c r="E59" s="12">
        <v>9170.6983995309802</v>
      </c>
      <c r="F59" s="12">
        <v>7502.3711825101918</v>
      </c>
      <c r="G59" s="12">
        <f t="shared" si="0"/>
        <v>26034.156447696238</v>
      </c>
      <c r="H59" s="12">
        <f t="shared" si="1"/>
        <v>5.593931338138427</v>
      </c>
    </row>
    <row r="60" spans="1:8" s="1" customFormat="1" ht="15.45" customHeight="1">
      <c r="A60" s="20" t="s">
        <v>67</v>
      </c>
      <c r="B60" s="21">
        <v>2730</v>
      </c>
      <c r="C60" s="12">
        <v>5152.0419481953468</v>
      </c>
      <c r="D60" s="12">
        <v>5491.1403401887264</v>
      </c>
      <c r="E60" s="12">
        <v>0</v>
      </c>
      <c r="F60" s="12">
        <v>4400.8322578970401</v>
      </c>
      <c r="G60" s="12">
        <f t="shared" si="0"/>
        <v>15044.014546281112</v>
      </c>
      <c r="H60" s="12">
        <f t="shared" si="1"/>
        <v>5.5106280389308102</v>
      </c>
    </row>
    <row r="61" spans="1:8" s="1" customFormat="1" ht="15.45" customHeight="1">
      <c r="A61" s="20" t="s">
        <v>68</v>
      </c>
      <c r="B61" s="21">
        <v>4539</v>
      </c>
      <c r="C61" s="12">
        <v>0</v>
      </c>
      <c r="D61" s="12">
        <v>9129.7750930830152</v>
      </c>
      <c r="E61" s="12">
        <v>0</v>
      </c>
      <c r="F61" s="12">
        <v>7316.9881386793641</v>
      </c>
      <c r="G61" s="12">
        <f t="shared" si="0"/>
        <v>16446.763231762379</v>
      </c>
      <c r="H61" s="12">
        <f t="shared" si="1"/>
        <v>3.6234331861120026</v>
      </c>
    </row>
    <row r="62" spans="1:8" s="1" customFormat="1" ht="15.45" customHeight="1">
      <c r="A62" s="20" t="s">
        <v>69</v>
      </c>
      <c r="B62" s="21">
        <v>2684</v>
      </c>
      <c r="C62" s="12">
        <v>5065.2309849656813</v>
      </c>
      <c r="D62" s="12">
        <v>0</v>
      </c>
      <c r="E62" s="12">
        <v>5288.8170400389236</v>
      </c>
      <c r="F62" s="12">
        <v>0</v>
      </c>
      <c r="G62" s="12">
        <f t="shared" si="0"/>
        <v>10354.048025004606</v>
      </c>
      <c r="H62" s="12">
        <f t="shared" si="1"/>
        <v>3.8576930048452329</v>
      </c>
    </row>
    <row r="63" spans="1:8" s="1" customFormat="1" ht="15.45" customHeight="1">
      <c r="A63" s="20" t="s">
        <v>70</v>
      </c>
      <c r="B63" s="21">
        <v>2097</v>
      </c>
      <c r="C63" s="12">
        <v>3957.4476063610409</v>
      </c>
      <c r="D63" s="12">
        <v>4217.9198876834289</v>
      </c>
      <c r="E63" s="12">
        <v>4132.1346247994124</v>
      </c>
      <c r="F63" s="12">
        <v>3380.4195035934408</v>
      </c>
      <c r="G63" s="12">
        <f t="shared" si="0"/>
        <v>15687.921622437323</v>
      </c>
      <c r="H63" s="12">
        <f t="shared" si="1"/>
        <v>7.4811261909572355</v>
      </c>
    </row>
    <row r="64" spans="1:8" s="1" customFormat="1" ht="15.45" customHeight="1">
      <c r="A64" s="20" t="s">
        <v>71</v>
      </c>
      <c r="B64" s="21">
        <v>3374</v>
      </c>
      <c r="C64" s="12">
        <v>0</v>
      </c>
      <c r="D64" s="12">
        <v>0</v>
      </c>
      <c r="E64" s="12">
        <v>6648.4607649371574</v>
      </c>
      <c r="F64" s="12">
        <v>5438.9773033496749</v>
      </c>
      <c r="G64" s="12">
        <f t="shared" si="0"/>
        <v>12087.438068286832</v>
      </c>
      <c r="H64" s="12">
        <f t="shared" si="1"/>
        <v>3.5825246201205787</v>
      </c>
    </row>
    <row r="65" spans="1:8" s="1" customFormat="1" ht="15.45" customHeight="1">
      <c r="A65" s="20" t="s">
        <v>72</v>
      </c>
      <c r="B65" s="21">
        <v>4030</v>
      </c>
      <c r="C65" s="12">
        <v>0</v>
      </c>
      <c r="D65" s="12">
        <v>0</v>
      </c>
      <c r="E65" s="12">
        <v>0</v>
      </c>
      <c r="F65" s="12">
        <v>0</v>
      </c>
      <c r="G65" s="12">
        <f t="shared" si="0"/>
        <v>0</v>
      </c>
      <c r="H65" s="12">
        <f t="shared" si="1"/>
        <v>0</v>
      </c>
    </row>
    <row r="66" spans="1:8" s="1" customFormat="1" ht="15.45" customHeight="1">
      <c r="A66" s="20" t="s">
        <v>73</v>
      </c>
      <c r="B66" s="21">
        <v>3674</v>
      </c>
      <c r="C66" s="12">
        <v>6933.5538892563018</v>
      </c>
      <c r="D66" s="12">
        <v>0</v>
      </c>
      <c r="E66" s="12">
        <v>7239.6102105450846</v>
      </c>
      <c r="F66" s="12">
        <v>5922.5852437779213</v>
      </c>
      <c r="G66" s="12">
        <f t="shared" si="0"/>
        <v>20095.749343579308</v>
      </c>
      <c r="H66" s="12">
        <f t="shared" si="1"/>
        <v>5.4697194729393868</v>
      </c>
    </row>
    <row r="67" spans="1:8" s="1" customFormat="1" ht="15.45" customHeight="1">
      <c r="A67" s="20" t="s">
        <v>74</v>
      </c>
      <c r="B67" s="21">
        <v>4856</v>
      </c>
      <c r="C67" s="12">
        <v>9164.2182052881326</v>
      </c>
      <c r="D67" s="12">
        <v>9767.3910226946718</v>
      </c>
      <c r="E67" s="12">
        <v>9568.7390262403187</v>
      </c>
      <c r="F67" s="12">
        <v>7828.0005290652116</v>
      </c>
      <c r="G67" s="12">
        <f t="shared" si="0"/>
        <v>36328.348783288333</v>
      </c>
      <c r="H67" s="12">
        <f t="shared" si="1"/>
        <v>7.4811261909572346</v>
      </c>
    </row>
    <row r="68" spans="1:8" s="1" customFormat="1" ht="15.45" customHeight="1">
      <c r="A68" s="20" t="s">
        <v>75</v>
      </c>
      <c r="B68" s="21">
        <v>4982</v>
      </c>
      <c r="C68" s="12">
        <v>9402.004756743303</v>
      </c>
      <c r="D68" s="12">
        <v>10020.828269164922</v>
      </c>
      <c r="E68" s="12">
        <v>9817.0217933956483</v>
      </c>
      <c r="F68" s="12">
        <v>8031.115864045074</v>
      </c>
      <c r="G68" s="12">
        <f t="shared" ref="G68:G131" si="2">C68+D68+E68+F68</f>
        <v>37270.970683348947</v>
      </c>
      <c r="H68" s="12">
        <f t="shared" ref="H68:H131" si="3">G68/B68</f>
        <v>7.4811261909572355</v>
      </c>
    </row>
    <row r="69" spans="1:8" s="1" customFormat="1" ht="15.45" customHeight="1">
      <c r="A69" s="20" t="s">
        <v>76</v>
      </c>
      <c r="B69" s="21">
        <v>6105</v>
      </c>
      <c r="C69" s="12">
        <v>11521.324576458825</v>
      </c>
      <c r="D69" s="12">
        <v>12279.638013498965</v>
      </c>
      <c r="E69" s="12">
        <v>12029.891218121324</v>
      </c>
      <c r="F69" s="12">
        <v>9841.421587714809</v>
      </c>
      <c r="G69" s="12">
        <f t="shared" si="2"/>
        <v>45672.27539579392</v>
      </c>
      <c r="H69" s="12">
        <f t="shared" si="3"/>
        <v>7.4811261909572355</v>
      </c>
    </row>
    <row r="70" spans="1:8" s="1" customFormat="1" ht="15.45" customHeight="1">
      <c r="A70" s="20" t="s">
        <v>77</v>
      </c>
      <c r="B70" s="21">
        <v>184</v>
      </c>
      <c r="C70" s="12">
        <v>347.24385291866071</v>
      </c>
      <c r="D70" s="12">
        <v>370.09883611528414</v>
      </c>
      <c r="E70" s="12">
        <v>0</v>
      </c>
      <c r="F70" s="12">
        <v>296.61287012932428</v>
      </c>
      <c r="G70" s="12">
        <f t="shared" si="2"/>
        <v>1013.9555591632692</v>
      </c>
      <c r="H70" s="12">
        <f t="shared" si="3"/>
        <v>5.5106280389308111</v>
      </c>
    </row>
    <row r="71" spans="1:8" s="1" customFormat="1" ht="15.45" customHeight="1">
      <c r="A71" s="20" t="s">
        <v>78</v>
      </c>
      <c r="B71" s="21">
        <v>5082</v>
      </c>
      <c r="C71" s="12">
        <v>0</v>
      </c>
      <c r="D71" s="12">
        <v>0</v>
      </c>
      <c r="E71" s="12">
        <v>0</v>
      </c>
      <c r="F71" s="12">
        <v>8192.3185108544894</v>
      </c>
      <c r="G71" s="12">
        <f t="shared" si="2"/>
        <v>8192.3185108544894</v>
      </c>
      <c r="H71" s="12">
        <f t="shared" si="3"/>
        <v>1.6120264680941538</v>
      </c>
    </row>
    <row r="72" spans="1:8" s="1" customFormat="1" ht="15.45" customHeight="1">
      <c r="A72" s="20" t="s">
        <v>79</v>
      </c>
      <c r="B72" s="21">
        <v>8736</v>
      </c>
      <c r="C72" s="12">
        <v>0</v>
      </c>
      <c r="D72" s="12">
        <v>0</v>
      </c>
      <c r="E72" s="12">
        <v>17214.271856102845</v>
      </c>
      <c r="F72" s="12">
        <v>14082.663225270528</v>
      </c>
      <c r="G72" s="12">
        <f t="shared" si="2"/>
        <v>31296.935081373373</v>
      </c>
      <c r="H72" s="12">
        <f t="shared" si="3"/>
        <v>3.5825246201205783</v>
      </c>
    </row>
    <row r="73" spans="1:8" s="1" customFormat="1" ht="15.45" customHeight="1">
      <c r="A73" s="22" t="s">
        <v>80</v>
      </c>
      <c r="B73" s="21">
        <v>1925</v>
      </c>
      <c r="C73" s="12">
        <v>3632.8500916762059</v>
      </c>
      <c r="D73" s="12">
        <v>3871.9579321843585</v>
      </c>
      <c r="E73" s="12">
        <v>3793.2089426508674</v>
      </c>
      <c r="F73" s="12">
        <v>3103.1509510812461</v>
      </c>
      <c r="G73" s="12">
        <f t="shared" si="2"/>
        <v>14401.167917592678</v>
      </c>
      <c r="H73" s="12">
        <f t="shared" si="3"/>
        <v>7.4811261909572355</v>
      </c>
    </row>
    <row r="74" spans="1:8" s="1" customFormat="1" ht="15.45" customHeight="1">
      <c r="A74" s="20" t="s">
        <v>81</v>
      </c>
      <c r="B74" s="21">
        <v>3136</v>
      </c>
      <c r="C74" s="12">
        <v>5918.2430584397825</v>
      </c>
      <c r="D74" s="12">
        <v>6307.771467703973</v>
      </c>
      <c r="E74" s="12">
        <v>0</v>
      </c>
      <c r="F74" s="12">
        <v>5055.3150039432667</v>
      </c>
      <c r="G74" s="12">
        <f t="shared" si="2"/>
        <v>17281.329530087023</v>
      </c>
      <c r="H74" s="12">
        <f t="shared" si="3"/>
        <v>5.5106280389308111</v>
      </c>
    </row>
    <row r="75" spans="1:8" s="1" customFormat="1" ht="15.45" customHeight="1">
      <c r="A75" s="20" t="s">
        <v>82</v>
      </c>
      <c r="B75" s="21">
        <v>3404</v>
      </c>
      <c r="C75" s="12">
        <v>6424.0112789952236</v>
      </c>
      <c r="D75" s="12">
        <v>0</v>
      </c>
      <c r="E75" s="12">
        <v>6707.575709497949</v>
      </c>
      <c r="F75" s="12">
        <v>5487.3380973924995</v>
      </c>
      <c r="G75" s="12">
        <f t="shared" si="2"/>
        <v>18618.925085885672</v>
      </c>
      <c r="H75" s="12">
        <f t="shared" si="3"/>
        <v>5.4697194729393868</v>
      </c>
    </row>
    <row r="76" spans="1:8" s="1" customFormat="1" ht="15.45" customHeight="1">
      <c r="A76" s="20" t="s">
        <v>83</v>
      </c>
      <c r="B76" s="21">
        <v>1975</v>
      </c>
      <c r="C76" s="12">
        <v>3727.209834317146</v>
      </c>
      <c r="D76" s="12">
        <v>0</v>
      </c>
      <c r="E76" s="12">
        <v>0</v>
      </c>
      <c r="F76" s="12">
        <v>3183.7522744859539</v>
      </c>
      <c r="G76" s="12">
        <f t="shared" si="2"/>
        <v>6910.9621088030999</v>
      </c>
      <c r="H76" s="12">
        <f t="shared" si="3"/>
        <v>3.4992213209129619</v>
      </c>
    </row>
    <row r="77" spans="1:8" s="1" customFormat="1" ht="15.45" customHeight="1">
      <c r="A77" s="20" t="s">
        <v>84</v>
      </c>
      <c r="B77" s="21">
        <v>6503</v>
      </c>
      <c r="C77" s="12">
        <v>0</v>
      </c>
      <c r="D77" s="12">
        <v>13080.177887270069</v>
      </c>
      <c r="E77" s="12">
        <v>0</v>
      </c>
      <c r="F77" s="12">
        <v>0</v>
      </c>
      <c r="G77" s="12">
        <f t="shared" si="2"/>
        <v>13080.177887270069</v>
      </c>
      <c r="H77" s="12">
        <f t="shared" si="3"/>
        <v>2.0114067180178483</v>
      </c>
    </row>
    <row r="78" spans="1:8" s="1" customFormat="1" ht="15.45" customHeight="1">
      <c r="A78" s="20" t="s">
        <v>85</v>
      </c>
      <c r="B78" s="21">
        <v>3405</v>
      </c>
      <c r="C78" s="12">
        <v>0</v>
      </c>
      <c r="D78" s="12">
        <v>6848.8398748507743</v>
      </c>
      <c r="E78" s="12">
        <v>6709.5462076499753</v>
      </c>
      <c r="F78" s="12">
        <v>5488.9501238605935</v>
      </c>
      <c r="G78" s="12">
        <f t="shared" si="2"/>
        <v>19047.336206361346</v>
      </c>
      <c r="H78" s="12">
        <f t="shared" si="3"/>
        <v>5.5939313381384279</v>
      </c>
    </row>
    <row r="79" spans="1:8" s="1" customFormat="1" ht="15.45" customHeight="1">
      <c r="A79" s="20" t="s">
        <v>86</v>
      </c>
      <c r="B79" s="21">
        <v>3856</v>
      </c>
      <c r="C79" s="12">
        <v>0</v>
      </c>
      <c r="D79" s="12">
        <v>7755.9843046768237</v>
      </c>
      <c r="E79" s="12">
        <v>7598.2408742138932</v>
      </c>
      <c r="F79" s="12">
        <v>6215.974060971057</v>
      </c>
      <c r="G79" s="12">
        <f t="shared" si="2"/>
        <v>21570.199239861773</v>
      </c>
      <c r="H79" s="12">
        <f t="shared" si="3"/>
        <v>5.593931338138427</v>
      </c>
    </row>
    <row r="80" spans="1:8" s="1" customFormat="1" ht="15.45" customHeight="1">
      <c r="A80" s="20" t="s">
        <v>87</v>
      </c>
      <c r="B80" s="21">
        <v>3279</v>
      </c>
      <c r="C80" s="12">
        <v>6188.1119223928727</v>
      </c>
      <c r="D80" s="12">
        <v>0</v>
      </c>
      <c r="E80" s="12">
        <v>0</v>
      </c>
      <c r="F80" s="12">
        <v>5285.8347888807302</v>
      </c>
      <c r="G80" s="12">
        <f t="shared" si="2"/>
        <v>11473.946711273602</v>
      </c>
      <c r="H80" s="12">
        <f t="shared" si="3"/>
        <v>3.4992213209129619</v>
      </c>
    </row>
    <row r="81" spans="1:8" s="1" customFormat="1" ht="15.45" customHeight="1">
      <c r="A81" s="20" t="s">
        <v>88</v>
      </c>
      <c r="B81" s="21">
        <v>4174</v>
      </c>
      <c r="C81" s="12">
        <v>7877.1513156657056</v>
      </c>
      <c r="D81" s="12">
        <v>8395.6116410065006</v>
      </c>
      <c r="E81" s="12">
        <v>8224.8592865582959</v>
      </c>
      <c r="F81" s="12">
        <v>6728.5984778249986</v>
      </c>
      <c r="G81" s="12">
        <f t="shared" si="2"/>
        <v>31226.220721055499</v>
      </c>
      <c r="H81" s="12">
        <f t="shared" si="3"/>
        <v>7.4811261909572346</v>
      </c>
    </row>
    <row r="82" spans="1:8" s="1" customFormat="1" ht="15.45" customHeight="1">
      <c r="A82" s="20" t="s">
        <v>89</v>
      </c>
      <c r="B82" s="21">
        <v>3710</v>
      </c>
      <c r="C82" s="12">
        <v>0</v>
      </c>
      <c r="D82" s="12">
        <v>0</v>
      </c>
      <c r="E82" s="12">
        <v>0</v>
      </c>
      <c r="F82" s="12">
        <v>0</v>
      </c>
      <c r="G82" s="12">
        <f t="shared" si="2"/>
        <v>0</v>
      </c>
      <c r="H82" s="12">
        <f t="shared" si="3"/>
        <v>0</v>
      </c>
    </row>
    <row r="83" spans="1:8" s="1" customFormat="1" ht="15.45" customHeight="1">
      <c r="A83" s="20" t="s">
        <v>90</v>
      </c>
      <c r="B83" s="21">
        <v>3867</v>
      </c>
      <c r="C83" s="12">
        <v>0</v>
      </c>
      <c r="D83" s="12">
        <v>7778.1097785750208</v>
      </c>
      <c r="E83" s="12">
        <v>0</v>
      </c>
      <c r="F83" s="12">
        <v>6233.7063521200926</v>
      </c>
      <c r="G83" s="12">
        <f t="shared" si="2"/>
        <v>14011.816130695113</v>
      </c>
      <c r="H83" s="12">
        <f t="shared" si="3"/>
        <v>3.6234331861120026</v>
      </c>
    </row>
    <row r="84" spans="1:8" s="1" customFormat="1" ht="15.45" customHeight="1">
      <c r="A84" s="20" t="s">
        <v>91</v>
      </c>
      <c r="B84" s="21">
        <v>6565</v>
      </c>
      <c r="C84" s="12">
        <v>12389.434208755476</v>
      </c>
      <c r="D84" s="12">
        <v>13204.885103787175</v>
      </c>
      <c r="E84" s="12">
        <v>12936.320368053479</v>
      </c>
      <c r="F84" s="12">
        <v>10582.95376303812</v>
      </c>
      <c r="G84" s="12">
        <f t="shared" si="2"/>
        <v>49113.59344363425</v>
      </c>
      <c r="H84" s="12">
        <f t="shared" si="3"/>
        <v>7.4811261909572355</v>
      </c>
    </row>
    <row r="85" spans="1:8" s="1" customFormat="1" ht="15.45" customHeight="1">
      <c r="A85" s="20" t="s">
        <v>92</v>
      </c>
      <c r="B85" s="21">
        <v>2605</v>
      </c>
      <c r="C85" s="12">
        <v>4916.1425915929958</v>
      </c>
      <c r="D85" s="12">
        <v>5239.7145004364957</v>
      </c>
      <c r="E85" s="12">
        <v>5133.1476860288367</v>
      </c>
      <c r="F85" s="12">
        <v>4199.3289493852708</v>
      </c>
      <c r="G85" s="12">
        <f t="shared" si="2"/>
        <v>19488.333727443598</v>
      </c>
      <c r="H85" s="12">
        <f t="shared" si="3"/>
        <v>7.4811261909572355</v>
      </c>
    </row>
    <row r="86" spans="1:8" s="1" customFormat="1" ht="15.45" customHeight="1">
      <c r="A86" s="20" t="s">
        <v>93</v>
      </c>
      <c r="B86" s="21">
        <v>2774</v>
      </c>
      <c r="C86" s="12">
        <v>5235.0785217193734</v>
      </c>
      <c r="D86" s="12">
        <v>5579.6422357815118</v>
      </c>
      <c r="E86" s="12">
        <v>5466.1618737213021</v>
      </c>
      <c r="F86" s="12">
        <v>4471.7614224931831</v>
      </c>
      <c r="G86" s="12">
        <f t="shared" si="2"/>
        <v>20752.644053715368</v>
      </c>
      <c r="H86" s="12">
        <f t="shared" si="3"/>
        <v>7.4811261909572346</v>
      </c>
    </row>
    <row r="87" spans="1:8" s="1" customFormat="1" ht="15.45" customHeight="1">
      <c r="A87" s="20" t="s">
        <v>94</v>
      </c>
      <c r="B87" s="21">
        <v>3350</v>
      </c>
      <c r="C87" s="12">
        <v>0</v>
      </c>
      <c r="D87" s="12">
        <v>6738.212505359792</v>
      </c>
      <c r="E87" s="12">
        <v>0</v>
      </c>
      <c r="F87" s="12">
        <v>5400.2886681154159</v>
      </c>
      <c r="G87" s="12">
        <f t="shared" si="2"/>
        <v>12138.501173475208</v>
      </c>
      <c r="H87" s="12">
        <f t="shared" si="3"/>
        <v>3.6234331861120022</v>
      </c>
    </row>
    <row r="88" spans="1:8" s="1" customFormat="1" ht="15.45" customHeight="1">
      <c r="A88" s="20" t="s">
        <v>95</v>
      </c>
      <c r="B88" s="21">
        <v>3798</v>
      </c>
      <c r="C88" s="12">
        <v>7167.5660510058333</v>
      </c>
      <c r="D88" s="12">
        <v>0</v>
      </c>
      <c r="E88" s="12">
        <v>0</v>
      </c>
      <c r="F88" s="12">
        <v>6122.4765258215966</v>
      </c>
      <c r="G88" s="12">
        <f t="shared" si="2"/>
        <v>13290.042576827429</v>
      </c>
      <c r="H88" s="12">
        <f t="shared" si="3"/>
        <v>3.4992213209129619</v>
      </c>
    </row>
    <row r="89" spans="1:8" s="1" customFormat="1" ht="15.45" customHeight="1">
      <c r="A89" s="20" t="s">
        <v>96</v>
      </c>
      <c r="B89" s="21">
        <v>4010</v>
      </c>
      <c r="C89" s="12">
        <v>7567.6513598034207</v>
      </c>
      <c r="D89" s="12">
        <v>8065.7409392515729</v>
      </c>
      <c r="E89" s="12">
        <v>7901.6975896259628</v>
      </c>
      <c r="F89" s="12">
        <v>6464.226137057557</v>
      </c>
      <c r="G89" s="12">
        <f t="shared" si="2"/>
        <v>29999.316025738517</v>
      </c>
      <c r="H89" s="12">
        <f t="shared" si="3"/>
        <v>7.4811261909572364</v>
      </c>
    </row>
    <row r="90" spans="1:8" s="1" customFormat="1" ht="15.45" customHeight="1">
      <c r="A90" s="20" t="s">
        <v>97</v>
      </c>
      <c r="B90" s="21">
        <v>4026</v>
      </c>
      <c r="C90" s="12">
        <v>7597.8464774485219</v>
      </c>
      <c r="D90" s="12">
        <v>8097.9234467398583</v>
      </c>
      <c r="E90" s="12">
        <v>0</v>
      </c>
      <c r="F90" s="12">
        <v>0</v>
      </c>
      <c r="G90" s="12">
        <f t="shared" si="2"/>
        <v>15695.76992418838</v>
      </c>
      <c r="H90" s="12">
        <f t="shared" si="3"/>
        <v>3.8986015708366568</v>
      </c>
    </row>
    <row r="91" spans="1:8" s="1" customFormat="1" ht="15.45" customHeight="1">
      <c r="A91" s="20" t="s">
        <v>98</v>
      </c>
      <c r="B91" s="21">
        <v>559</v>
      </c>
      <c r="C91" s="12">
        <v>0</v>
      </c>
      <c r="D91" s="12">
        <v>0</v>
      </c>
      <c r="E91" s="12">
        <v>0</v>
      </c>
      <c r="F91" s="12">
        <v>0</v>
      </c>
      <c r="G91" s="12">
        <f t="shared" si="2"/>
        <v>0</v>
      </c>
      <c r="H91" s="12">
        <f t="shared" si="3"/>
        <v>0</v>
      </c>
    </row>
    <row r="92" spans="1:8" s="1" customFormat="1" ht="15.45" customHeight="1">
      <c r="A92" s="20" t="s">
        <v>99</v>
      </c>
      <c r="B92" s="21">
        <v>6430</v>
      </c>
      <c r="C92" s="12">
        <v>12134.662903624936</v>
      </c>
      <c r="D92" s="12">
        <v>12933.345196854767</v>
      </c>
      <c r="E92" s="12">
        <v>12670.303117529911</v>
      </c>
      <c r="F92" s="12">
        <v>10365.330189845408</v>
      </c>
      <c r="G92" s="12">
        <f t="shared" si="2"/>
        <v>48103.641407855022</v>
      </c>
      <c r="H92" s="12">
        <f t="shared" si="3"/>
        <v>7.4811261909572355</v>
      </c>
    </row>
    <row r="93" spans="1:8" s="1" customFormat="1" ht="15.45" customHeight="1">
      <c r="A93" s="20" t="s">
        <v>100</v>
      </c>
      <c r="B93" s="21">
        <v>3084</v>
      </c>
      <c r="C93" s="12">
        <v>5820.108926093204</v>
      </c>
      <c r="D93" s="12">
        <v>6203.178318367045</v>
      </c>
      <c r="E93" s="12">
        <v>0</v>
      </c>
      <c r="F93" s="12">
        <v>0</v>
      </c>
      <c r="G93" s="12">
        <f t="shared" si="2"/>
        <v>12023.287244460249</v>
      </c>
      <c r="H93" s="12">
        <f t="shared" si="3"/>
        <v>3.8986015708366568</v>
      </c>
    </row>
    <row r="94" spans="1:8" s="1" customFormat="1" ht="15.45" customHeight="1">
      <c r="A94" s="20" t="s">
        <v>101</v>
      </c>
      <c r="B94" s="21">
        <v>2348</v>
      </c>
      <c r="C94" s="12">
        <v>4431.1335144185614</v>
      </c>
      <c r="D94" s="12">
        <v>4722.7829739059089</v>
      </c>
      <c r="E94" s="12">
        <v>0</v>
      </c>
      <c r="F94" s="12">
        <v>3785.0381470850734</v>
      </c>
      <c r="G94" s="12">
        <f t="shared" si="2"/>
        <v>12938.954635409544</v>
      </c>
      <c r="H94" s="12">
        <f t="shared" si="3"/>
        <v>5.5106280389308111</v>
      </c>
    </row>
    <row r="95" spans="1:8" s="1" customFormat="1" ht="15.45" customHeight="1">
      <c r="A95" s="20" t="s">
        <v>102</v>
      </c>
      <c r="B95" s="21">
        <v>3457</v>
      </c>
      <c r="C95" s="12">
        <v>0</v>
      </c>
      <c r="D95" s="12">
        <v>0</v>
      </c>
      <c r="E95" s="12">
        <v>6812.0121115553502</v>
      </c>
      <c r="F95" s="12">
        <v>5572.7755002014901</v>
      </c>
      <c r="G95" s="12">
        <f t="shared" si="2"/>
        <v>12384.787611756841</v>
      </c>
      <c r="H95" s="12">
        <f t="shared" si="3"/>
        <v>3.5825246201205787</v>
      </c>
    </row>
    <row r="96" spans="1:8" s="1" customFormat="1" ht="15.45" customHeight="1">
      <c r="A96" s="20" t="s">
        <v>103</v>
      </c>
      <c r="B96" s="21">
        <v>6263</v>
      </c>
      <c r="C96" s="12">
        <v>11819.501363204196</v>
      </c>
      <c r="D96" s="12">
        <v>12597.440274945784</v>
      </c>
      <c r="E96" s="12">
        <v>12341.229926141497</v>
      </c>
      <c r="F96" s="12">
        <v>10096.121769673686</v>
      </c>
      <c r="G96" s="12">
        <f t="shared" si="2"/>
        <v>46854.293333965164</v>
      </c>
      <c r="H96" s="12">
        <f t="shared" si="3"/>
        <v>7.4811261909572355</v>
      </c>
    </row>
    <row r="97" spans="1:8" s="1" customFormat="1" ht="15.45" customHeight="1">
      <c r="A97" s="20" t="s">
        <v>104</v>
      </c>
      <c r="B97" s="21">
        <v>5427</v>
      </c>
      <c r="C97" s="12">
        <v>10241.806466247672</v>
      </c>
      <c r="D97" s="12">
        <v>10915.904258682864</v>
      </c>
      <c r="E97" s="12">
        <v>0</v>
      </c>
      <c r="F97" s="12">
        <v>8748.4676423469737</v>
      </c>
      <c r="G97" s="12">
        <f t="shared" si="2"/>
        <v>29906.178367277505</v>
      </c>
      <c r="H97" s="12">
        <f t="shared" si="3"/>
        <v>5.5106280389308102</v>
      </c>
    </row>
    <row r="98" spans="1:8" s="1" customFormat="1" ht="15.45" customHeight="1">
      <c r="A98" s="20" t="s">
        <v>105</v>
      </c>
      <c r="B98" s="21">
        <v>2690</v>
      </c>
      <c r="C98" s="12">
        <v>0</v>
      </c>
      <c r="D98" s="12">
        <v>5410.6840714680129</v>
      </c>
      <c r="E98" s="12">
        <v>0</v>
      </c>
      <c r="F98" s="12">
        <v>4336.3511991732739</v>
      </c>
      <c r="G98" s="12">
        <f t="shared" si="2"/>
        <v>9747.0352706412868</v>
      </c>
      <c r="H98" s="12">
        <f t="shared" si="3"/>
        <v>3.6234331861120026</v>
      </c>
    </row>
    <row r="99" spans="1:8" s="1" customFormat="1" ht="15.45" customHeight="1">
      <c r="A99" s="20" t="s">
        <v>106</v>
      </c>
      <c r="B99" s="21">
        <v>5429</v>
      </c>
      <c r="C99" s="12">
        <v>0</v>
      </c>
      <c r="D99" s="12">
        <v>0</v>
      </c>
      <c r="E99" s="12">
        <v>10697.834467351458</v>
      </c>
      <c r="F99" s="12">
        <v>8751.6916952831616</v>
      </c>
      <c r="G99" s="12">
        <f t="shared" si="2"/>
        <v>19449.526162634618</v>
      </c>
      <c r="H99" s="12">
        <f t="shared" si="3"/>
        <v>3.5825246201205783</v>
      </c>
    </row>
    <row r="100" spans="1:8" s="1" customFormat="1" ht="15.45" customHeight="1">
      <c r="A100" s="20" t="s">
        <v>107</v>
      </c>
      <c r="B100" s="21">
        <v>3695</v>
      </c>
      <c r="C100" s="12">
        <v>0</v>
      </c>
      <c r="D100" s="12">
        <v>7432.1478230759503</v>
      </c>
      <c r="E100" s="12">
        <v>7280.9906717376389</v>
      </c>
      <c r="F100" s="12">
        <v>5956.4377996078983</v>
      </c>
      <c r="G100" s="12">
        <f t="shared" si="2"/>
        <v>20669.576294421488</v>
      </c>
      <c r="H100" s="12">
        <f t="shared" si="3"/>
        <v>5.593931338138427</v>
      </c>
    </row>
    <row r="101" spans="1:8" s="1" customFormat="1" ht="15.45" customHeight="1">
      <c r="A101" s="20" t="s">
        <v>108</v>
      </c>
      <c r="B101" s="21">
        <v>3324</v>
      </c>
      <c r="C101" s="12">
        <v>6273.0356907697187</v>
      </c>
      <c r="D101" s="12">
        <v>0</v>
      </c>
      <c r="E101" s="12">
        <v>6549.935857335835</v>
      </c>
      <c r="F101" s="12">
        <v>5358.3759799449672</v>
      </c>
      <c r="G101" s="12">
        <f t="shared" si="2"/>
        <v>18181.347528050523</v>
      </c>
      <c r="H101" s="12">
        <f t="shared" si="3"/>
        <v>5.4697194729393868</v>
      </c>
    </row>
    <row r="102" spans="1:8" s="1" customFormat="1" ht="15.45" customHeight="1">
      <c r="A102" s="20" t="s">
        <v>109</v>
      </c>
      <c r="B102" s="21">
        <v>2970</v>
      </c>
      <c r="C102" s="12">
        <v>5604.9687128718606</v>
      </c>
      <c r="D102" s="12">
        <v>5973.8779525130103</v>
      </c>
      <c r="E102" s="12">
        <v>5852.3795115184812</v>
      </c>
      <c r="F102" s="12">
        <v>4787.7186102396372</v>
      </c>
      <c r="G102" s="12">
        <f t="shared" si="2"/>
        <v>22218.944787142987</v>
      </c>
      <c r="H102" s="12">
        <f t="shared" si="3"/>
        <v>7.4811261909572346</v>
      </c>
    </row>
    <row r="103" spans="1:8" s="1" customFormat="1" ht="15.45" customHeight="1">
      <c r="A103" s="20" t="s">
        <v>110</v>
      </c>
      <c r="B103" s="21">
        <v>5556</v>
      </c>
      <c r="C103" s="12">
        <v>10485.254602261299</v>
      </c>
      <c r="D103" s="12">
        <v>0</v>
      </c>
      <c r="E103" s="12">
        <v>10948.087732658816</v>
      </c>
      <c r="F103" s="12">
        <v>8956.419056731118</v>
      </c>
      <c r="G103" s="12">
        <f t="shared" si="2"/>
        <v>30389.761391651235</v>
      </c>
      <c r="H103" s="12">
        <f t="shared" si="3"/>
        <v>5.4697194729393868</v>
      </c>
    </row>
    <row r="104" spans="1:8" s="1" customFormat="1" ht="15.45" customHeight="1">
      <c r="A104" s="20" t="s">
        <v>111</v>
      </c>
      <c r="B104" s="21">
        <v>2272</v>
      </c>
      <c r="C104" s="12">
        <v>0</v>
      </c>
      <c r="D104" s="12">
        <v>0</v>
      </c>
      <c r="E104" s="12">
        <v>0</v>
      </c>
      <c r="F104" s="12">
        <v>3662.5241355099174</v>
      </c>
      <c r="G104" s="12">
        <f t="shared" si="2"/>
        <v>3662.5241355099174</v>
      </c>
      <c r="H104" s="12">
        <f t="shared" si="3"/>
        <v>1.6120264680941538</v>
      </c>
    </row>
    <row r="105" spans="1:8" s="1" customFormat="1" ht="15.45" customHeight="1">
      <c r="A105" s="20" t="s">
        <v>112</v>
      </c>
      <c r="B105" s="21">
        <v>6123</v>
      </c>
      <c r="C105" s="12">
        <v>11555.294083809562</v>
      </c>
      <c r="D105" s="12">
        <v>0</v>
      </c>
      <c r="E105" s="12">
        <v>12065.360184857798</v>
      </c>
      <c r="F105" s="12">
        <v>9870.4380641405041</v>
      </c>
      <c r="G105" s="12">
        <f t="shared" si="2"/>
        <v>33491.092332807864</v>
      </c>
      <c r="H105" s="12">
        <f t="shared" si="3"/>
        <v>5.4697194729393868</v>
      </c>
    </row>
    <row r="106" spans="1:8" s="1" customFormat="1" ht="15.45" customHeight="1">
      <c r="A106" s="20" t="s">
        <v>113</v>
      </c>
      <c r="B106" s="21">
        <v>7511</v>
      </c>
      <c r="C106" s="12">
        <v>14174.720539522068</v>
      </c>
      <c r="D106" s="12">
        <v>15107.675859032061</v>
      </c>
      <c r="E106" s="12">
        <v>14800.411619870476</v>
      </c>
      <c r="F106" s="12">
        <v>0</v>
      </c>
      <c r="G106" s="12">
        <f t="shared" si="2"/>
        <v>44082.808018424606</v>
      </c>
      <c r="H106" s="12">
        <f t="shared" si="3"/>
        <v>5.8690997228630817</v>
      </c>
    </row>
    <row r="107" spans="1:8" s="1" customFormat="1" ht="15.45" customHeight="1">
      <c r="A107" s="20" t="s">
        <v>114</v>
      </c>
      <c r="B107" s="21">
        <v>4733</v>
      </c>
      <c r="C107" s="12">
        <v>0</v>
      </c>
      <c r="D107" s="12">
        <v>9519.987996378477</v>
      </c>
      <c r="E107" s="12">
        <v>0</v>
      </c>
      <c r="F107" s="12">
        <v>7629.7212734896302</v>
      </c>
      <c r="G107" s="12">
        <f t="shared" si="2"/>
        <v>17149.709269868108</v>
      </c>
      <c r="H107" s="12">
        <f t="shared" si="3"/>
        <v>3.6234331861120026</v>
      </c>
    </row>
    <row r="108" spans="1:8" s="1" customFormat="1" ht="15.45" customHeight="1">
      <c r="A108" s="20" t="s">
        <v>115</v>
      </c>
      <c r="B108" s="21">
        <v>2225</v>
      </c>
      <c r="C108" s="12">
        <v>0</v>
      </c>
      <c r="D108" s="12">
        <v>4475.3799475897131</v>
      </c>
      <c r="E108" s="12">
        <v>0</v>
      </c>
      <c r="F108" s="12">
        <v>0</v>
      </c>
      <c r="G108" s="12">
        <f t="shared" si="2"/>
        <v>4475.3799475897131</v>
      </c>
      <c r="H108" s="12">
        <f t="shared" si="3"/>
        <v>2.0114067180178488</v>
      </c>
    </row>
    <row r="109" spans="1:8" s="1" customFormat="1" ht="15.45" customHeight="1">
      <c r="A109" s="20" t="s">
        <v>116</v>
      </c>
      <c r="B109" s="21">
        <v>3836</v>
      </c>
      <c r="C109" s="12">
        <v>7239.2794554129487</v>
      </c>
      <c r="D109" s="12">
        <v>7715.7561703164665</v>
      </c>
      <c r="E109" s="12">
        <v>7558.8309111733652</v>
      </c>
      <c r="F109" s="12">
        <v>6183.733531609174</v>
      </c>
      <c r="G109" s="12">
        <f t="shared" si="2"/>
        <v>28697.600068511954</v>
      </c>
      <c r="H109" s="12">
        <f t="shared" si="3"/>
        <v>7.4811261909572355</v>
      </c>
    </row>
    <row r="110" spans="1:8" s="1" customFormat="1" ht="15.45" customHeight="1">
      <c r="A110" s="20" t="s">
        <v>117</v>
      </c>
      <c r="B110" s="21">
        <v>4511</v>
      </c>
      <c r="C110" s="12">
        <v>8513.1359810656431</v>
      </c>
      <c r="D110" s="12">
        <v>9073.4557049785144</v>
      </c>
      <c r="E110" s="12">
        <v>8888.9171637912004</v>
      </c>
      <c r="F110" s="12">
        <v>7271.8513975727283</v>
      </c>
      <c r="G110" s="12">
        <f t="shared" si="2"/>
        <v>33747.360247408084</v>
      </c>
      <c r="H110" s="12">
        <f t="shared" si="3"/>
        <v>7.4811261909572346</v>
      </c>
    </row>
    <row r="111" spans="1:8" s="1" customFormat="1" ht="15.45" customHeight="1">
      <c r="A111" s="20" t="s">
        <v>118</v>
      </c>
      <c r="B111" s="21">
        <v>7821</v>
      </c>
      <c r="C111" s="12">
        <v>14759.750943895899</v>
      </c>
      <c r="D111" s="12">
        <v>15731.211941617594</v>
      </c>
      <c r="E111" s="12">
        <v>15411.266046998666</v>
      </c>
      <c r="F111" s="12">
        <v>12607.659006964377</v>
      </c>
      <c r="G111" s="12">
        <f t="shared" si="2"/>
        <v>58509.887939476539</v>
      </c>
      <c r="H111" s="12">
        <f t="shared" si="3"/>
        <v>7.4811261909572355</v>
      </c>
    </row>
    <row r="112" spans="1:8" s="1" customFormat="1" ht="15.45" customHeight="1">
      <c r="A112" s="20" t="s">
        <v>119</v>
      </c>
      <c r="B112" s="21">
        <v>4194</v>
      </c>
      <c r="C112" s="12">
        <v>0</v>
      </c>
      <c r="D112" s="12">
        <v>8435.8397753668578</v>
      </c>
      <c r="E112" s="12">
        <v>0</v>
      </c>
      <c r="F112" s="12">
        <v>6760.8390071868816</v>
      </c>
      <c r="G112" s="12">
        <f t="shared" si="2"/>
        <v>15196.678782553739</v>
      </c>
      <c r="H112" s="12">
        <f t="shared" si="3"/>
        <v>3.6234331861120026</v>
      </c>
    </row>
    <row r="113" spans="1:8" s="1" customFormat="1" ht="15.45" customHeight="1">
      <c r="A113" s="20" t="s">
        <v>120</v>
      </c>
      <c r="B113" s="21">
        <v>1956</v>
      </c>
      <c r="C113" s="12">
        <v>3691.3531321135888</v>
      </c>
      <c r="D113" s="12">
        <v>3934.3115404429118</v>
      </c>
      <c r="E113" s="12">
        <v>0</v>
      </c>
      <c r="F113" s="12">
        <v>3153.1237715921648</v>
      </c>
      <c r="G113" s="12">
        <f t="shared" si="2"/>
        <v>10778.788444148666</v>
      </c>
      <c r="H113" s="12">
        <f t="shared" si="3"/>
        <v>5.5106280389308111</v>
      </c>
    </row>
    <row r="114" spans="1:8" s="1" customFormat="1" ht="15.45" customHeight="1">
      <c r="A114" s="20" t="s">
        <v>121</v>
      </c>
      <c r="B114" s="21">
        <v>6530</v>
      </c>
      <c r="C114" s="12">
        <v>12323.382388906817</v>
      </c>
      <c r="D114" s="12">
        <v>0</v>
      </c>
      <c r="E114" s="12">
        <v>12867.352932732552</v>
      </c>
      <c r="F114" s="12">
        <v>10526.532836654824</v>
      </c>
      <c r="G114" s="12">
        <f t="shared" si="2"/>
        <v>35717.268158294188</v>
      </c>
      <c r="H114" s="12">
        <f t="shared" si="3"/>
        <v>5.4697194729393859</v>
      </c>
    </row>
    <row r="115" spans="1:8" s="1" customFormat="1" ht="15.45" customHeight="1">
      <c r="A115" s="20" t="s">
        <v>122</v>
      </c>
      <c r="B115" s="21">
        <v>4660</v>
      </c>
      <c r="C115" s="12">
        <v>8794.3280141356463</v>
      </c>
      <c r="D115" s="12">
        <v>9373.1553059631733</v>
      </c>
      <c r="E115" s="12">
        <v>9182.5213884431396</v>
      </c>
      <c r="F115" s="12">
        <v>7512.0433413187566</v>
      </c>
      <c r="G115" s="12">
        <f t="shared" si="2"/>
        <v>34862.048049860721</v>
      </c>
      <c r="H115" s="12">
        <f t="shared" si="3"/>
        <v>7.4811261909572364</v>
      </c>
    </row>
    <row r="116" spans="1:8" s="1" customFormat="1" ht="15.45" customHeight="1">
      <c r="A116" s="20" t="s">
        <v>123</v>
      </c>
      <c r="B116" s="21">
        <v>6483</v>
      </c>
      <c r="C116" s="12">
        <v>0</v>
      </c>
      <c r="D116" s="12">
        <v>13039.949752909713</v>
      </c>
      <c r="E116" s="12">
        <v>12774.73951958731</v>
      </c>
      <c r="F116" s="12">
        <v>10450.7675926544</v>
      </c>
      <c r="G116" s="12">
        <f t="shared" si="2"/>
        <v>36265.456865151427</v>
      </c>
      <c r="H116" s="12">
        <f t="shared" si="3"/>
        <v>5.5939313381384279</v>
      </c>
    </row>
    <row r="117" spans="1:8" s="1" customFormat="1" ht="15.45" customHeight="1">
      <c r="A117" s="20" t="s">
        <v>124</v>
      </c>
      <c r="B117" s="21">
        <v>5009</v>
      </c>
      <c r="C117" s="12">
        <v>0</v>
      </c>
      <c r="D117" s="12">
        <v>10075.136250551404</v>
      </c>
      <c r="E117" s="12">
        <v>9870.2252435003611</v>
      </c>
      <c r="F117" s="12">
        <v>0</v>
      </c>
      <c r="G117" s="12">
        <f t="shared" si="2"/>
        <v>19945.361494051765</v>
      </c>
      <c r="H117" s="12">
        <f t="shared" si="3"/>
        <v>3.9819048700442732</v>
      </c>
    </row>
    <row r="118" spans="1:8" s="1" customFormat="1" ht="15.45" customHeight="1">
      <c r="A118" s="20" t="s">
        <v>125</v>
      </c>
      <c r="B118" s="21">
        <v>2892</v>
      </c>
      <c r="C118" s="12">
        <v>5457.7675143519937</v>
      </c>
      <c r="D118" s="12">
        <v>0</v>
      </c>
      <c r="E118" s="12">
        <v>5698.6806556604206</v>
      </c>
      <c r="F118" s="12">
        <v>4661.9805457282928</v>
      </c>
      <c r="G118" s="12">
        <f t="shared" si="2"/>
        <v>15818.428715740707</v>
      </c>
      <c r="H118" s="12">
        <f t="shared" si="3"/>
        <v>5.4697194729393868</v>
      </c>
    </row>
    <row r="119" spans="1:8" s="1" customFormat="1" ht="15.45" customHeight="1">
      <c r="A119" s="20" t="s">
        <v>126</v>
      </c>
      <c r="B119" s="21">
        <v>2480</v>
      </c>
      <c r="C119" s="12">
        <v>4680.2432349906439</v>
      </c>
      <c r="D119" s="12">
        <v>4988.288660684264</v>
      </c>
      <c r="E119" s="12">
        <v>4886.8354170255334</v>
      </c>
      <c r="F119" s="12">
        <v>3997.8256408735015</v>
      </c>
      <c r="G119" s="12">
        <f t="shared" si="2"/>
        <v>18553.19295357394</v>
      </c>
      <c r="H119" s="12">
        <f t="shared" si="3"/>
        <v>7.4811261909572337</v>
      </c>
    </row>
    <row r="120" spans="1:8" s="1" customFormat="1" ht="15.45" customHeight="1">
      <c r="A120" s="20" t="s">
        <v>127</v>
      </c>
      <c r="B120" s="21">
        <v>5428</v>
      </c>
      <c r="C120" s="12">
        <v>10243.693661100491</v>
      </c>
      <c r="D120" s="12">
        <v>10917.915665400882</v>
      </c>
      <c r="E120" s="12">
        <v>0</v>
      </c>
      <c r="F120" s="12">
        <v>8750.0796688150676</v>
      </c>
      <c r="G120" s="12">
        <f t="shared" si="2"/>
        <v>29911.688995316443</v>
      </c>
      <c r="H120" s="12">
        <f t="shared" si="3"/>
        <v>5.5106280389308111</v>
      </c>
    </row>
    <row r="121" spans="1:8" s="1" customFormat="1" ht="15.45" customHeight="1">
      <c r="A121" s="20" t="s">
        <v>128</v>
      </c>
      <c r="B121" s="21">
        <v>2934</v>
      </c>
      <c r="C121" s="12">
        <v>5537.0296981703832</v>
      </c>
      <c r="D121" s="12">
        <v>5901.4673106643677</v>
      </c>
      <c r="E121" s="12">
        <v>5781.4415780455292</v>
      </c>
      <c r="F121" s="12">
        <v>0</v>
      </c>
      <c r="G121" s="12">
        <f t="shared" si="2"/>
        <v>17219.938586880278</v>
      </c>
      <c r="H121" s="12">
        <f t="shared" si="3"/>
        <v>5.8690997228630808</v>
      </c>
    </row>
    <row r="122" spans="1:8" s="1" customFormat="1" ht="15.45" customHeight="1">
      <c r="A122" s="20" t="s">
        <v>129</v>
      </c>
      <c r="B122" s="21">
        <v>2600</v>
      </c>
      <c r="C122" s="12">
        <v>0</v>
      </c>
      <c r="D122" s="12">
        <v>5229.6574668464064</v>
      </c>
      <c r="E122" s="12">
        <v>5123.2951952687035</v>
      </c>
      <c r="F122" s="12">
        <v>4191.2688170448</v>
      </c>
      <c r="G122" s="12">
        <f t="shared" si="2"/>
        <v>14544.221479159909</v>
      </c>
      <c r="H122" s="12">
        <f t="shared" si="3"/>
        <v>5.5939313381384261</v>
      </c>
    </row>
    <row r="123" spans="1:8" s="1" customFormat="1" ht="15.45" customHeight="1">
      <c r="A123" s="20" t="s">
        <v>130</v>
      </c>
      <c r="B123" s="21">
        <v>4805</v>
      </c>
      <c r="C123" s="12">
        <v>9067.9712677943735</v>
      </c>
      <c r="D123" s="12">
        <v>9664.8092800757622</v>
      </c>
      <c r="E123" s="12">
        <v>9468.24362048697</v>
      </c>
      <c r="F123" s="12">
        <v>0</v>
      </c>
      <c r="G123" s="12">
        <f t="shared" si="2"/>
        <v>28201.024168357104</v>
      </c>
      <c r="H123" s="12">
        <f t="shared" si="3"/>
        <v>5.8690997228630808</v>
      </c>
    </row>
    <row r="124" spans="1:8" s="1" customFormat="1" ht="15.45" customHeight="1">
      <c r="A124" s="20" t="s">
        <v>131</v>
      </c>
      <c r="B124" s="21">
        <v>3400</v>
      </c>
      <c r="C124" s="12">
        <v>0</v>
      </c>
      <c r="D124" s="12">
        <v>6838.782841260685</v>
      </c>
      <c r="E124" s="12">
        <v>6699.6937168898439</v>
      </c>
      <c r="F124" s="12">
        <v>0</v>
      </c>
      <c r="G124" s="12">
        <f t="shared" si="2"/>
        <v>13538.476558150529</v>
      </c>
      <c r="H124" s="12">
        <f t="shared" si="3"/>
        <v>3.9819048700442732</v>
      </c>
    </row>
    <row r="125" spans="1:8" s="1" customFormat="1" ht="15.45" customHeight="1">
      <c r="A125" s="20" t="s">
        <v>132</v>
      </c>
      <c r="B125" s="21">
        <v>1860</v>
      </c>
      <c r="C125" s="12">
        <v>3510.1824262429832</v>
      </c>
      <c r="D125" s="12">
        <v>0</v>
      </c>
      <c r="E125" s="12">
        <v>3665.12656276915</v>
      </c>
      <c r="F125" s="12">
        <v>2998.3692306551261</v>
      </c>
      <c r="G125" s="12">
        <f t="shared" si="2"/>
        <v>10173.678219667259</v>
      </c>
      <c r="H125" s="12">
        <f t="shared" si="3"/>
        <v>5.4697194729393868</v>
      </c>
    </row>
    <row r="126" spans="1:8" s="1" customFormat="1" ht="15.45" customHeight="1">
      <c r="A126" s="20" t="s">
        <v>133</v>
      </c>
      <c r="B126" s="21">
        <v>1739</v>
      </c>
      <c r="C126" s="12">
        <v>0</v>
      </c>
      <c r="D126" s="12">
        <v>0</v>
      </c>
      <c r="E126" s="12">
        <v>0</v>
      </c>
      <c r="F126" s="12">
        <v>2803.3140280157336</v>
      </c>
      <c r="G126" s="12">
        <f t="shared" si="2"/>
        <v>2803.3140280157336</v>
      </c>
      <c r="H126" s="12">
        <f t="shared" si="3"/>
        <v>1.6120264680941538</v>
      </c>
    </row>
    <row r="127" spans="1:8" s="1" customFormat="1" ht="15.45" customHeight="1">
      <c r="A127" s="20" t="s">
        <v>134</v>
      </c>
      <c r="B127" s="21">
        <v>2423</v>
      </c>
      <c r="C127" s="12">
        <v>4572.6731283799727</v>
      </c>
      <c r="D127" s="12">
        <v>4873.6384777572475</v>
      </c>
      <c r="E127" s="12">
        <v>4774.5170223600271</v>
      </c>
      <c r="F127" s="12">
        <v>3905.940132192135</v>
      </c>
      <c r="G127" s="12">
        <f t="shared" si="2"/>
        <v>18126.768760689381</v>
      </c>
      <c r="H127" s="12">
        <f t="shared" si="3"/>
        <v>7.4811261909572355</v>
      </c>
    </row>
    <row r="128" spans="1:8" s="1" customFormat="1" ht="15.45" customHeight="1">
      <c r="A128" s="20" t="s">
        <v>135</v>
      </c>
      <c r="B128" s="21">
        <v>3761</v>
      </c>
      <c r="C128" s="12">
        <v>7097.7398414515374</v>
      </c>
      <c r="D128" s="12">
        <v>7564.9006664651279</v>
      </c>
      <c r="E128" s="12">
        <v>0</v>
      </c>
      <c r="F128" s="12">
        <v>6062.8315465021124</v>
      </c>
      <c r="G128" s="12">
        <f t="shared" si="2"/>
        <v>20725.472054418777</v>
      </c>
      <c r="H128" s="12">
        <f t="shared" si="3"/>
        <v>5.5106280389308102</v>
      </c>
    </row>
    <row r="129" spans="1:8" s="1" customFormat="1" ht="15.45" customHeight="1">
      <c r="A129" s="20" t="s">
        <v>136</v>
      </c>
      <c r="B129" s="21">
        <v>4636</v>
      </c>
      <c r="C129" s="12">
        <v>0</v>
      </c>
      <c r="D129" s="12">
        <v>9324.8815447307461</v>
      </c>
      <c r="E129" s="12">
        <v>0</v>
      </c>
      <c r="F129" s="12">
        <v>7473.3547060844976</v>
      </c>
      <c r="G129" s="12">
        <f t="shared" si="2"/>
        <v>16798.236250815244</v>
      </c>
      <c r="H129" s="12">
        <f t="shared" si="3"/>
        <v>3.6234331861120026</v>
      </c>
    </row>
    <row r="130" spans="1:8" s="1" customFormat="1" ht="15.45" customHeight="1">
      <c r="A130" s="20" t="s">
        <v>137</v>
      </c>
      <c r="B130" s="21">
        <v>4209</v>
      </c>
      <c r="C130" s="12">
        <v>0</v>
      </c>
      <c r="D130" s="12">
        <v>8466.0108761371248</v>
      </c>
      <c r="E130" s="12">
        <v>0</v>
      </c>
      <c r="F130" s="12">
        <v>6785.0194042082931</v>
      </c>
      <c r="G130" s="12">
        <f t="shared" si="2"/>
        <v>15251.030280345418</v>
      </c>
      <c r="H130" s="12">
        <f t="shared" si="3"/>
        <v>3.6234331861120022</v>
      </c>
    </row>
    <row r="131" spans="1:8" s="1" customFormat="1" ht="15.45" customHeight="1">
      <c r="A131" s="20" t="s">
        <v>138</v>
      </c>
      <c r="B131" s="21">
        <v>3623</v>
      </c>
      <c r="C131" s="12">
        <v>6837.3069517625427</v>
      </c>
      <c r="D131" s="12">
        <v>7287.3265393786651</v>
      </c>
      <c r="E131" s="12">
        <v>7139.1148047917359</v>
      </c>
      <c r="F131" s="12">
        <v>5840.3718939051196</v>
      </c>
      <c r="G131" s="12">
        <f t="shared" si="2"/>
        <v>27104.12018983806</v>
      </c>
      <c r="H131" s="12">
        <f t="shared" si="3"/>
        <v>7.4811261909572346</v>
      </c>
    </row>
    <row r="132" spans="1:8" s="1" customFormat="1" ht="15.45" customHeight="1">
      <c r="A132" s="20" t="s">
        <v>139</v>
      </c>
      <c r="B132" s="21">
        <v>4985</v>
      </c>
      <c r="C132" s="12">
        <v>0</v>
      </c>
      <c r="D132" s="12">
        <v>10026.862489318975</v>
      </c>
      <c r="E132" s="12">
        <v>9822.9332878517271</v>
      </c>
      <c r="F132" s="12">
        <v>0</v>
      </c>
      <c r="G132" s="12">
        <f t="shared" ref="G132:G195" si="4">C132+D132+E132+F132</f>
        <v>19849.795777170701</v>
      </c>
      <c r="H132" s="12">
        <f t="shared" ref="H132:H195" si="5">G132/B132</f>
        <v>3.9819048700442727</v>
      </c>
    </row>
    <row r="133" spans="1:8" s="1" customFormat="1" ht="15.45" customHeight="1">
      <c r="A133" s="20" t="s">
        <v>140</v>
      </c>
      <c r="B133" s="21">
        <v>3149</v>
      </c>
      <c r="C133" s="12">
        <v>0</v>
      </c>
      <c r="D133" s="12">
        <v>0</v>
      </c>
      <c r="E133" s="12">
        <v>6205.0986807312111</v>
      </c>
      <c r="F133" s="12">
        <v>0</v>
      </c>
      <c r="G133" s="12">
        <f t="shared" si="4"/>
        <v>6205.0986807312111</v>
      </c>
      <c r="H133" s="12">
        <f t="shared" si="5"/>
        <v>1.9704981520264246</v>
      </c>
    </row>
    <row r="134" spans="1:8" s="1" customFormat="1" ht="15.45" customHeight="1">
      <c r="A134" s="20" t="s">
        <v>141</v>
      </c>
      <c r="B134" s="21">
        <v>3880</v>
      </c>
      <c r="C134" s="12">
        <v>7322.3160289369753</v>
      </c>
      <c r="D134" s="12">
        <v>7804.2580659092528</v>
      </c>
      <c r="E134" s="12">
        <v>0</v>
      </c>
      <c r="F134" s="12">
        <v>6254.6626962053169</v>
      </c>
      <c r="G134" s="12">
        <f t="shared" si="4"/>
        <v>21381.236791051546</v>
      </c>
      <c r="H134" s="12">
        <f t="shared" si="5"/>
        <v>5.5106280389308111</v>
      </c>
    </row>
    <row r="135" spans="1:8" s="1" customFormat="1" ht="15.45" customHeight="1">
      <c r="A135" s="20" t="s">
        <v>142</v>
      </c>
      <c r="B135" s="21">
        <v>2536</v>
      </c>
      <c r="C135" s="12">
        <v>0</v>
      </c>
      <c r="D135" s="12">
        <v>0</v>
      </c>
      <c r="E135" s="12">
        <v>0</v>
      </c>
      <c r="F135" s="12">
        <v>0</v>
      </c>
      <c r="G135" s="12">
        <f t="shared" si="4"/>
        <v>0</v>
      </c>
      <c r="H135" s="12">
        <f t="shared" si="5"/>
        <v>0</v>
      </c>
    </row>
    <row r="136" spans="1:8" s="1" customFormat="1" ht="15.45" customHeight="1">
      <c r="A136" s="20" t="s">
        <v>143</v>
      </c>
      <c r="B136" s="21">
        <v>5562</v>
      </c>
      <c r="C136" s="12">
        <v>0</v>
      </c>
      <c r="D136" s="12">
        <v>0</v>
      </c>
      <c r="E136" s="12">
        <v>0</v>
      </c>
      <c r="F136" s="12">
        <v>0</v>
      </c>
      <c r="G136" s="12">
        <f t="shared" si="4"/>
        <v>0</v>
      </c>
      <c r="H136" s="12">
        <f t="shared" si="5"/>
        <v>0</v>
      </c>
    </row>
    <row r="137" spans="1:8" s="1" customFormat="1" ht="15.45" customHeight="1">
      <c r="A137" s="20" t="s">
        <v>144</v>
      </c>
      <c r="B137" s="21">
        <v>5277</v>
      </c>
      <c r="C137" s="12">
        <v>9958.727238324851</v>
      </c>
      <c r="D137" s="12">
        <v>10614.193250980186</v>
      </c>
      <c r="E137" s="12">
        <v>10398.318748243442</v>
      </c>
      <c r="F137" s="12">
        <v>8506.6636721328505</v>
      </c>
      <c r="G137" s="12">
        <f t="shared" si="4"/>
        <v>39477.902909681332</v>
      </c>
      <c r="H137" s="12">
        <f t="shared" si="5"/>
        <v>7.4811261909572355</v>
      </c>
    </row>
    <row r="138" spans="1:8" s="1" customFormat="1" ht="15.45" customHeight="1">
      <c r="A138" s="20" t="s">
        <v>145</v>
      </c>
      <c r="B138" s="21">
        <v>3183</v>
      </c>
      <c r="C138" s="12">
        <v>0</v>
      </c>
      <c r="D138" s="12">
        <v>0</v>
      </c>
      <c r="E138" s="12">
        <v>0</v>
      </c>
      <c r="F138" s="12">
        <v>0</v>
      </c>
      <c r="G138" s="12">
        <f t="shared" si="4"/>
        <v>0</v>
      </c>
      <c r="H138" s="12">
        <f t="shared" si="5"/>
        <v>0</v>
      </c>
    </row>
    <row r="139" spans="1:8" s="1" customFormat="1" ht="15.45" customHeight="1">
      <c r="A139" s="20" t="s">
        <v>146</v>
      </c>
      <c r="B139" s="21">
        <v>3898</v>
      </c>
      <c r="C139" s="12">
        <v>0</v>
      </c>
      <c r="D139" s="12">
        <v>0</v>
      </c>
      <c r="E139" s="12">
        <v>7681.0017965990028</v>
      </c>
      <c r="F139" s="12">
        <v>6283.6791726310112</v>
      </c>
      <c r="G139" s="12">
        <f t="shared" si="4"/>
        <v>13964.680969230014</v>
      </c>
      <c r="H139" s="12">
        <f t="shared" si="5"/>
        <v>3.5825246201205783</v>
      </c>
    </row>
    <row r="140" spans="1:8" s="1" customFormat="1" ht="15.45" customHeight="1">
      <c r="A140" s="20" t="s">
        <v>147</v>
      </c>
      <c r="B140" s="21">
        <v>6009</v>
      </c>
      <c r="C140" s="12">
        <v>11340.153870588218</v>
      </c>
      <c r="D140" s="12">
        <v>12086.542968569251</v>
      </c>
      <c r="E140" s="12">
        <v>11840.723395526786</v>
      </c>
      <c r="F140" s="12">
        <v>0</v>
      </c>
      <c r="G140" s="12">
        <f t="shared" si="4"/>
        <v>35267.420234684258</v>
      </c>
      <c r="H140" s="12">
        <f t="shared" si="5"/>
        <v>5.8690997228630817</v>
      </c>
    </row>
    <row r="141" spans="1:8" s="1" customFormat="1" ht="15.45" customHeight="1">
      <c r="A141" s="20" t="s">
        <v>148</v>
      </c>
      <c r="B141" s="21">
        <v>2299</v>
      </c>
      <c r="C141" s="12">
        <v>4338.6609666304403</v>
      </c>
      <c r="D141" s="12">
        <v>4624.2240447230342</v>
      </c>
      <c r="E141" s="12">
        <v>4530.1752515087501</v>
      </c>
      <c r="F141" s="12">
        <v>3706.0488501484597</v>
      </c>
      <c r="G141" s="12">
        <f t="shared" si="4"/>
        <v>17199.109113010687</v>
      </c>
      <c r="H141" s="12">
        <f t="shared" si="5"/>
        <v>7.4811261909572364</v>
      </c>
    </row>
    <row r="142" spans="1:8" s="1" customFormat="1" ht="15.45" customHeight="1">
      <c r="A142" s="20" t="s">
        <v>149</v>
      </c>
      <c r="B142" s="21">
        <v>3821</v>
      </c>
      <c r="C142" s="12">
        <v>0</v>
      </c>
      <c r="D142" s="12">
        <v>7685.5850695461995</v>
      </c>
      <c r="E142" s="12">
        <v>7529.2734388929684</v>
      </c>
      <c r="F142" s="12">
        <v>6159.5531345877616</v>
      </c>
      <c r="G142" s="12">
        <f t="shared" si="4"/>
        <v>21374.411643026928</v>
      </c>
      <c r="H142" s="12">
        <f t="shared" si="5"/>
        <v>5.5939313381384261</v>
      </c>
    </row>
    <row r="143" spans="1:8" s="1" customFormat="1" ht="15.45" customHeight="1">
      <c r="A143" s="20" t="s">
        <v>150</v>
      </c>
      <c r="B143" s="21">
        <v>3434</v>
      </c>
      <c r="C143" s="12">
        <v>0</v>
      </c>
      <c r="D143" s="12">
        <v>0</v>
      </c>
      <c r="E143" s="12">
        <v>0</v>
      </c>
      <c r="F143" s="12">
        <v>0</v>
      </c>
      <c r="G143" s="12">
        <f t="shared" si="4"/>
        <v>0</v>
      </c>
      <c r="H143" s="12">
        <f t="shared" si="5"/>
        <v>0</v>
      </c>
    </row>
    <row r="144" spans="1:8" s="1" customFormat="1" ht="15.45" customHeight="1">
      <c r="A144" s="20" t="s">
        <v>151</v>
      </c>
      <c r="B144" s="21">
        <v>2477</v>
      </c>
      <c r="C144" s="12">
        <v>0</v>
      </c>
      <c r="D144" s="12">
        <v>4982.2544405302106</v>
      </c>
      <c r="E144" s="12">
        <v>0</v>
      </c>
      <c r="F144" s="12">
        <v>3992.9895614692191</v>
      </c>
      <c r="G144" s="12">
        <f t="shared" si="4"/>
        <v>8975.2440019994301</v>
      </c>
      <c r="H144" s="12">
        <f t="shared" si="5"/>
        <v>3.6234331861120026</v>
      </c>
    </row>
    <row r="145" spans="1:8" s="1" customFormat="1" ht="15.45" customHeight="1">
      <c r="A145" s="20" t="s">
        <v>152</v>
      </c>
      <c r="B145" s="21">
        <v>2883</v>
      </c>
      <c r="C145" s="12">
        <v>5440.7827606766241</v>
      </c>
      <c r="D145" s="12">
        <v>0</v>
      </c>
      <c r="E145" s="12">
        <v>0</v>
      </c>
      <c r="F145" s="12">
        <v>0</v>
      </c>
      <c r="G145" s="12">
        <f t="shared" si="4"/>
        <v>5440.7827606766241</v>
      </c>
      <c r="H145" s="12">
        <f t="shared" si="5"/>
        <v>1.8871948528188083</v>
      </c>
    </row>
    <row r="146" spans="1:8" s="1" customFormat="1" ht="15.45" customHeight="1">
      <c r="A146" s="20" t="s">
        <v>153</v>
      </c>
      <c r="B146" s="21">
        <v>4799</v>
      </c>
      <c r="C146" s="12">
        <v>9056.6480986774604</v>
      </c>
      <c r="D146" s="12">
        <v>0</v>
      </c>
      <c r="E146" s="12">
        <v>9456.4206315748124</v>
      </c>
      <c r="F146" s="12">
        <v>7736.1150203838442</v>
      </c>
      <c r="G146" s="12">
        <f t="shared" si="4"/>
        <v>26249.183750636115</v>
      </c>
      <c r="H146" s="12">
        <f t="shared" si="5"/>
        <v>5.4697194729393868</v>
      </c>
    </row>
    <row r="147" spans="1:8" s="1" customFormat="1" ht="15.45" customHeight="1">
      <c r="A147" s="20" t="s">
        <v>154</v>
      </c>
      <c r="B147" s="21">
        <v>3162</v>
      </c>
      <c r="C147" s="12">
        <v>5967.3101246130718</v>
      </c>
      <c r="D147" s="12">
        <v>6360.068042372437</v>
      </c>
      <c r="E147" s="12">
        <v>6230.7151567075543</v>
      </c>
      <c r="F147" s="12">
        <v>5097.2276921137145</v>
      </c>
      <c r="G147" s="12">
        <f t="shared" si="4"/>
        <v>23655.321015806781</v>
      </c>
      <c r="H147" s="12">
        <f t="shared" si="5"/>
        <v>7.4811261909572364</v>
      </c>
    </row>
    <row r="148" spans="1:8" s="1" customFormat="1" ht="15.45" customHeight="1">
      <c r="A148" s="20" t="s">
        <v>155</v>
      </c>
      <c r="B148" s="21">
        <v>4035</v>
      </c>
      <c r="C148" s="12">
        <v>7614.8312311238915</v>
      </c>
      <c r="D148" s="12">
        <v>8116.0261072020185</v>
      </c>
      <c r="E148" s="12">
        <v>0</v>
      </c>
      <c r="F148" s="12">
        <v>6504.5267987599109</v>
      </c>
      <c r="G148" s="12">
        <f t="shared" si="4"/>
        <v>22235.384137085821</v>
      </c>
      <c r="H148" s="12">
        <f t="shared" si="5"/>
        <v>5.5106280389308102</v>
      </c>
    </row>
    <row r="149" spans="1:8" s="1" customFormat="1" ht="15.45" customHeight="1">
      <c r="A149" s="20" t="s">
        <v>156</v>
      </c>
      <c r="B149" s="21">
        <v>4253</v>
      </c>
      <c r="C149" s="12">
        <v>0</v>
      </c>
      <c r="D149" s="12">
        <v>8554.5127717299092</v>
      </c>
      <c r="E149" s="12">
        <v>8380.5286405683837</v>
      </c>
      <c r="F149" s="12">
        <v>6855.948568804436</v>
      </c>
      <c r="G149" s="12">
        <f t="shared" si="4"/>
        <v>23790.989981102728</v>
      </c>
      <c r="H149" s="12">
        <f t="shared" si="5"/>
        <v>5.5939313381384261</v>
      </c>
    </row>
    <row r="150" spans="1:8" s="1" customFormat="1" ht="15.45" customHeight="1">
      <c r="A150" s="20" t="s">
        <v>157</v>
      </c>
      <c r="B150" s="21">
        <v>4540</v>
      </c>
      <c r="C150" s="12">
        <v>0</v>
      </c>
      <c r="D150" s="12">
        <v>0</v>
      </c>
      <c r="E150" s="12">
        <v>0</v>
      </c>
      <c r="F150" s="12">
        <v>0</v>
      </c>
      <c r="G150" s="12">
        <f t="shared" si="4"/>
        <v>0</v>
      </c>
      <c r="H150" s="12">
        <f t="shared" si="5"/>
        <v>0</v>
      </c>
    </row>
    <row r="151" spans="1:8" s="1" customFormat="1" ht="15.45" customHeight="1">
      <c r="A151" s="20" t="s">
        <v>158</v>
      </c>
      <c r="B151" s="21">
        <v>2758</v>
      </c>
      <c r="C151" s="12">
        <v>5204.8834040742731</v>
      </c>
      <c r="D151" s="12">
        <v>5547.4597282932264</v>
      </c>
      <c r="E151" s="12">
        <v>0</v>
      </c>
      <c r="F151" s="12">
        <v>4445.9689990036768</v>
      </c>
      <c r="G151" s="12">
        <f t="shared" si="4"/>
        <v>15198.312131371176</v>
      </c>
      <c r="H151" s="12">
        <f t="shared" si="5"/>
        <v>5.5106280389308111</v>
      </c>
    </row>
    <row r="152" spans="1:8" s="1" customFormat="1" ht="15.45" customHeight="1">
      <c r="A152" s="20" t="s">
        <v>159</v>
      </c>
      <c r="B152" s="21">
        <v>2012</v>
      </c>
      <c r="C152" s="12">
        <v>0</v>
      </c>
      <c r="D152" s="12">
        <v>0</v>
      </c>
      <c r="E152" s="12">
        <v>0</v>
      </c>
      <c r="F152" s="12">
        <v>0</v>
      </c>
      <c r="G152" s="12">
        <f t="shared" si="4"/>
        <v>0</v>
      </c>
      <c r="H152" s="12">
        <f t="shared" si="5"/>
        <v>0</v>
      </c>
    </row>
    <row r="153" spans="1:8" s="1" customFormat="1" ht="15.45" customHeight="1">
      <c r="A153" s="20" t="s">
        <v>160</v>
      </c>
      <c r="B153" s="21">
        <v>6049</v>
      </c>
      <c r="C153" s="12">
        <v>11415.64166470097</v>
      </c>
      <c r="D153" s="12">
        <v>12166.999237289965</v>
      </c>
      <c r="E153" s="12">
        <v>11919.543321607842</v>
      </c>
      <c r="F153" s="12">
        <v>9751.1481055015356</v>
      </c>
      <c r="G153" s="12">
        <f t="shared" si="4"/>
        <v>45253.332329100303</v>
      </c>
      <c r="H153" s="12">
        <f t="shared" si="5"/>
        <v>7.4811261909572329</v>
      </c>
    </row>
    <row r="154" spans="1:8" s="1" customFormat="1" ht="15.45" customHeight="1">
      <c r="A154" s="20" t="s">
        <v>161</v>
      </c>
      <c r="B154" s="21">
        <v>2788</v>
      </c>
      <c r="C154" s="12">
        <v>5261.4992496588375</v>
      </c>
      <c r="D154" s="12">
        <v>5607.8019298337622</v>
      </c>
      <c r="E154" s="12">
        <v>0</v>
      </c>
      <c r="F154" s="12">
        <v>4494.3297930465005</v>
      </c>
      <c r="G154" s="12">
        <f t="shared" si="4"/>
        <v>15363.6309725391</v>
      </c>
      <c r="H154" s="12">
        <f t="shared" si="5"/>
        <v>5.5106280389308111</v>
      </c>
    </row>
    <row r="155" spans="1:8" s="1" customFormat="1" ht="15.45" customHeight="1">
      <c r="A155" s="20" t="s">
        <v>162</v>
      </c>
      <c r="B155" s="21">
        <v>3192</v>
      </c>
      <c r="C155" s="12">
        <v>6023.9259701976353</v>
      </c>
      <c r="D155" s="12">
        <v>6420.4102439129729</v>
      </c>
      <c r="E155" s="12">
        <v>6289.8301012683478</v>
      </c>
      <c r="F155" s="12">
        <v>0</v>
      </c>
      <c r="G155" s="12">
        <f t="shared" si="4"/>
        <v>18734.166315378956</v>
      </c>
      <c r="H155" s="12">
        <f t="shared" si="5"/>
        <v>5.8690997228630817</v>
      </c>
    </row>
    <row r="156" spans="1:8" s="1" customFormat="1" ht="15.45" customHeight="1">
      <c r="A156" s="20" t="s">
        <v>163</v>
      </c>
      <c r="B156" s="21">
        <v>2545</v>
      </c>
      <c r="C156" s="12">
        <v>4802.9109004238671</v>
      </c>
      <c r="D156" s="12">
        <v>5119.030097355424</v>
      </c>
      <c r="E156" s="12">
        <v>5014.9177969072507</v>
      </c>
      <c r="F156" s="12">
        <v>4102.6073612996215</v>
      </c>
      <c r="G156" s="12">
        <f t="shared" si="4"/>
        <v>19039.466155986163</v>
      </c>
      <c r="H156" s="12">
        <f t="shared" si="5"/>
        <v>7.4811261909572355</v>
      </c>
    </row>
    <row r="157" spans="1:8" s="1" customFormat="1" ht="15.45" customHeight="1">
      <c r="A157" s="20" t="s">
        <v>164</v>
      </c>
      <c r="B157" s="21">
        <v>1633</v>
      </c>
      <c r="C157" s="12">
        <v>0</v>
      </c>
      <c r="D157" s="12">
        <v>3284.6271705231466</v>
      </c>
      <c r="E157" s="12">
        <v>3217.8234822591512</v>
      </c>
      <c r="F157" s="12">
        <v>2632.4392223977534</v>
      </c>
      <c r="G157" s="12">
        <f t="shared" si="4"/>
        <v>9134.8898751800516</v>
      </c>
      <c r="H157" s="12">
        <f t="shared" si="5"/>
        <v>5.593931338138427</v>
      </c>
    </row>
    <row r="158" spans="1:8" s="1" customFormat="1" ht="15.45" customHeight="1">
      <c r="A158" s="20" t="s">
        <v>165</v>
      </c>
      <c r="B158" s="21">
        <v>4058</v>
      </c>
      <c r="C158" s="12">
        <v>7658.2367127387233</v>
      </c>
      <c r="D158" s="12">
        <v>0</v>
      </c>
      <c r="E158" s="12">
        <v>7996.2815009232309</v>
      </c>
      <c r="F158" s="12">
        <v>6541.6034075260759</v>
      </c>
      <c r="G158" s="12">
        <f t="shared" si="4"/>
        <v>22196.121621188031</v>
      </c>
      <c r="H158" s="12">
        <f t="shared" si="5"/>
        <v>5.4697194729393868</v>
      </c>
    </row>
    <row r="159" spans="1:8" s="1" customFormat="1" ht="15.45" customHeight="1">
      <c r="A159" s="20" t="s">
        <v>166</v>
      </c>
      <c r="B159" s="21">
        <v>5439</v>
      </c>
      <c r="C159" s="12">
        <v>10264.452804481498</v>
      </c>
      <c r="D159" s="12">
        <v>10940.041139299079</v>
      </c>
      <c r="E159" s="12">
        <v>10717.539448871725</v>
      </c>
      <c r="F159" s="12">
        <v>8767.8119599641032</v>
      </c>
      <c r="G159" s="12">
        <f t="shared" si="4"/>
        <v>40689.845352616408</v>
      </c>
      <c r="H159" s="12">
        <f t="shared" si="5"/>
        <v>7.4811261909572364</v>
      </c>
    </row>
    <row r="160" spans="1:8" s="1" customFormat="1" ht="15.45" customHeight="1">
      <c r="A160" s="20" t="s">
        <v>167</v>
      </c>
      <c r="B160" s="21">
        <v>2901</v>
      </c>
      <c r="C160" s="12">
        <v>5474.7522680273623</v>
      </c>
      <c r="D160" s="12">
        <v>0</v>
      </c>
      <c r="E160" s="12">
        <v>5716.4151390286579</v>
      </c>
      <c r="F160" s="12">
        <v>4676.4887839411404</v>
      </c>
      <c r="G160" s="12">
        <f t="shared" si="4"/>
        <v>15867.656190997161</v>
      </c>
      <c r="H160" s="12">
        <f t="shared" si="5"/>
        <v>5.4697194729393868</v>
      </c>
    </row>
    <row r="161" spans="1:8" s="1" customFormat="1" ht="15.45" customHeight="1">
      <c r="A161" s="20" t="s">
        <v>168</v>
      </c>
      <c r="B161" s="21">
        <v>2205</v>
      </c>
      <c r="C161" s="12">
        <v>0</v>
      </c>
      <c r="D161" s="12">
        <v>0</v>
      </c>
      <c r="E161" s="12">
        <v>4344.9484252182665</v>
      </c>
      <c r="F161" s="12">
        <v>3554.518362147609</v>
      </c>
      <c r="G161" s="12">
        <f t="shared" si="4"/>
        <v>7899.4667873658755</v>
      </c>
      <c r="H161" s="12">
        <f t="shared" si="5"/>
        <v>3.5825246201205783</v>
      </c>
    </row>
    <row r="162" spans="1:8" s="1" customFormat="1" ht="15.45" customHeight="1">
      <c r="A162" s="20" t="s">
        <v>169</v>
      </c>
      <c r="B162" s="21">
        <v>2409</v>
      </c>
      <c r="C162" s="12">
        <v>0</v>
      </c>
      <c r="D162" s="12">
        <v>0</v>
      </c>
      <c r="E162" s="12">
        <v>0</v>
      </c>
      <c r="F162" s="12">
        <v>3883.3717616388167</v>
      </c>
      <c r="G162" s="12">
        <f t="shared" si="4"/>
        <v>3883.3717616388167</v>
      </c>
      <c r="H162" s="12">
        <f t="shared" si="5"/>
        <v>1.6120264680941538</v>
      </c>
    </row>
    <row r="163" spans="1:8" s="1" customFormat="1" ht="15.45" customHeight="1">
      <c r="A163" s="20" t="s">
        <v>170</v>
      </c>
      <c r="B163" s="21">
        <v>6171</v>
      </c>
      <c r="C163" s="12">
        <v>0</v>
      </c>
      <c r="D163" s="12">
        <v>12412.390856888143</v>
      </c>
      <c r="E163" s="12">
        <v>12159.944096155066</v>
      </c>
      <c r="F163" s="12">
        <v>9947.8153346090239</v>
      </c>
      <c r="G163" s="12">
        <f t="shared" si="4"/>
        <v>34520.150287652235</v>
      </c>
      <c r="H163" s="12">
        <f t="shared" si="5"/>
        <v>5.593931338138427</v>
      </c>
    </row>
    <row r="164" spans="1:8" s="1" customFormat="1" ht="15.45" customHeight="1">
      <c r="A164" s="20" t="s">
        <v>171</v>
      </c>
      <c r="B164" s="21">
        <v>2907</v>
      </c>
      <c r="C164" s="12">
        <v>0</v>
      </c>
      <c r="D164" s="12">
        <v>5847.1593292778853</v>
      </c>
      <c r="E164" s="12">
        <v>5728.2381279408164</v>
      </c>
      <c r="F164" s="12">
        <v>4686.1609427497051</v>
      </c>
      <c r="G164" s="12">
        <f t="shared" si="4"/>
        <v>16261.558399968406</v>
      </c>
      <c r="H164" s="12">
        <f t="shared" si="5"/>
        <v>5.5939313381384261</v>
      </c>
    </row>
    <row r="165" spans="1:8" s="1" customFormat="1" ht="15.45" customHeight="1">
      <c r="A165" s="20" t="s">
        <v>172</v>
      </c>
      <c r="B165" s="21">
        <v>2972</v>
      </c>
      <c r="C165" s="12">
        <v>5608.7431025774977</v>
      </c>
      <c r="D165" s="12">
        <v>5977.9007659490453</v>
      </c>
      <c r="E165" s="12">
        <v>5856.3205078225346</v>
      </c>
      <c r="F165" s="12">
        <v>4790.9426631758251</v>
      </c>
      <c r="G165" s="12">
        <f t="shared" si="4"/>
        <v>22233.9070395249</v>
      </c>
      <c r="H165" s="12">
        <f t="shared" si="5"/>
        <v>7.4811261909572346</v>
      </c>
    </row>
    <row r="166" spans="1:8" s="1" customFormat="1" ht="15.45" customHeight="1">
      <c r="A166" s="20" t="s">
        <v>173</v>
      </c>
      <c r="B166" s="21">
        <v>2564</v>
      </c>
      <c r="C166" s="12">
        <v>4838.7676026274239</v>
      </c>
      <c r="D166" s="12">
        <v>0</v>
      </c>
      <c r="E166" s="12">
        <v>5052.3572617957525</v>
      </c>
      <c r="F166" s="12">
        <v>0</v>
      </c>
      <c r="G166" s="12">
        <f t="shared" si="4"/>
        <v>9891.1248644231764</v>
      </c>
      <c r="H166" s="12">
        <f t="shared" si="5"/>
        <v>3.8576930048452325</v>
      </c>
    </row>
    <row r="167" spans="1:8" s="1" customFormat="1" ht="15.45" customHeight="1">
      <c r="A167" s="20" t="s">
        <v>174</v>
      </c>
      <c r="B167" s="21">
        <v>4080</v>
      </c>
      <c r="C167" s="12">
        <v>7699.7549995007375</v>
      </c>
      <c r="D167" s="12">
        <v>8206.5394095128213</v>
      </c>
      <c r="E167" s="12">
        <v>0</v>
      </c>
      <c r="F167" s="12">
        <v>6577.0679898241478</v>
      </c>
      <c r="G167" s="12">
        <f t="shared" si="4"/>
        <v>22483.362398837708</v>
      </c>
      <c r="H167" s="12">
        <f t="shared" si="5"/>
        <v>5.5106280389308111</v>
      </c>
    </row>
    <row r="168" spans="1:8" s="1" customFormat="1" ht="15.45" customHeight="1">
      <c r="A168" s="20" t="s">
        <v>175</v>
      </c>
      <c r="B168" s="21">
        <v>1694</v>
      </c>
      <c r="C168" s="12">
        <v>3196.9080806750608</v>
      </c>
      <c r="D168" s="12">
        <v>3407.3229803222357</v>
      </c>
      <c r="E168" s="12">
        <v>3338.0238695327635</v>
      </c>
      <c r="F168" s="12">
        <v>2730.7728369514966</v>
      </c>
      <c r="G168" s="12">
        <f t="shared" si="4"/>
        <v>12673.027767481557</v>
      </c>
      <c r="H168" s="12">
        <f t="shared" si="5"/>
        <v>7.4811261909572355</v>
      </c>
    </row>
    <row r="169" spans="1:8" s="1" customFormat="1" ht="15.45" customHeight="1">
      <c r="A169" s="20" t="s">
        <v>176</v>
      </c>
      <c r="B169" s="21">
        <v>6577</v>
      </c>
      <c r="C169" s="12">
        <v>0</v>
      </c>
      <c r="D169" s="12">
        <v>0</v>
      </c>
      <c r="E169" s="12">
        <v>0</v>
      </c>
      <c r="F169" s="12">
        <v>0</v>
      </c>
      <c r="G169" s="12">
        <f t="shared" si="4"/>
        <v>0</v>
      </c>
      <c r="H169" s="12">
        <f t="shared" si="5"/>
        <v>0</v>
      </c>
    </row>
    <row r="170" spans="1:8" s="1" customFormat="1" ht="15.45" customHeight="1">
      <c r="A170" s="20" t="s">
        <v>177</v>
      </c>
      <c r="B170" s="21">
        <v>4546</v>
      </c>
      <c r="C170" s="12">
        <v>0</v>
      </c>
      <c r="D170" s="12">
        <v>0</v>
      </c>
      <c r="E170" s="12">
        <v>8957.884599112127</v>
      </c>
      <c r="F170" s="12">
        <v>7328.2723239560237</v>
      </c>
      <c r="G170" s="12">
        <f t="shared" si="4"/>
        <v>16286.156923068151</v>
      </c>
      <c r="H170" s="12">
        <f t="shared" si="5"/>
        <v>3.5825246201205787</v>
      </c>
    </row>
    <row r="171" spans="1:8" s="1" customFormat="1" ht="15.45" customHeight="1">
      <c r="A171" s="20" t="s">
        <v>178</v>
      </c>
      <c r="B171" s="21">
        <v>2999</v>
      </c>
      <c r="C171" s="12">
        <v>5659.6973636036055</v>
      </c>
      <c r="D171" s="12">
        <v>6032.2087473355277</v>
      </c>
      <c r="E171" s="12">
        <v>0</v>
      </c>
      <c r="F171" s="12">
        <v>4834.4673778143679</v>
      </c>
      <c r="G171" s="12">
        <f t="shared" si="4"/>
        <v>16526.373488753503</v>
      </c>
      <c r="H171" s="12">
        <f t="shared" si="5"/>
        <v>5.5106280389308111</v>
      </c>
    </row>
    <row r="172" spans="1:8" s="1" customFormat="1" ht="15.45" customHeight="1">
      <c r="A172" s="20" t="s">
        <v>179</v>
      </c>
      <c r="B172" s="21">
        <v>2150</v>
      </c>
      <c r="C172" s="12">
        <v>4057.4689335604376</v>
      </c>
      <c r="D172" s="12">
        <v>4324.5244437383744</v>
      </c>
      <c r="E172" s="12">
        <v>4236.5710268568128</v>
      </c>
      <c r="F172" s="12">
        <v>0</v>
      </c>
      <c r="G172" s="12">
        <f t="shared" si="4"/>
        <v>12618.564404155624</v>
      </c>
      <c r="H172" s="12">
        <f t="shared" si="5"/>
        <v>5.8690997228630808</v>
      </c>
    </row>
    <row r="173" spans="1:8" s="1" customFormat="1" ht="15.45" customHeight="1">
      <c r="A173" s="20" t="s">
        <v>180</v>
      </c>
      <c r="B173" s="21">
        <v>2678</v>
      </c>
      <c r="C173" s="12">
        <v>5053.9078158487682</v>
      </c>
      <c r="D173" s="12">
        <v>5386.5471908517984</v>
      </c>
      <c r="E173" s="12">
        <v>0</v>
      </c>
      <c r="F173" s="12">
        <v>4317.0068815561444</v>
      </c>
      <c r="G173" s="12">
        <f t="shared" si="4"/>
        <v>14757.46188825671</v>
      </c>
      <c r="H173" s="12">
        <f t="shared" si="5"/>
        <v>5.5106280389308102</v>
      </c>
    </row>
    <row r="174" spans="1:8" s="1" customFormat="1" ht="15.45" customHeight="1">
      <c r="A174" s="20" t="s">
        <v>181</v>
      </c>
      <c r="B174" s="21">
        <v>3242</v>
      </c>
      <c r="C174" s="12">
        <v>0</v>
      </c>
      <c r="D174" s="12">
        <v>0</v>
      </c>
      <c r="E174" s="12">
        <v>0</v>
      </c>
      <c r="F174" s="12">
        <v>0</v>
      </c>
      <c r="G174" s="12">
        <f t="shared" si="4"/>
        <v>0</v>
      </c>
      <c r="H174" s="12">
        <f t="shared" si="5"/>
        <v>0</v>
      </c>
    </row>
    <row r="175" spans="1:8" s="1" customFormat="1" ht="15.45" customHeight="1">
      <c r="A175" s="20" t="s">
        <v>182</v>
      </c>
      <c r="B175" s="21">
        <v>3177</v>
      </c>
      <c r="C175" s="12">
        <v>5995.6180474053535</v>
      </c>
      <c r="D175" s="12">
        <v>6390.239143142705</v>
      </c>
      <c r="E175" s="12">
        <v>6260.2726289879511</v>
      </c>
      <c r="F175" s="12">
        <v>5121.4080891351268</v>
      </c>
      <c r="G175" s="12">
        <f t="shared" si="4"/>
        <v>23767.537908671136</v>
      </c>
      <c r="H175" s="12">
        <f t="shared" si="5"/>
        <v>7.4811261909572355</v>
      </c>
    </row>
    <row r="176" spans="1:8" s="1" customFormat="1" ht="15.45" customHeight="1">
      <c r="A176" s="20" t="s">
        <v>183</v>
      </c>
      <c r="B176" s="21">
        <v>4869</v>
      </c>
      <c r="C176" s="12">
        <v>0</v>
      </c>
      <c r="D176" s="12">
        <v>0</v>
      </c>
      <c r="E176" s="12">
        <v>0</v>
      </c>
      <c r="F176" s="12">
        <v>7848.9568731504351</v>
      </c>
      <c r="G176" s="12">
        <f t="shared" si="4"/>
        <v>7848.9568731504351</v>
      </c>
      <c r="H176" s="12">
        <f t="shared" si="5"/>
        <v>1.6120264680941538</v>
      </c>
    </row>
    <row r="177" spans="1:8" s="1" customFormat="1" ht="15.45" customHeight="1">
      <c r="A177" s="20" t="s">
        <v>184</v>
      </c>
      <c r="B177" s="21">
        <v>3502</v>
      </c>
      <c r="C177" s="12">
        <v>6608.9563745714659</v>
      </c>
      <c r="D177" s="12">
        <v>7043.9463264985061</v>
      </c>
      <c r="E177" s="12">
        <v>6900.6845283965395</v>
      </c>
      <c r="F177" s="12">
        <v>5645.3166912657271</v>
      </c>
      <c r="G177" s="12">
        <f t="shared" si="4"/>
        <v>26198.903920732235</v>
      </c>
      <c r="H177" s="12">
        <f t="shared" si="5"/>
        <v>7.4811261909572346</v>
      </c>
    </row>
    <row r="178" spans="1:8" s="1" customFormat="1" ht="15.45" customHeight="1">
      <c r="A178" s="20" t="s">
        <v>185</v>
      </c>
      <c r="B178" s="21">
        <v>3836</v>
      </c>
      <c r="C178" s="12">
        <v>7239.2794554129487</v>
      </c>
      <c r="D178" s="12">
        <v>0</v>
      </c>
      <c r="E178" s="12">
        <v>7558.8309111733652</v>
      </c>
      <c r="F178" s="12">
        <v>6183.733531609174</v>
      </c>
      <c r="G178" s="12">
        <f t="shared" si="4"/>
        <v>20981.84389819549</v>
      </c>
      <c r="H178" s="12">
        <f t="shared" si="5"/>
        <v>5.4697194729393877</v>
      </c>
    </row>
    <row r="179" spans="1:8" s="1" customFormat="1" ht="15.45" customHeight="1">
      <c r="A179" s="20" t="s">
        <v>186</v>
      </c>
      <c r="B179" s="21">
        <v>3102</v>
      </c>
      <c r="C179" s="12">
        <v>0</v>
      </c>
      <c r="D179" s="12">
        <v>0</v>
      </c>
      <c r="E179" s="12">
        <v>0</v>
      </c>
      <c r="F179" s="12">
        <v>5000.5061040280652</v>
      </c>
      <c r="G179" s="12">
        <f t="shared" si="4"/>
        <v>5000.5061040280652</v>
      </c>
      <c r="H179" s="12">
        <f t="shared" si="5"/>
        <v>1.6120264680941538</v>
      </c>
    </row>
    <row r="180" spans="1:8" s="1" customFormat="1" ht="15.45" customHeight="1">
      <c r="A180" s="20" t="s">
        <v>187</v>
      </c>
      <c r="B180" s="21">
        <v>5767</v>
      </c>
      <c r="C180" s="12">
        <v>10883.452716206066</v>
      </c>
      <c r="D180" s="12">
        <v>11599.782542808933</v>
      </c>
      <c r="E180" s="12">
        <v>11363.862842736391</v>
      </c>
      <c r="F180" s="12">
        <v>0</v>
      </c>
      <c r="G180" s="12">
        <f t="shared" si="4"/>
        <v>33847.098101751384</v>
      </c>
      <c r="H180" s="12">
        <f t="shared" si="5"/>
        <v>5.8690997228630799</v>
      </c>
    </row>
    <row r="181" spans="1:8" s="1" customFormat="1" ht="15.45" customHeight="1">
      <c r="A181" s="20" t="s">
        <v>188</v>
      </c>
      <c r="B181" s="21">
        <v>1552</v>
      </c>
      <c r="C181" s="12">
        <v>0</v>
      </c>
      <c r="D181" s="12">
        <v>0</v>
      </c>
      <c r="E181" s="12">
        <v>0</v>
      </c>
      <c r="F181" s="12">
        <v>2501.8650784821266</v>
      </c>
      <c r="G181" s="12">
        <f t="shared" si="4"/>
        <v>2501.8650784821266</v>
      </c>
      <c r="H181" s="12">
        <f t="shared" si="5"/>
        <v>1.6120264680941538</v>
      </c>
    </row>
    <row r="182" spans="1:8" s="1" customFormat="1" ht="15.45" customHeight="1">
      <c r="A182" s="20" t="s">
        <v>189</v>
      </c>
      <c r="B182" s="21">
        <v>2793</v>
      </c>
      <c r="C182" s="12">
        <v>0</v>
      </c>
      <c r="D182" s="12">
        <v>5617.8589634238506</v>
      </c>
      <c r="E182" s="12">
        <v>0</v>
      </c>
      <c r="F182" s="12">
        <v>4502.3899253869713</v>
      </c>
      <c r="G182" s="12">
        <f t="shared" si="4"/>
        <v>10120.248888810822</v>
      </c>
      <c r="H182" s="12">
        <f t="shared" si="5"/>
        <v>3.6234331861120022</v>
      </c>
    </row>
    <row r="183" spans="1:8" s="1" customFormat="1" ht="15.45" customHeight="1">
      <c r="A183" s="20" t="s">
        <v>190</v>
      </c>
      <c r="B183" s="21">
        <v>2435</v>
      </c>
      <c r="C183" s="12">
        <v>4595.3194666137979</v>
      </c>
      <c r="D183" s="12">
        <v>0</v>
      </c>
      <c r="E183" s="12">
        <v>0</v>
      </c>
      <c r="F183" s="12">
        <v>3925.2844498092645</v>
      </c>
      <c r="G183" s="12">
        <f t="shared" si="4"/>
        <v>8520.6039164230624</v>
      </c>
      <c r="H183" s="12">
        <f t="shared" si="5"/>
        <v>3.4992213209129619</v>
      </c>
    </row>
    <row r="184" spans="1:8" s="1" customFormat="1" ht="15.45" customHeight="1">
      <c r="A184" s="20" t="s">
        <v>191</v>
      </c>
      <c r="B184" s="21">
        <v>5494</v>
      </c>
      <c r="C184" s="12">
        <v>10368.248521386533</v>
      </c>
      <c r="D184" s="12">
        <v>11050.668508790059</v>
      </c>
      <c r="E184" s="12">
        <v>10825.916847233177</v>
      </c>
      <c r="F184" s="12">
        <v>8856.4734157092807</v>
      </c>
      <c r="G184" s="12">
        <f t="shared" si="4"/>
        <v>41101.307293119047</v>
      </c>
      <c r="H184" s="12">
        <f t="shared" si="5"/>
        <v>7.4811261909572346</v>
      </c>
    </row>
    <row r="185" spans="1:8" s="1" customFormat="1" ht="15.45" customHeight="1">
      <c r="A185" s="20" t="s">
        <v>192</v>
      </c>
      <c r="B185" s="21">
        <v>2290</v>
      </c>
      <c r="C185" s="12">
        <v>4321.6762129550707</v>
      </c>
      <c r="D185" s="12">
        <v>4606.1213842608731</v>
      </c>
      <c r="E185" s="12">
        <v>0</v>
      </c>
      <c r="F185" s="12">
        <v>3691.5406119356121</v>
      </c>
      <c r="G185" s="12">
        <f t="shared" si="4"/>
        <v>12619.338209151556</v>
      </c>
      <c r="H185" s="12">
        <f t="shared" si="5"/>
        <v>5.5106280389308102</v>
      </c>
    </row>
    <row r="186" spans="1:8" s="1" customFormat="1" ht="15.45" customHeight="1">
      <c r="A186" s="20" t="s">
        <v>10</v>
      </c>
      <c r="B186" s="21">
        <v>2087</v>
      </c>
      <c r="C186" s="12">
        <v>0</v>
      </c>
      <c r="D186" s="12">
        <v>0</v>
      </c>
      <c r="E186" s="12">
        <v>4112.429643279148</v>
      </c>
      <c r="F186" s="12">
        <v>3364.2992389124993</v>
      </c>
      <c r="G186" s="12">
        <f t="shared" si="4"/>
        <v>7476.7288821916472</v>
      </c>
      <c r="H186" s="12">
        <f t="shared" si="5"/>
        <v>3.5825246201205783</v>
      </c>
    </row>
    <row r="187" spans="1:8" s="1" customFormat="1" ht="15.45" customHeight="1">
      <c r="A187" s="20" t="s">
        <v>193</v>
      </c>
      <c r="B187" s="21">
        <v>3491</v>
      </c>
      <c r="C187" s="12">
        <v>6588.1972311904592</v>
      </c>
      <c r="D187" s="12">
        <v>7021.8208526003091</v>
      </c>
      <c r="E187" s="12">
        <v>6879.0090487242487</v>
      </c>
      <c r="F187" s="12">
        <v>5627.5844001166915</v>
      </c>
      <c r="G187" s="12">
        <f t="shared" si="4"/>
        <v>26116.611532631709</v>
      </c>
      <c r="H187" s="12">
        <f t="shared" si="5"/>
        <v>7.4811261909572355</v>
      </c>
    </row>
    <row r="188" spans="1:8" s="1" customFormat="1" ht="15.45" customHeight="1">
      <c r="A188" s="20" t="s">
        <v>194</v>
      </c>
      <c r="B188" s="21">
        <v>2783</v>
      </c>
      <c r="C188" s="12">
        <v>5252.063275394743</v>
      </c>
      <c r="D188" s="12">
        <v>5597.744896243672</v>
      </c>
      <c r="E188" s="12">
        <v>0</v>
      </c>
      <c r="F188" s="12">
        <v>4486.2696607060298</v>
      </c>
      <c r="G188" s="12">
        <f t="shared" si="4"/>
        <v>15336.077832344445</v>
      </c>
      <c r="H188" s="12">
        <f t="shared" si="5"/>
        <v>5.5106280389308102</v>
      </c>
    </row>
    <row r="189" spans="1:8" s="1" customFormat="1" ht="15.45" customHeight="1">
      <c r="A189" s="20" t="s">
        <v>195</v>
      </c>
      <c r="B189" s="21">
        <v>9000</v>
      </c>
      <c r="C189" s="12">
        <v>0</v>
      </c>
      <c r="D189" s="12">
        <v>0</v>
      </c>
      <c r="E189" s="12">
        <v>0</v>
      </c>
      <c r="F189" s="12">
        <v>0</v>
      </c>
      <c r="G189" s="12">
        <f t="shared" si="4"/>
        <v>0</v>
      </c>
      <c r="H189" s="12">
        <f t="shared" si="5"/>
        <v>0</v>
      </c>
    </row>
    <row r="190" spans="1:8" s="1" customFormat="1" ht="15.45" customHeight="1">
      <c r="A190" s="20" t="s">
        <v>196</v>
      </c>
      <c r="B190" s="21">
        <v>3915</v>
      </c>
      <c r="C190" s="12">
        <v>7388.3678487856341</v>
      </c>
      <c r="D190" s="12">
        <v>7874.657301039877</v>
      </c>
      <c r="E190" s="12">
        <v>0</v>
      </c>
      <c r="F190" s="12">
        <v>6311.0836225886123</v>
      </c>
      <c r="G190" s="12">
        <f t="shared" si="4"/>
        <v>21574.108772414125</v>
      </c>
      <c r="H190" s="12">
        <f t="shared" si="5"/>
        <v>5.5106280389308111</v>
      </c>
    </row>
    <row r="191" spans="1:8" s="1" customFormat="1" ht="15.45" customHeight="1">
      <c r="A191" s="20" t="s">
        <v>197</v>
      </c>
      <c r="B191" s="21">
        <v>6425</v>
      </c>
      <c r="C191" s="12">
        <v>12125.226929360842</v>
      </c>
      <c r="D191" s="12">
        <v>0</v>
      </c>
      <c r="E191" s="12">
        <v>12660.450626769778</v>
      </c>
      <c r="F191" s="12">
        <v>10357.270057504938</v>
      </c>
      <c r="G191" s="12">
        <f t="shared" si="4"/>
        <v>35142.947613635559</v>
      </c>
      <c r="H191" s="12">
        <f t="shared" si="5"/>
        <v>5.4697194729393868</v>
      </c>
    </row>
    <row r="192" spans="1:8" s="1" customFormat="1" ht="15.45" customHeight="1">
      <c r="A192" s="20" t="s">
        <v>198</v>
      </c>
      <c r="B192" s="21">
        <v>3484</v>
      </c>
      <c r="C192" s="12">
        <v>0</v>
      </c>
      <c r="D192" s="12">
        <v>0</v>
      </c>
      <c r="E192" s="12">
        <v>6865.215561660063</v>
      </c>
      <c r="F192" s="12">
        <v>0</v>
      </c>
      <c r="G192" s="12">
        <f t="shared" si="4"/>
        <v>6865.215561660063</v>
      </c>
      <c r="H192" s="12">
        <f t="shared" si="5"/>
        <v>1.9704981520264244</v>
      </c>
    </row>
    <row r="193" spans="1:8" s="1" customFormat="1" ht="15.45" customHeight="1">
      <c r="A193" s="20" t="s">
        <v>199</v>
      </c>
      <c r="B193" s="21">
        <v>2999</v>
      </c>
      <c r="C193" s="12">
        <v>5659.6973636036055</v>
      </c>
      <c r="D193" s="12">
        <v>6032.2087473355277</v>
      </c>
      <c r="E193" s="12">
        <v>5909.5239579272475</v>
      </c>
      <c r="F193" s="12">
        <v>4834.4673778143679</v>
      </c>
      <c r="G193" s="12">
        <f t="shared" si="4"/>
        <v>22435.897446680749</v>
      </c>
      <c r="H193" s="12">
        <f t="shared" si="5"/>
        <v>7.4811261909572355</v>
      </c>
    </row>
    <row r="194" spans="1:8" s="1" customFormat="1" ht="15.45" customHeight="1">
      <c r="A194" s="20" t="s">
        <v>200</v>
      </c>
      <c r="B194" s="21">
        <v>2343</v>
      </c>
      <c r="C194" s="12">
        <v>4421.6975401544678</v>
      </c>
      <c r="D194" s="12">
        <v>4712.7259403158187</v>
      </c>
      <c r="E194" s="12">
        <v>4616.8771701979131</v>
      </c>
      <c r="F194" s="12">
        <v>3776.9780147446027</v>
      </c>
      <c r="G194" s="12">
        <f t="shared" si="4"/>
        <v>17528.278665412803</v>
      </c>
      <c r="H194" s="12">
        <f t="shared" si="5"/>
        <v>7.4811261909572355</v>
      </c>
    </row>
    <row r="195" spans="1:8" s="1" customFormat="1" ht="15.45" customHeight="1">
      <c r="A195" s="20" t="s">
        <v>201</v>
      </c>
      <c r="B195" s="21">
        <v>3309</v>
      </c>
      <c r="C195" s="12">
        <v>6244.7277679774361</v>
      </c>
      <c r="D195" s="12">
        <v>0</v>
      </c>
      <c r="E195" s="12">
        <v>6520.3783850554391</v>
      </c>
      <c r="F195" s="12">
        <v>0</v>
      </c>
      <c r="G195" s="12">
        <f t="shared" si="4"/>
        <v>12765.106153032875</v>
      </c>
      <c r="H195" s="12">
        <f t="shared" si="5"/>
        <v>3.8576930048452329</v>
      </c>
    </row>
    <row r="196" spans="1:8" s="1" customFormat="1" ht="15.45" customHeight="1">
      <c r="A196" s="20" t="s">
        <v>202</v>
      </c>
      <c r="B196" s="21">
        <v>2590</v>
      </c>
      <c r="C196" s="12">
        <v>4887.8346688007132</v>
      </c>
      <c r="D196" s="12">
        <v>0</v>
      </c>
      <c r="E196" s="12">
        <v>5103.59021374844</v>
      </c>
      <c r="F196" s="12">
        <v>4175.1485523638585</v>
      </c>
      <c r="G196" s="12">
        <f t="shared" ref="G196:G259" si="6">C196+D196+E196+F196</f>
        <v>14166.573434913011</v>
      </c>
      <c r="H196" s="12">
        <f t="shared" ref="H196:H259" si="7">G196/B196</f>
        <v>5.4697194729393868</v>
      </c>
    </row>
    <row r="197" spans="1:8" s="1" customFormat="1" ht="15.45" customHeight="1">
      <c r="A197" s="20" t="s">
        <v>203</v>
      </c>
      <c r="B197" s="21">
        <v>1626</v>
      </c>
      <c r="C197" s="12">
        <v>0</v>
      </c>
      <c r="D197" s="12">
        <v>0</v>
      </c>
      <c r="E197" s="12">
        <v>3204.0299951949664</v>
      </c>
      <c r="F197" s="12">
        <v>0</v>
      </c>
      <c r="G197" s="12">
        <f t="shared" si="6"/>
        <v>3204.0299951949664</v>
      </c>
      <c r="H197" s="12">
        <f t="shared" si="7"/>
        <v>1.9704981520264246</v>
      </c>
    </row>
    <row r="198" spans="1:8" s="1" customFormat="1" ht="15.45" customHeight="1">
      <c r="A198" s="20" t="s">
        <v>204</v>
      </c>
      <c r="B198" s="21">
        <v>1214</v>
      </c>
      <c r="C198" s="12">
        <v>2291.0545513220331</v>
      </c>
      <c r="D198" s="12">
        <v>0</v>
      </c>
      <c r="E198" s="12">
        <v>2392.1847565600797</v>
      </c>
      <c r="F198" s="12">
        <v>1957.0001322663029</v>
      </c>
      <c r="G198" s="12">
        <f t="shared" si="6"/>
        <v>6640.2394401484162</v>
      </c>
      <c r="H198" s="12">
        <f t="shared" si="7"/>
        <v>5.4697194729393877</v>
      </c>
    </row>
    <row r="199" spans="1:8" s="1" customFormat="1" ht="15.45" customHeight="1">
      <c r="A199" s="20" t="s">
        <v>205</v>
      </c>
      <c r="B199" s="21">
        <v>3466</v>
      </c>
      <c r="C199" s="12">
        <v>6541.0173598699894</v>
      </c>
      <c r="D199" s="12">
        <v>6971.5356846498635</v>
      </c>
      <c r="E199" s="12">
        <v>0</v>
      </c>
      <c r="F199" s="12">
        <v>5587.2837384143368</v>
      </c>
      <c r="G199" s="12">
        <f t="shared" si="6"/>
        <v>19099.836782934188</v>
      </c>
      <c r="H199" s="12">
        <f t="shared" si="7"/>
        <v>5.5106280389308102</v>
      </c>
    </row>
    <row r="200" spans="1:8" s="1" customFormat="1" ht="15.45" customHeight="1">
      <c r="A200" s="20" t="s">
        <v>206</v>
      </c>
      <c r="B200" s="21">
        <v>4061</v>
      </c>
      <c r="C200" s="12">
        <v>7663.8982972971799</v>
      </c>
      <c r="D200" s="12">
        <v>0</v>
      </c>
      <c r="E200" s="12">
        <v>0</v>
      </c>
      <c r="F200" s="12">
        <v>6546.4394869303587</v>
      </c>
      <c r="G200" s="12">
        <f t="shared" si="6"/>
        <v>14210.337784227539</v>
      </c>
      <c r="H200" s="12">
        <f t="shared" si="7"/>
        <v>3.4992213209129619</v>
      </c>
    </row>
    <row r="201" spans="1:8" s="1" customFormat="1" ht="15.45" customHeight="1">
      <c r="A201" s="20" t="s">
        <v>207</v>
      </c>
      <c r="B201" s="21">
        <v>3504</v>
      </c>
      <c r="C201" s="12">
        <v>6612.7307642771038</v>
      </c>
      <c r="D201" s="12">
        <v>0</v>
      </c>
      <c r="E201" s="12">
        <v>6904.625524700592</v>
      </c>
      <c r="F201" s="12">
        <v>0</v>
      </c>
      <c r="G201" s="12">
        <f t="shared" si="6"/>
        <v>13517.356288977695</v>
      </c>
      <c r="H201" s="12">
        <f t="shared" si="7"/>
        <v>3.8576930048452325</v>
      </c>
    </row>
    <row r="202" spans="1:8" s="1" customFormat="1" ht="15.45" customHeight="1">
      <c r="A202" s="20" t="s">
        <v>208</v>
      </c>
      <c r="B202" s="21">
        <v>6673</v>
      </c>
      <c r="C202" s="12">
        <v>12593.251252859907</v>
      </c>
      <c r="D202" s="12">
        <v>0</v>
      </c>
      <c r="E202" s="12">
        <v>0</v>
      </c>
      <c r="F202" s="12">
        <v>10757.052621592289</v>
      </c>
      <c r="G202" s="12">
        <f t="shared" si="6"/>
        <v>23350.303874452198</v>
      </c>
      <c r="H202" s="12">
        <f t="shared" si="7"/>
        <v>3.4992213209129623</v>
      </c>
    </row>
    <row r="203" spans="1:8" s="1" customFormat="1" ht="15.45" customHeight="1">
      <c r="A203" s="20" t="s">
        <v>209</v>
      </c>
      <c r="B203" s="21">
        <v>3252</v>
      </c>
      <c r="C203" s="12">
        <v>6137.1576613667639</v>
      </c>
      <c r="D203" s="12">
        <v>0</v>
      </c>
      <c r="E203" s="12">
        <v>0</v>
      </c>
      <c r="F203" s="12">
        <v>5242.3100742421884</v>
      </c>
      <c r="G203" s="12">
        <f t="shared" si="6"/>
        <v>11379.467735608952</v>
      </c>
      <c r="H203" s="12">
        <f t="shared" si="7"/>
        <v>3.4992213209129619</v>
      </c>
    </row>
    <row r="204" spans="1:8" s="1" customFormat="1" ht="15.45" customHeight="1">
      <c r="A204" s="20" t="s">
        <v>210</v>
      </c>
      <c r="B204" s="21">
        <v>5450</v>
      </c>
      <c r="C204" s="12">
        <v>10285.211947862505</v>
      </c>
      <c r="D204" s="12">
        <v>0</v>
      </c>
      <c r="E204" s="12">
        <v>10739.214928544014</v>
      </c>
      <c r="F204" s="12">
        <v>0</v>
      </c>
      <c r="G204" s="12">
        <f t="shared" si="6"/>
        <v>21024.42687640652</v>
      </c>
      <c r="H204" s="12">
        <f t="shared" si="7"/>
        <v>3.8576930048452329</v>
      </c>
    </row>
    <row r="205" spans="1:8" s="1" customFormat="1" ht="15.45" customHeight="1">
      <c r="A205" s="20" t="s">
        <v>211</v>
      </c>
      <c r="B205" s="21">
        <v>5939</v>
      </c>
      <c r="C205" s="12">
        <v>11208.050230890902</v>
      </c>
      <c r="D205" s="12">
        <v>11945.744498308002</v>
      </c>
      <c r="E205" s="12">
        <v>11702.788524884936</v>
      </c>
      <c r="F205" s="12">
        <v>9573.8251940111804</v>
      </c>
      <c r="G205" s="12">
        <f t="shared" si="6"/>
        <v>44430.408448095019</v>
      </c>
      <c r="H205" s="12">
        <f t="shared" si="7"/>
        <v>7.4811261909572346</v>
      </c>
    </row>
    <row r="206" spans="1:8" s="1" customFormat="1" ht="15.45" customHeight="1">
      <c r="A206" s="20" t="s">
        <v>212</v>
      </c>
      <c r="B206" s="21">
        <v>2142</v>
      </c>
      <c r="C206" s="12">
        <v>0</v>
      </c>
      <c r="D206" s="12">
        <v>0</v>
      </c>
      <c r="E206" s="12">
        <v>0</v>
      </c>
      <c r="F206" s="12">
        <v>0</v>
      </c>
      <c r="G206" s="12">
        <f t="shared" si="6"/>
        <v>0</v>
      </c>
      <c r="H206" s="12">
        <f t="shared" si="7"/>
        <v>0</v>
      </c>
    </row>
    <row r="207" spans="1:8" s="1" customFormat="1" ht="15.45" customHeight="1">
      <c r="A207" s="20" t="s">
        <v>213</v>
      </c>
      <c r="B207" s="21">
        <v>8080</v>
      </c>
      <c r="C207" s="12">
        <v>15248.53441077597</v>
      </c>
      <c r="D207" s="12">
        <v>16252.166281584217</v>
      </c>
      <c r="E207" s="12">
        <v>15921.625068373512</v>
      </c>
      <c r="F207" s="12">
        <v>13025.173862200763</v>
      </c>
      <c r="G207" s="12">
        <f t="shared" si="6"/>
        <v>60447.499622934462</v>
      </c>
      <c r="H207" s="12">
        <f t="shared" si="7"/>
        <v>7.4811261909572355</v>
      </c>
    </row>
    <row r="208" spans="1:8" s="1" customFormat="1" ht="15.45" customHeight="1">
      <c r="A208" s="20" t="s">
        <v>214</v>
      </c>
      <c r="B208" s="21">
        <v>5468</v>
      </c>
      <c r="C208" s="12">
        <v>0</v>
      </c>
      <c r="D208" s="12">
        <v>10998.371934121595</v>
      </c>
      <c r="E208" s="12">
        <v>10774.68389528049</v>
      </c>
      <c r="F208" s="12">
        <v>8814.5607275388338</v>
      </c>
      <c r="G208" s="12">
        <f t="shared" si="6"/>
        <v>30587.61655694092</v>
      </c>
      <c r="H208" s="12">
        <f t="shared" si="7"/>
        <v>5.593931338138427</v>
      </c>
    </row>
    <row r="209" spans="1:8" s="1" customFormat="1" ht="15.45" customHeight="1">
      <c r="A209" s="20" t="s">
        <v>215</v>
      </c>
      <c r="B209" s="21">
        <v>2878</v>
      </c>
      <c r="C209" s="12">
        <v>0</v>
      </c>
      <c r="D209" s="12">
        <v>5788.8285344553678</v>
      </c>
      <c r="E209" s="12">
        <v>0</v>
      </c>
      <c r="F209" s="12">
        <v>0</v>
      </c>
      <c r="G209" s="12">
        <f t="shared" si="6"/>
        <v>5788.8285344553678</v>
      </c>
      <c r="H209" s="12">
        <f t="shared" si="7"/>
        <v>2.0114067180178483</v>
      </c>
    </row>
    <row r="210" spans="1:8" s="1" customFormat="1" ht="15.45" customHeight="1">
      <c r="A210" s="20" t="s">
        <v>216</v>
      </c>
      <c r="B210" s="21">
        <v>3479</v>
      </c>
      <c r="C210" s="12">
        <v>6565.5508929566331</v>
      </c>
      <c r="D210" s="12">
        <v>6997.6839719840955</v>
      </c>
      <c r="E210" s="12">
        <v>6855.3630708999317</v>
      </c>
      <c r="F210" s="12">
        <v>5608.2400824995611</v>
      </c>
      <c r="G210" s="12">
        <f t="shared" si="6"/>
        <v>26026.838018340222</v>
      </c>
      <c r="H210" s="12">
        <f t="shared" si="7"/>
        <v>7.4811261909572355</v>
      </c>
    </row>
    <row r="211" spans="1:8" s="1" customFormat="1" ht="15.45" customHeight="1">
      <c r="A211" s="20" t="s">
        <v>217</v>
      </c>
      <c r="B211" s="21">
        <v>2618</v>
      </c>
      <c r="C211" s="12">
        <v>4940.6761246796395</v>
      </c>
      <c r="D211" s="12">
        <v>5265.8627877707277</v>
      </c>
      <c r="E211" s="12">
        <v>0</v>
      </c>
      <c r="F211" s="12">
        <v>4220.2852934704952</v>
      </c>
      <c r="G211" s="12">
        <f t="shared" si="6"/>
        <v>14426.824205920862</v>
      </c>
      <c r="H211" s="12">
        <f t="shared" si="7"/>
        <v>5.5106280389308111</v>
      </c>
    </row>
    <row r="212" spans="1:8" s="1" customFormat="1" ht="15.45" customHeight="1">
      <c r="A212" s="20" t="s">
        <v>218</v>
      </c>
      <c r="B212" s="21">
        <v>3982</v>
      </c>
      <c r="C212" s="12">
        <v>7514.8099039244935</v>
      </c>
      <c r="D212" s="12">
        <v>8009.4215511470729</v>
      </c>
      <c r="E212" s="12">
        <v>7846.5236413692228</v>
      </c>
      <c r="F212" s="12">
        <v>0</v>
      </c>
      <c r="G212" s="12">
        <f t="shared" si="6"/>
        <v>23370.755096440789</v>
      </c>
      <c r="H212" s="12">
        <f t="shared" si="7"/>
        <v>5.8690997228630808</v>
      </c>
    </row>
    <row r="213" spans="1:8" s="1" customFormat="1" ht="15.45" customHeight="1">
      <c r="A213" s="20" t="s">
        <v>219</v>
      </c>
      <c r="B213" s="21">
        <v>986</v>
      </c>
      <c r="C213" s="12">
        <v>0</v>
      </c>
      <c r="D213" s="12">
        <v>1983.2470239655986</v>
      </c>
      <c r="E213" s="12">
        <v>1942.9111778980546</v>
      </c>
      <c r="F213" s="12">
        <v>1589.4580975408358</v>
      </c>
      <c r="G213" s="12">
        <f t="shared" si="6"/>
        <v>5515.6162994044889</v>
      </c>
      <c r="H213" s="12">
        <f t="shared" si="7"/>
        <v>5.593931338138427</v>
      </c>
    </row>
    <row r="214" spans="1:8" s="1" customFormat="1" ht="15.45" customHeight="1">
      <c r="A214" s="20" t="s">
        <v>220</v>
      </c>
      <c r="B214" s="21">
        <v>6091</v>
      </c>
      <c r="C214" s="12">
        <v>11494.90384851936</v>
      </c>
      <c r="D214" s="12">
        <v>12251.478319446716</v>
      </c>
      <c r="E214" s="12">
        <v>12002.304243992952</v>
      </c>
      <c r="F214" s="12">
        <v>9818.8532171614916</v>
      </c>
      <c r="G214" s="12">
        <f t="shared" si="6"/>
        <v>45567.539629120525</v>
      </c>
      <c r="H214" s="12">
        <f t="shared" si="7"/>
        <v>7.4811261909572364</v>
      </c>
    </row>
    <row r="215" spans="1:8" s="1" customFormat="1" ht="15.45" customHeight="1">
      <c r="A215" s="20" t="s">
        <v>221</v>
      </c>
      <c r="B215" s="21">
        <v>3634</v>
      </c>
      <c r="C215" s="12">
        <v>0</v>
      </c>
      <c r="D215" s="12">
        <v>0</v>
      </c>
      <c r="E215" s="12">
        <v>0</v>
      </c>
      <c r="F215" s="12">
        <v>0</v>
      </c>
      <c r="G215" s="12">
        <f t="shared" si="6"/>
        <v>0</v>
      </c>
      <c r="H215" s="12">
        <f t="shared" si="7"/>
        <v>0</v>
      </c>
    </row>
    <row r="216" spans="1:8" s="1" customFormat="1" ht="15.45" customHeight="1">
      <c r="A216" s="20" t="s">
        <v>222</v>
      </c>
      <c r="B216" s="21">
        <v>4254</v>
      </c>
      <c r="C216" s="12">
        <v>8028.1269038912105</v>
      </c>
      <c r="D216" s="12">
        <v>8556.5241784479276</v>
      </c>
      <c r="E216" s="12">
        <v>8382.49913872041</v>
      </c>
      <c r="F216" s="12">
        <v>6857.5605952725309</v>
      </c>
      <c r="G216" s="12">
        <f t="shared" si="6"/>
        <v>31824.710816332077</v>
      </c>
      <c r="H216" s="12">
        <f t="shared" si="7"/>
        <v>7.4811261909572346</v>
      </c>
    </row>
    <row r="217" spans="1:8" s="1" customFormat="1" ht="15.45" customHeight="1">
      <c r="A217" s="20" t="s">
        <v>223</v>
      </c>
      <c r="B217" s="21">
        <v>3104</v>
      </c>
      <c r="C217" s="12">
        <v>5857.8528231495802</v>
      </c>
      <c r="D217" s="12">
        <v>6243.4064527274022</v>
      </c>
      <c r="E217" s="12">
        <v>6116.4262638900218</v>
      </c>
      <c r="F217" s="12">
        <v>5003.7301569642532</v>
      </c>
      <c r="G217" s="12">
        <f t="shared" si="6"/>
        <v>23221.415696731259</v>
      </c>
      <c r="H217" s="12">
        <f t="shared" si="7"/>
        <v>7.4811261909572355</v>
      </c>
    </row>
    <row r="218" spans="1:8" s="1" customFormat="1" ht="15.45" customHeight="1">
      <c r="A218" s="20" t="s">
        <v>224</v>
      </c>
      <c r="B218" s="21">
        <v>3175</v>
      </c>
      <c r="C218" s="12">
        <v>0</v>
      </c>
      <c r="D218" s="12">
        <v>0</v>
      </c>
      <c r="E218" s="12">
        <v>6256.3316326838976</v>
      </c>
      <c r="F218" s="12">
        <v>0</v>
      </c>
      <c r="G218" s="12">
        <f t="shared" si="6"/>
        <v>6256.3316326838976</v>
      </c>
      <c r="H218" s="12">
        <f t="shared" si="7"/>
        <v>1.9704981520264244</v>
      </c>
    </row>
    <row r="219" spans="1:8" s="1" customFormat="1" ht="15.45" customHeight="1">
      <c r="A219" s="20" t="s">
        <v>225</v>
      </c>
      <c r="B219" s="21">
        <v>3525</v>
      </c>
      <c r="C219" s="12">
        <v>6652.3618561862986</v>
      </c>
      <c r="D219" s="12">
        <v>0</v>
      </c>
      <c r="E219" s="12">
        <v>6946.0059858931472</v>
      </c>
      <c r="F219" s="12">
        <v>0</v>
      </c>
      <c r="G219" s="12">
        <f t="shared" si="6"/>
        <v>13598.367842079446</v>
      </c>
      <c r="H219" s="12">
        <f t="shared" si="7"/>
        <v>3.8576930048452329</v>
      </c>
    </row>
    <row r="220" spans="1:8" s="1" customFormat="1" ht="15.45" customHeight="1">
      <c r="A220" s="20" t="s">
        <v>226</v>
      </c>
      <c r="B220" s="21">
        <v>3099</v>
      </c>
      <c r="C220" s="12">
        <v>5848.4168488854866</v>
      </c>
      <c r="D220" s="12">
        <v>0</v>
      </c>
      <c r="E220" s="12">
        <v>6106.5737731298905</v>
      </c>
      <c r="F220" s="12">
        <v>4995.6700246237833</v>
      </c>
      <c r="G220" s="12">
        <f t="shared" si="6"/>
        <v>16950.66064663916</v>
      </c>
      <c r="H220" s="12">
        <f t="shared" si="7"/>
        <v>5.4697194729393868</v>
      </c>
    </row>
    <row r="221" spans="1:8" s="1" customFormat="1" ht="15.45" customHeight="1">
      <c r="A221" s="20" t="s">
        <v>227</v>
      </c>
      <c r="B221" s="21">
        <v>4525</v>
      </c>
      <c r="C221" s="12">
        <v>8539.5567090051063</v>
      </c>
      <c r="D221" s="12">
        <v>0</v>
      </c>
      <c r="E221" s="12">
        <v>8916.5041379195718</v>
      </c>
      <c r="F221" s="12">
        <v>7294.4197681260466</v>
      </c>
      <c r="G221" s="12">
        <f t="shared" si="6"/>
        <v>24750.480615050728</v>
      </c>
      <c r="H221" s="12">
        <f t="shared" si="7"/>
        <v>5.4697194729393877</v>
      </c>
    </row>
    <row r="222" spans="1:8" s="1" customFormat="1" ht="15.45" customHeight="1">
      <c r="A222" s="20" t="s">
        <v>228</v>
      </c>
      <c r="B222" s="21">
        <v>3014</v>
      </c>
      <c r="C222" s="12">
        <v>5688.0052863958881</v>
      </c>
      <c r="D222" s="12">
        <v>6062.3798481057956</v>
      </c>
      <c r="E222" s="12">
        <v>5939.0814302076433</v>
      </c>
      <c r="F222" s="12">
        <v>0</v>
      </c>
      <c r="G222" s="12">
        <f t="shared" si="6"/>
        <v>17689.466564709328</v>
      </c>
      <c r="H222" s="12">
        <f t="shared" si="7"/>
        <v>5.8690997228630817</v>
      </c>
    </row>
    <row r="223" spans="1:8" s="1" customFormat="1" ht="15.45" customHeight="1">
      <c r="A223" s="20" t="s">
        <v>229</v>
      </c>
      <c r="B223" s="21">
        <v>3807</v>
      </c>
      <c r="C223" s="12">
        <v>7184.5508046812029</v>
      </c>
      <c r="D223" s="12">
        <v>0</v>
      </c>
      <c r="E223" s="12">
        <v>7501.686464764598</v>
      </c>
      <c r="F223" s="12">
        <v>6136.9847640344433</v>
      </c>
      <c r="G223" s="12">
        <f t="shared" si="6"/>
        <v>20823.222033480244</v>
      </c>
      <c r="H223" s="12">
        <f t="shared" si="7"/>
        <v>5.4697194729393868</v>
      </c>
    </row>
    <row r="224" spans="1:8" s="1" customFormat="1" ht="15.45" customHeight="1">
      <c r="A224" s="20" t="s">
        <v>230</v>
      </c>
      <c r="B224" s="21">
        <v>966</v>
      </c>
      <c r="C224" s="12">
        <v>1823.0302278229688</v>
      </c>
      <c r="D224" s="12">
        <v>1943.0188896052418</v>
      </c>
      <c r="E224" s="12">
        <v>0</v>
      </c>
      <c r="F224" s="12">
        <v>0</v>
      </c>
      <c r="G224" s="12">
        <f t="shared" si="6"/>
        <v>3766.0491174282106</v>
      </c>
      <c r="H224" s="12">
        <f t="shared" si="7"/>
        <v>3.8986015708366568</v>
      </c>
    </row>
    <row r="225" spans="1:8" s="1" customFormat="1" ht="15.45" customHeight="1">
      <c r="A225" s="20" t="s">
        <v>231</v>
      </c>
      <c r="B225" s="21">
        <v>2299</v>
      </c>
      <c r="C225" s="12">
        <v>0</v>
      </c>
      <c r="D225" s="12">
        <v>4624.2240447230342</v>
      </c>
      <c r="E225" s="12">
        <v>0</v>
      </c>
      <c r="F225" s="12">
        <v>3706.0488501484597</v>
      </c>
      <c r="G225" s="12">
        <f t="shared" si="6"/>
        <v>8330.2728948714939</v>
      </c>
      <c r="H225" s="12">
        <f t="shared" si="7"/>
        <v>3.6234331861120026</v>
      </c>
    </row>
    <row r="226" spans="1:8" s="1" customFormat="1" ht="15.45" customHeight="1">
      <c r="A226" s="20" t="s">
        <v>232</v>
      </c>
      <c r="B226" s="21">
        <v>1983</v>
      </c>
      <c r="C226" s="12">
        <v>3742.3073931396966</v>
      </c>
      <c r="D226" s="12">
        <v>3988.6195218293938</v>
      </c>
      <c r="E226" s="12">
        <v>3907.4978354683999</v>
      </c>
      <c r="F226" s="12">
        <v>3196.648486230707</v>
      </c>
      <c r="G226" s="12">
        <f t="shared" si="6"/>
        <v>14835.073236668199</v>
      </c>
      <c r="H226" s="12">
        <f t="shared" si="7"/>
        <v>7.4811261909572355</v>
      </c>
    </row>
    <row r="227" spans="1:8" s="1" customFormat="1" ht="15.45" customHeight="1">
      <c r="A227" s="20" t="s">
        <v>233</v>
      </c>
      <c r="B227" s="21">
        <v>4047</v>
      </c>
      <c r="C227" s="12">
        <v>7637.4775693577167</v>
      </c>
      <c r="D227" s="12">
        <v>8140.162987818233</v>
      </c>
      <c r="E227" s="12">
        <v>7974.6060212509401</v>
      </c>
      <c r="F227" s="12">
        <v>0</v>
      </c>
      <c r="G227" s="12">
        <f t="shared" si="6"/>
        <v>23752.24657842689</v>
      </c>
      <c r="H227" s="12">
        <f t="shared" si="7"/>
        <v>5.8690997228630808</v>
      </c>
    </row>
    <row r="228" spans="1:8" s="1" customFormat="1" ht="15.45" customHeight="1">
      <c r="A228" s="20" t="s">
        <v>234</v>
      </c>
      <c r="B228" s="21">
        <v>1640</v>
      </c>
      <c r="C228" s="12">
        <v>0</v>
      </c>
      <c r="D228" s="12">
        <v>0</v>
      </c>
      <c r="E228" s="12">
        <v>0</v>
      </c>
      <c r="F228" s="12">
        <v>0</v>
      </c>
      <c r="G228" s="12">
        <f t="shared" si="6"/>
        <v>0</v>
      </c>
      <c r="H228" s="12">
        <f t="shared" si="7"/>
        <v>0</v>
      </c>
    </row>
    <row r="229" spans="1:8" s="1" customFormat="1" ht="15.45" customHeight="1">
      <c r="A229" s="20" t="s">
        <v>235</v>
      </c>
      <c r="B229" s="21">
        <v>4732</v>
      </c>
      <c r="C229" s="12">
        <v>8930.2060435386011</v>
      </c>
      <c r="D229" s="12">
        <v>9517.9765896604586</v>
      </c>
      <c r="E229" s="12">
        <v>9324.3972553890417</v>
      </c>
      <c r="F229" s="12">
        <v>7628.1092470215362</v>
      </c>
      <c r="G229" s="12">
        <f t="shared" si="6"/>
        <v>35400.689135609638</v>
      </c>
      <c r="H229" s="12">
        <f t="shared" si="7"/>
        <v>7.4811261909572355</v>
      </c>
    </row>
    <row r="230" spans="1:8" s="1" customFormat="1" ht="15.45" customHeight="1">
      <c r="A230" s="20" t="s">
        <v>236</v>
      </c>
      <c r="B230" s="21">
        <v>4445</v>
      </c>
      <c r="C230" s="12">
        <v>8388.5811207796032</v>
      </c>
      <c r="D230" s="12">
        <v>8940.702861589336</v>
      </c>
      <c r="E230" s="12">
        <v>8758.8642857574578</v>
      </c>
      <c r="F230" s="12">
        <v>7165.4576506785143</v>
      </c>
      <c r="G230" s="12">
        <f t="shared" si="6"/>
        <v>33253.605918804911</v>
      </c>
      <c r="H230" s="12">
        <f t="shared" si="7"/>
        <v>7.4811261909572355</v>
      </c>
    </row>
    <row r="231" spans="1:8" s="1" customFormat="1" ht="15.45" customHeight="1">
      <c r="A231" s="20" t="s">
        <v>237</v>
      </c>
      <c r="B231" s="21">
        <v>2328</v>
      </c>
      <c r="C231" s="12">
        <v>4393.3896173621852</v>
      </c>
      <c r="D231" s="12">
        <v>0</v>
      </c>
      <c r="E231" s="12">
        <v>0</v>
      </c>
      <c r="F231" s="12">
        <v>0</v>
      </c>
      <c r="G231" s="12">
        <f t="shared" si="6"/>
        <v>4393.3896173621852</v>
      </c>
      <c r="H231" s="12">
        <f t="shared" si="7"/>
        <v>1.8871948528188081</v>
      </c>
    </row>
    <row r="232" spans="1:8" s="1" customFormat="1" ht="15.45" customHeight="1">
      <c r="A232" s="20" t="s">
        <v>238</v>
      </c>
      <c r="B232" s="21">
        <v>2639</v>
      </c>
      <c r="C232" s="12">
        <v>0</v>
      </c>
      <c r="D232" s="12">
        <v>5308.1023288491024</v>
      </c>
      <c r="E232" s="12">
        <v>0</v>
      </c>
      <c r="F232" s="12">
        <v>4254.1378493004722</v>
      </c>
      <c r="G232" s="12">
        <f t="shared" si="6"/>
        <v>9562.2401781495755</v>
      </c>
      <c r="H232" s="12">
        <f t="shared" si="7"/>
        <v>3.623433186112003</v>
      </c>
    </row>
    <row r="233" spans="1:8" s="1" customFormat="1" ht="15.45" customHeight="1">
      <c r="A233" s="20" t="s">
        <v>239</v>
      </c>
      <c r="B233" s="21">
        <v>12837</v>
      </c>
      <c r="C233" s="12">
        <v>24225.920325635041</v>
      </c>
      <c r="D233" s="12">
        <v>25820.428039195122</v>
      </c>
      <c r="E233" s="12">
        <v>25295.284777563211</v>
      </c>
      <c r="F233" s="12">
        <v>20693.583770924652</v>
      </c>
      <c r="G233" s="12">
        <f t="shared" si="6"/>
        <v>96035.216913318029</v>
      </c>
      <c r="H233" s="12">
        <f t="shared" si="7"/>
        <v>7.4811261909572355</v>
      </c>
    </row>
    <row r="234" spans="1:8" s="1" customFormat="1" ht="15.45" customHeight="1">
      <c r="A234" s="20" t="s">
        <v>240</v>
      </c>
      <c r="B234" s="21">
        <v>3205</v>
      </c>
      <c r="C234" s="12">
        <v>6048.4595032842799</v>
      </c>
      <c r="D234" s="12">
        <v>6446.5585312472049</v>
      </c>
      <c r="E234" s="12">
        <v>6315.4465772446911</v>
      </c>
      <c r="F234" s="12">
        <v>5166.5448302417626</v>
      </c>
      <c r="G234" s="12">
        <f t="shared" si="6"/>
        <v>23977.009442017938</v>
      </c>
      <c r="H234" s="12">
        <f t="shared" si="7"/>
        <v>7.4811261909572346</v>
      </c>
    </row>
    <row r="235" spans="1:8" s="1" customFormat="1" ht="15.45" customHeight="1">
      <c r="A235" s="20" t="s">
        <v>9</v>
      </c>
      <c r="B235" s="21">
        <v>2394</v>
      </c>
      <c r="C235" s="12">
        <v>4517.9444776482269</v>
      </c>
      <c r="D235" s="12">
        <v>0</v>
      </c>
      <c r="E235" s="12">
        <v>0</v>
      </c>
      <c r="F235" s="12">
        <v>3859.1913646174044</v>
      </c>
      <c r="G235" s="12">
        <f t="shared" si="6"/>
        <v>8377.1358422656303</v>
      </c>
      <c r="H235" s="12">
        <f t="shared" si="7"/>
        <v>3.4992213209129619</v>
      </c>
    </row>
    <row r="236" spans="1:8" s="1" customFormat="1" ht="15.45" customHeight="1">
      <c r="A236" s="20" t="s">
        <v>241</v>
      </c>
      <c r="B236" s="21">
        <v>2013</v>
      </c>
      <c r="C236" s="12">
        <v>3798.923238724261</v>
      </c>
      <c r="D236" s="12">
        <v>4048.9617233699291</v>
      </c>
      <c r="E236" s="12">
        <v>3966.6127800291929</v>
      </c>
      <c r="F236" s="12">
        <v>3245.0092802735317</v>
      </c>
      <c r="G236" s="12">
        <f t="shared" si="6"/>
        <v>15059.507022396916</v>
      </c>
      <c r="H236" s="12">
        <f t="shared" si="7"/>
        <v>7.4811261909572355</v>
      </c>
    </row>
    <row r="237" spans="1:8" s="1" customFormat="1" ht="15.45" customHeight="1">
      <c r="A237" s="20" t="s">
        <v>242</v>
      </c>
      <c r="B237" s="21">
        <v>2233</v>
      </c>
      <c r="C237" s="12">
        <v>0</v>
      </c>
      <c r="D237" s="12">
        <v>4491.4712013338558</v>
      </c>
      <c r="E237" s="12">
        <v>0</v>
      </c>
      <c r="F237" s="12">
        <v>3599.6551032542457</v>
      </c>
      <c r="G237" s="12">
        <f t="shared" si="6"/>
        <v>8091.1263045881014</v>
      </c>
      <c r="H237" s="12">
        <f t="shared" si="7"/>
        <v>3.6234331861120026</v>
      </c>
    </row>
    <row r="238" spans="1:8" s="1" customFormat="1" ht="15.45" customHeight="1">
      <c r="A238" s="20" t="s">
        <v>243</v>
      </c>
      <c r="B238" s="21">
        <v>3917</v>
      </c>
      <c r="C238" s="12">
        <v>7392.1422384912712</v>
      </c>
      <c r="D238" s="12">
        <v>0</v>
      </c>
      <c r="E238" s="12">
        <v>7718.4412614875055</v>
      </c>
      <c r="F238" s="12">
        <v>6314.3076755248003</v>
      </c>
      <c r="G238" s="12">
        <f t="shared" si="6"/>
        <v>21424.891175503577</v>
      </c>
      <c r="H238" s="12">
        <f t="shared" si="7"/>
        <v>5.4697194729393868</v>
      </c>
    </row>
    <row r="239" spans="1:8" s="1" customFormat="1" ht="15.45" customHeight="1">
      <c r="A239" s="20" t="s">
        <v>244</v>
      </c>
      <c r="B239" s="21">
        <v>6277</v>
      </c>
      <c r="C239" s="12">
        <v>11845.922091143659</v>
      </c>
      <c r="D239" s="12">
        <v>12625.599968998034</v>
      </c>
      <c r="E239" s="12">
        <v>12368.816900269867</v>
      </c>
      <c r="F239" s="12">
        <v>10118.690140227003</v>
      </c>
      <c r="G239" s="12">
        <f t="shared" si="6"/>
        <v>46959.029100638567</v>
      </c>
      <c r="H239" s="12">
        <f t="shared" si="7"/>
        <v>7.4811261909572355</v>
      </c>
    </row>
    <row r="240" spans="1:8" s="1" customFormat="1" ht="15.45" customHeight="1">
      <c r="A240" s="20" t="s">
        <v>245</v>
      </c>
      <c r="B240" s="21">
        <v>6046</v>
      </c>
      <c r="C240" s="12">
        <v>11409.980080142514</v>
      </c>
      <c r="D240" s="12">
        <v>0</v>
      </c>
      <c r="E240" s="12">
        <v>11913.631827151763</v>
      </c>
      <c r="F240" s="12">
        <v>9746.3120260972537</v>
      </c>
      <c r="G240" s="12">
        <f t="shared" si="6"/>
        <v>33069.923933391532</v>
      </c>
      <c r="H240" s="12">
        <f t="shared" si="7"/>
        <v>5.4697194729393868</v>
      </c>
    </row>
    <row r="241" spans="1:8" s="1" customFormat="1" ht="15.45" customHeight="1">
      <c r="A241" s="20" t="s">
        <v>246</v>
      </c>
      <c r="B241" s="21">
        <v>5260</v>
      </c>
      <c r="C241" s="12">
        <v>9926.6449258269313</v>
      </c>
      <c r="D241" s="12">
        <v>10579.999336773883</v>
      </c>
      <c r="E241" s="12">
        <v>10364.820279658994</v>
      </c>
      <c r="F241" s="12">
        <v>8479.2592221752493</v>
      </c>
      <c r="G241" s="12">
        <f t="shared" si="6"/>
        <v>39350.723764435053</v>
      </c>
      <c r="H241" s="12">
        <f t="shared" si="7"/>
        <v>7.4811261909572346</v>
      </c>
    </row>
    <row r="242" spans="1:8" s="1" customFormat="1" ht="15.45" customHeight="1">
      <c r="A242" s="20" t="s">
        <v>247</v>
      </c>
      <c r="B242" s="21">
        <v>5174</v>
      </c>
      <c r="C242" s="12">
        <v>9764.3461684845133</v>
      </c>
      <c r="D242" s="12">
        <v>0</v>
      </c>
      <c r="E242" s="12">
        <v>10195.357438584721</v>
      </c>
      <c r="F242" s="12">
        <v>8340.6249459191513</v>
      </c>
      <c r="G242" s="12">
        <f t="shared" si="6"/>
        <v>28300.328552988387</v>
      </c>
      <c r="H242" s="12">
        <f t="shared" si="7"/>
        <v>5.4697194729393868</v>
      </c>
    </row>
    <row r="243" spans="1:8" s="1" customFormat="1" ht="15.45" customHeight="1">
      <c r="A243" s="20" t="s">
        <v>248</v>
      </c>
      <c r="B243" s="21">
        <v>4349</v>
      </c>
      <c r="C243" s="12">
        <v>0</v>
      </c>
      <c r="D243" s="12">
        <v>0</v>
      </c>
      <c r="E243" s="12">
        <v>8569.6964631629198</v>
      </c>
      <c r="F243" s="12">
        <v>7010.7031097414747</v>
      </c>
      <c r="G243" s="12">
        <f t="shared" si="6"/>
        <v>15580.399572904395</v>
      </c>
      <c r="H243" s="12">
        <f t="shared" si="7"/>
        <v>3.5825246201205783</v>
      </c>
    </row>
    <row r="244" spans="1:8" s="1" customFormat="1" ht="15.45" customHeight="1">
      <c r="A244" s="20" t="s">
        <v>249</v>
      </c>
      <c r="B244" s="21">
        <v>1551</v>
      </c>
      <c r="C244" s="12">
        <v>0</v>
      </c>
      <c r="D244" s="12">
        <v>0</v>
      </c>
      <c r="E244" s="12">
        <v>0</v>
      </c>
      <c r="F244" s="12">
        <v>0</v>
      </c>
      <c r="G244" s="12">
        <f t="shared" si="6"/>
        <v>0</v>
      </c>
      <c r="H244" s="12">
        <f t="shared" si="7"/>
        <v>0</v>
      </c>
    </row>
    <row r="245" spans="1:8" s="1" customFormat="1" ht="15.45" customHeight="1">
      <c r="A245" s="20" t="s">
        <v>250</v>
      </c>
      <c r="B245" s="21">
        <v>2281</v>
      </c>
      <c r="C245" s="12">
        <v>0</v>
      </c>
      <c r="D245" s="12">
        <v>0</v>
      </c>
      <c r="E245" s="12">
        <v>4494.7062847722746</v>
      </c>
      <c r="F245" s="12">
        <v>3677.032373722765</v>
      </c>
      <c r="G245" s="12">
        <f t="shared" si="6"/>
        <v>8171.73865849504</v>
      </c>
      <c r="H245" s="12">
        <f t="shared" si="7"/>
        <v>3.5825246201205787</v>
      </c>
    </row>
    <row r="246" spans="1:8" s="1" customFormat="1" ht="15.45" customHeight="1">
      <c r="A246" s="20" t="s">
        <v>251</v>
      </c>
      <c r="B246" s="21">
        <v>1373</v>
      </c>
      <c r="C246" s="12">
        <v>2591.1185329202235</v>
      </c>
      <c r="D246" s="12">
        <v>0</v>
      </c>
      <c r="E246" s="12">
        <v>0</v>
      </c>
      <c r="F246" s="12">
        <v>0</v>
      </c>
      <c r="G246" s="12">
        <f t="shared" si="6"/>
        <v>2591.1185329202235</v>
      </c>
      <c r="H246" s="12">
        <f t="shared" si="7"/>
        <v>1.8871948528188081</v>
      </c>
    </row>
    <row r="247" spans="1:8" s="1" customFormat="1" ht="15.45" customHeight="1">
      <c r="A247" s="20" t="s">
        <v>252</v>
      </c>
      <c r="B247" s="21">
        <v>2308</v>
      </c>
      <c r="C247" s="12">
        <v>4355.6457203058089</v>
      </c>
      <c r="D247" s="12">
        <v>4642.3267051851944</v>
      </c>
      <c r="E247" s="12">
        <v>4547.9097348769883</v>
      </c>
      <c r="F247" s="12">
        <v>3720.5570883613073</v>
      </c>
      <c r="G247" s="12">
        <f t="shared" si="6"/>
        <v>17266.439248729301</v>
      </c>
      <c r="H247" s="12">
        <f t="shared" si="7"/>
        <v>7.4811261909572364</v>
      </c>
    </row>
    <row r="248" spans="1:8" s="1" customFormat="1" ht="15.45" customHeight="1">
      <c r="A248" s="20" t="s">
        <v>253</v>
      </c>
      <c r="B248" s="21">
        <v>5748</v>
      </c>
      <c r="C248" s="12">
        <v>10847.596014002509</v>
      </c>
      <c r="D248" s="12">
        <v>0</v>
      </c>
      <c r="E248" s="12">
        <v>11326.423377847888</v>
      </c>
      <c r="F248" s="12">
        <v>9265.9281386051953</v>
      </c>
      <c r="G248" s="12">
        <f t="shared" si="6"/>
        <v>31439.947530455593</v>
      </c>
      <c r="H248" s="12">
        <f t="shared" si="7"/>
        <v>5.4697194729393868</v>
      </c>
    </row>
    <row r="249" spans="1:8" s="1" customFormat="1" ht="15.45" customHeight="1">
      <c r="A249" s="20" t="s">
        <v>254</v>
      </c>
      <c r="B249" s="21">
        <v>1780</v>
      </c>
      <c r="C249" s="12">
        <v>3359.2068380174787</v>
      </c>
      <c r="D249" s="12">
        <v>3580.3039580717705</v>
      </c>
      <c r="E249" s="12">
        <v>3507.486710607036</v>
      </c>
      <c r="F249" s="12">
        <v>2869.4071132075937</v>
      </c>
      <c r="G249" s="12">
        <f t="shared" si="6"/>
        <v>13316.404619903878</v>
      </c>
      <c r="H249" s="12">
        <f t="shared" si="7"/>
        <v>7.4811261909572355</v>
      </c>
    </row>
    <row r="250" spans="1:8" s="1" customFormat="1" ht="15.45" customHeight="1">
      <c r="A250" s="20" t="s">
        <v>255</v>
      </c>
      <c r="B250" s="21">
        <v>2338</v>
      </c>
      <c r="C250" s="12">
        <v>4412.2615658903733</v>
      </c>
      <c r="D250" s="12">
        <v>4702.6689067257303</v>
      </c>
      <c r="E250" s="12">
        <v>4607.0246794377808</v>
      </c>
      <c r="F250" s="12">
        <v>3768.9178824041319</v>
      </c>
      <c r="G250" s="12">
        <f t="shared" si="6"/>
        <v>17490.873034458018</v>
      </c>
      <c r="H250" s="12">
        <f t="shared" si="7"/>
        <v>7.4811261909572364</v>
      </c>
    </row>
    <row r="251" spans="1:8" s="1" customFormat="1" ht="15.45" customHeight="1">
      <c r="A251" s="20" t="s">
        <v>256</v>
      </c>
      <c r="B251" s="21">
        <v>7067</v>
      </c>
      <c r="C251" s="12">
        <v>13336.806024870517</v>
      </c>
      <c r="D251" s="12">
        <v>14214.611276232135</v>
      </c>
      <c r="E251" s="12">
        <v>13925.510440370743</v>
      </c>
      <c r="F251" s="12">
        <v>11392.191050021385</v>
      </c>
      <c r="G251" s="12">
        <f t="shared" si="6"/>
        <v>52869.11879149478</v>
      </c>
      <c r="H251" s="12">
        <f t="shared" si="7"/>
        <v>7.4811261909572355</v>
      </c>
    </row>
    <row r="252" spans="1:8" s="1" customFormat="1" ht="15.45" customHeight="1">
      <c r="A252" s="20" t="s">
        <v>257</v>
      </c>
      <c r="B252" s="21">
        <v>1932</v>
      </c>
      <c r="C252" s="12">
        <v>0</v>
      </c>
      <c r="D252" s="12">
        <v>0</v>
      </c>
      <c r="E252" s="12">
        <v>0</v>
      </c>
      <c r="F252" s="12">
        <v>3114.4351363579053</v>
      </c>
      <c r="G252" s="12">
        <f t="shared" si="6"/>
        <v>3114.4351363579053</v>
      </c>
      <c r="H252" s="12">
        <f t="shared" si="7"/>
        <v>1.6120264680941538</v>
      </c>
    </row>
    <row r="253" spans="1:8" s="1" customFormat="1" ht="15.45" customHeight="1">
      <c r="A253" s="20" t="s">
        <v>258</v>
      </c>
      <c r="B253" s="21">
        <v>1173</v>
      </c>
      <c r="C253" s="12">
        <v>2213.6795623564622</v>
      </c>
      <c r="D253" s="12">
        <v>0</v>
      </c>
      <c r="E253" s="12">
        <v>2311.3943323269959</v>
      </c>
      <c r="F253" s="12">
        <v>1890.9070470744425</v>
      </c>
      <c r="G253" s="12">
        <f t="shared" si="6"/>
        <v>6415.9809417579008</v>
      </c>
      <c r="H253" s="12">
        <f t="shared" si="7"/>
        <v>5.4697194729393868</v>
      </c>
    </row>
    <row r="254" spans="1:8" s="1" customFormat="1" ht="15.45" customHeight="1">
      <c r="A254" s="20" t="s">
        <v>259</v>
      </c>
      <c r="B254" s="21">
        <v>6799</v>
      </c>
      <c r="C254" s="12">
        <v>12831.037804315078</v>
      </c>
      <c r="D254" s="12">
        <v>13675.554275803352</v>
      </c>
      <c r="E254" s="12">
        <v>13397.416935627662</v>
      </c>
      <c r="F254" s="12">
        <v>10960.167956572152</v>
      </c>
      <c r="G254" s="12">
        <f t="shared" si="6"/>
        <v>50864.176972318244</v>
      </c>
      <c r="H254" s="12">
        <f t="shared" si="7"/>
        <v>7.4811261909572355</v>
      </c>
    </row>
    <row r="255" spans="1:8" s="1" customFormat="1" ht="15.45" customHeight="1">
      <c r="A255" s="20" t="s">
        <v>260</v>
      </c>
      <c r="B255" s="21">
        <v>8526</v>
      </c>
      <c r="C255" s="12">
        <v>0</v>
      </c>
      <c r="D255" s="12">
        <v>0</v>
      </c>
      <c r="E255" s="12">
        <v>0</v>
      </c>
      <c r="F255" s="12">
        <v>0</v>
      </c>
      <c r="G255" s="12">
        <f t="shared" si="6"/>
        <v>0</v>
      </c>
      <c r="H255" s="12">
        <f t="shared" si="7"/>
        <v>0</v>
      </c>
    </row>
    <row r="256" spans="1:8" s="1" customFormat="1" ht="15.45" customHeight="1">
      <c r="A256" s="20" t="s">
        <v>261</v>
      </c>
      <c r="B256" s="21">
        <v>2554</v>
      </c>
      <c r="C256" s="12">
        <v>4819.8956540992358</v>
      </c>
      <c r="D256" s="12">
        <v>5137.1327578175851</v>
      </c>
      <c r="E256" s="12">
        <v>5032.652280275488</v>
      </c>
      <c r="F256" s="12">
        <v>4117.1155995124691</v>
      </c>
      <c r="G256" s="12">
        <f t="shared" si="6"/>
        <v>19106.796291704777</v>
      </c>
      <c r="H256" s="12">
        <f t="shared" si="7"/>
        <v>7.4811261909572346</v>
      </c>
    </row>
    <row r="257" spans="1:8" s="1" customFormat="1" ht="15.45" customHeight="1">
      <c r="A257" s="20" t="s">
        <v>262</v>
      </c>
      <c r="B257" s="21">
        <v>4238</v>
      </c>
      <c r="C257" s="12">
        <v>7997.9317862461085</v>
      </c>
      <c r="D257" s="12">
        <v>8524.3416709596422</v>
      </c>
      <c r="E257" s="12">
        <v>8350.9711682879879</v>
      </c>
      <c r="F257" s="12">
        <v>6831.7681717830237</v>
      </c>
      <c r="G257" s="12">
        <f t="shared" si="6"/>
        <v>31705.012797276762</v>
      </c>
      <c r="H257" s="12">
        <f t="shared" si="7"/>
        <v>7.4811261909572355</v>
      </c>
    </row>
    <row r="258" spans="1:8" s="1" customFormat="1" ht="15.45" customHeight="1">
      <c r="A258" s="20" t="s">
        <v>263</v>
      </c>
      <c r="B258" s="21">
        <v>1071</v>
      </c>
      <c r="C258" s="12">
        <v>2021.1856873689435</v>
      </c>
      <c r="D258" s="12">
        <v>2154.2165949971159</v>
      </c>
      <c r="E258" s="12">
        <v>2110.4035208203009</v>
      </c>
      <c r="F258" s="12">
        <v>1726.4803473288389</v>
      </c>
      <c r="G258" s="12">
        <f t="shared" si="6"/>
        <v>8012.2861505151996</v>
      </c>
      <c r="H258" s="12">
        <f t="shared" si="7"/>
        <v>7.4811261909572355</v>
      </c>
    </row>
    <row r="259" spans="1:8" s="1" customFormat="1" ht="15.45" customHeight="1">
      <c r="A259" s="20" t="s">
        <v>264</v>
      </c>
      <c r="B259" s="21">
        <v>3497</v>
      </c>
      <c r="C259" s="12">
        <v>0</v>
      </c>
      <c r="D259" s="12">
        <v>7033.8892929084159</v>
      </c>
      <c r="E259" s="12">
        <v>0</v>
      </c>
      <c r="F259" s="12">
        <v>5637.2565589252563</v>
      </c>
      <c r="G259" s="12">
        <f t="shared" si="6"/>
        <v>12671.145851833673</v>
      </c>
      <c r="H259" s="12">
        <f t="shared" si="7"/>
        <v>3.6234331861120026</v>
      </c>
    </row>
    <row r="260" spans="1:8" s="1" customFormat="1" ht="15.45" customHeight="1">
      <c r="A260" s="20" t="s">
        <v>265</v>
      </c>
      <c r="B260" s="21">
        <v>2590</v>
      </c>
      <c r="C260" s="12">
        <v>4887.8346688007132</v>
      </c>
      <c r="D260" s="12">
        <v>5209.5433996662277</v>
      </c>
      <c r="E260" s="12">
        <v>5103.59021374844</v>
      </c>
      <c r="F260" s="12">
        <v>0</v>
      </c>
      <c r="G260" s="12">
        <f t="shared" ref="G260:G323" si="8">C260+D260+E260+F260</f>
        <v>15200.968282215381</v>
      </c>
      <c r="H260" s="12">
        <f t="shared" ref="H260:H323" si="9">G260/B260</f>
        <v>5.8690997228630817</v>
      </c>
    </row>
    <row r="261" spans="1:8" s="1" customFormat="1" ht="15.45" customHeight="1">
      <c r="A261" s="20" t="s">
        <v>266</v>
      </c>
      <c r="B261" s="21">
        <v>1943</v>
      </c>
      <c r="C261" s="12">
        <v>0</v>
      </c>
      <c r="D261" s="12">
        <v>3908.1632531086798</v>
      </c>
      <c r="E261" s="12">
        <v>3828.6779093873429</v>
      </c>
      <c r="F261" s="12">
        <v>3132.1674275069408</v>
      </c>
      <c r="G261" s="12">
        <f t="shared" si="8"/>
        <v>10869.008590002963</v>
      </c>
      <c r="H261" s="12">
        <f t="shared" si="9"/>
        <v>5.5939313381384261</v>
      </c>
    </row>
    <row r="262" spans="1:8" s="1" customFormat="1" ht="15.45" customHeight="1">
      <c r="A262" s="20" t="s">
        <v>267</v>
      </c>
      <c r="B262" s="21">
        <v>3784</v>
      </c>
      <c r="C262" s="12">
        <v>7141.1453230663701</v>
      </c>
      <c r="D262" s="12">
        <v>7611.1630209795385</v>
      </c>
      <c r="E262" s="12">
        <v>0</v>
      </c>
      <c r="F262" s="12">
        <v>6099.9081552682783</v>
      </c>
      <c r="G262" s="12">
        <f t="shared" si="8"/>
        <v>20852.216499314185</v>
      </c>
      <c r="H262" s="12">
        <f t="shared" si="9"/>
        <v>5.5106280389308102</v>
      </c>
    </row>
    <row r="263" spans="1:8" s="1" customFormat="1" ht="15.45" customHeight="1">
      <c r="A263" s="20" t="s">
        <v>268</v>
      </c>
      <c r="B263" s="21">
        <v>3497</v>
      </c>
      <c r="C263" s="12">
        <v>0</v>
      </c>
      <c r="D263" s="12">
        <v>0</v>
      </c>
      <c r="E263" s="12">
        <v>0</v>
      </c>
      <c r="F263" s="12">
        <v>5637.2565589252563</v>
      </c>
      <c r="G263" s="12">
        <f t="shared" si="8"/>
        <v>5637.2565589252563</v>
      </c>
      <c r="H263" s="12">
        <f t="shared" si="9"/>
        <v>1.6120264680941538</v>
      </c>
    </row>
    <row r="264" spans="1:8" s="1" customFormat="1" ht="15.45" customHeight="1">
      <c r="A264" s="20" t="s">
        <v>269</v>
      </c>
      <c r="B264" s="21">
        <v>3412</v>
      </c>
      <c r="C264" s="12">
        <v>6439.1088378177737</v>
      </c>
      <c r="D264" s="12">
        <v>0</v>
      </c>
      <c r="E264" s="12">
        <v>6723.3396947141609</v>
      </c>
      <c r="F264" s="12">
        <v>5500.2343091372531</v>
      </c>
      <c r="G264" s="12">
        <f t="shared" si="8"/>
        <v>18662.682841669186</v>
      </c>
      <c r="H264" s="12">
        <f t="shared" si="9"/>
        <v>5.4697194729393859</v>
      </c>
    </row>
    <row r="265" spans="1:8" s="1" customFormat="1" ht="15.45" customHeight="1">
      <c r="A265" s="20" t="s">
        <v>270</v>
      </c>
      <c r="B265" s="21">
        <v>2519</v>
      </c>
      <c r="C265" s="12">
        <v>4753.8438342505779</v>
      </c>
      <c r="D265" s="12">
        <v>0</v>
      </c>
      <c r="E265" s="12">
        <v>4963.6848449545632</v>
      </c>
      <c r="F265" s="12">
        <v>4060.6946731291737</v>
      </c>
      <c r="G265" s="12">
        <f t="shared" si="8"/>
        <v>13778.223352334315</v>
      </c>
      <c r="H265" s="12">
        <f t="shared" si="9"/>
        <v>5.4697194729393868</v>
      </c>
    </row>
    <row r="266" spans="1:8" s="1" customFormat="1" ht="15.45" customHeight="1">
      <c r="A266" s="22" t="s">
        <v>271</v>
      </c>
      <c r="B266" s="21">
        <v>1099</v>
      </c>
      <c r="C266" s="12">
        <v>2074.0271432478703</v>
      </c>
      <c r="D266" s="12">
        <v>0</v>
      </c>
      <c r="E266" s="12">
        <v>0</v>
      </c>
      <c r="F266" s="12">
        <v>1771.6170884354751</v>
      </c>
      <c r="G266" s="12">
        <f t="shared" si="8"/>
        <v>3845.6442316833454</v>
      </c>
      <c r="H266" s="12">
        <f t="shared" si="9"/>
        <v>3.4992213209129623</v>
      </c>
    </row>
    <row r="267" spans="1:8" s="1" customFormat="1" ht="15.45" customHeight="1">
      <c r="A267" s="20" t="s">
        <v>272</v>
      </c>
      <c r="B267" s="21">
        <v>1664</v>
      </c>
      <c r="C267" s="12">
        <v>3140.2922350904969</v>
      </c>
      <c r="D267" s="12">
        <v>3346.9807787816999</v>
      </c>
      <c r="E267" s="12">
        <v>3278.9089249719709</v>
      </c>
      <c r="F267" s="12">
        <v>2682.412042908672</v>
      </c>
      <c r="G267" s="12">
        <f t="shared" si="8"/>
        <v>12448.59398175284</v>
      </c>
      <c r="H267" s="12">
        <f t="shared" si="9"/>
        <v>7.4811261909572355</v>
      </c>
    </row>
    <row r="268" spans="1:8" s="1" customFormat="1" ht="15.45" customHeight="1">
      <c r="A268" s="20" t="s">
        <v>273</v>
      </c>
      <c r="B268" s="21">
        <v>3639</v>
      </c>
      <c r="C268" s="12">
        <v>0</v>
      </c>
      <c r="D268" s="12">
        <v>7319.5090468669514</v>
      </c>
      <c r="E268" s="12">
        <v>0</v>
      </c>
      <c r="F268" s="12">
        <v>5866.1643173946259</v>
      </c>
      <c r="G268" s="12">
        <f t="shared" si="8"/>
        <v>13185.673364261576</v>
      </c>
      <c r="H268" s="12">
        <f t="shared" si="9"/>
        <v>3.6234331861120022</v>
      </c>
    </row>
    <row r="269" spans="1:8" s="1" customFormat="1" ht="15.45" customHeight="1">
      <c r="A269" s="20" t="s">
        <v>274</v>
      </c>
      <c r="B269" s="21">
        <v>3494</v>
      </c>
      <c r="C269" s="12">
        <v>0</v>
      </c>
      <c r="D269" s="12">
        <v>7027.8550727543625</v>
      </c>
      <c r="E269" s="12">
        <v>6884.9205431803275</v>
      </c>
      <c r="F269" s="12">
        <v>5632.4204795209735</v>
      </c>
      <c r="G269" s="12">
        <f t="shared" si="8"/>
        <v>19545.196095455663</v>
      </c>
      <c r="H269" s="12">
        <f t="shared" si="9"/>
        <v>5.593931338138427</v>
      </c>
    </row>
    <row r="270" spans="1:8" s="1" customFormat="1" ht="15.45" customHeight="1">
      <c r="A270" s="20" t="s">
        <v>275</v>
      </c>
      <c r="B270" s="21">
        <v>6180</v>
      </c>
      <c r="C270" s="12">
        <v>11662.864190420234</v>
      </c>
      <c r="D270" s="12">
        <v>0</v>
      </c>
      <c r="E270" s="12">
        <v>12177.678579523305</v>
      </c>
      <c r="F270" s="12">
        <v>9962.3235728218715</v>
      </c>
      <c r="G270" s="12">
        <f t="shared" si="8"/>
        <v>33802.86634276541</v>
      </c>
      <c r="H270" s="12">
        <f t="shared" si="9"/>
        <v>5.4697194729393868</v>
      </c>
    </row>
    <row r="271" spans="1:8" s="1" customFormat="1" ht="15.45" customHeight="1">
      <c r="A271" s="20" t="s">
        <v>276</v>
      </c>
      <c r="B271" s="21">
        <v>5827</v>
      </c>
      <c r="C271" s="12">
        <v>10996.684407375196</v>
      </c>
      <c r="D271" s="12">
        <v>11720.466945890003</v>
      </c>
      <c r="E271" s="12">
        <v>11482.092731857976</v>
      </c>
      <c r="F271" s="12">
        <v>9393.2782295846337</v>
      </c>
      <c r="G271" s="12">
        <f t="shared" si="8"/>
        <v>43592.522314707807</v>
      </c>
      <c r="H271" s="12">
        <f t="shared" si="9"/>
        <v>7.4811261909572346</v>
      </c>
    </row>
    <row r="272" spans="1:8" s="1" customFormat="1" ht="15.45" customHeight="1">
      <c r="A272" s="20" t="s">
        <v>277</v>
      </c>
      <c r="B272" s="21">
        <v>3841</v>
      </c>
      <c r="C272" s="12">
        <v>0</v>
      </c>
      <c r="D272" s="12">
        <v>7725.8132039065567</v>
      </c>
      <c r="E272" s="12">
        <v>7568.6834019334965</v>
      </c>
      <c r="F272" s="12">
        <v>6191.7936639496447</v>
      </c>
      <c r="G272" s="12">
        <f t="shared" si="8"/>
        <v>21486.290269789697</v>
      </c>
      <c r="H272" s="12">
        <f t="shared" si="9"/>
        <v>5.593931338138427</v>
      </c>
    </row>
    <row r="273" spans="1:8" s="1" customFormat="1" ht="15.45" customHeight="1">
      <c r="A273" s="20" t="s">
        <v>278</v>
      </c>
      <c r="B273" s="21">
        <v>2401</v>
      </c>
      <c r="C273" s="12">
        <v>0</v>
      </c>
      <c r="D273" s="12">
        <v>0</v>
      </c>
      <c r="E273" s="12">
        <v>0</v>
      </c>
      <c r="F273" s="12">
        <v>0</v>
      </c>
      <c r="G273" s="12">
        <f t="shared" si="8"/>
        <v>0</v>
      </c>
      <c r="H273" s="12">
        <f t="shared" si="9"/>
        <v>0</v>
      </c>
    </row>
    <row r="274" spans="1:8" s="1" customFormat="1" ht="15.45" customHeight="1">
      <c r="A274" s="20" t="s">
        <v>279</v>
      </c>
      <c r="B274" s="21">
        <v>5783</v>
      </c>
      <c r="C274" s="12">
        <v>0</v>
      </c>
      <c r="D274" s="12">
        <v>11631.965050297218</v>
      </c>
      <c r="E274" s="12">
        <v>11395.390813168815</v>
      </c>
      <c r="F274" s="12">
        <v>9322.3490649884916</v>
      </c>
      <c r="G274" s="12">
        <f t="shared" si="8"/>
        <v>32349.704928454525</v>
      </c>
      <c r="H274" s="12">
        <f t="shared" si="9"/>
        <v>5.593931338138427</v>
      </c>
    </row>
    <row r="275" spans="1:8" s="1" customFormat="1" ht="15.45" customHeight="1">
      <c r="A275" s="20" t="s">
        <v>280</v>
      </c>
      <c r="B275" s="21">
        <v>2014</v>
      </c>
      <c r="C275" s="12">
        <v>3800.8104335770795</v>
      </c>
      <c r="D275" s="12">
        <v>4050.9731300879466</v>
      </c>
      <c r="E275" s="12">
        <v>3968.5832781812192</v>
      </c>
      <c r="F275" s="12">
        <v>3246.6213067416256</v>
      </c>
      <c r="G275" s="12">
        <f t="shared" si="8"/>
        <v>15066.988148587872</v>
      </c>
      <c r="H275" s="12">
        <f t="shared" si="9"/>
        <v>7.4811261909572355</v>
      </c>
    </row>
    <row r="276" spans="1:8" s="1" customFormat="1" ht="15.45" customHeight="1">
      <c r="A276" s="20" t="s">
        <v>281</v>
      </c>
      <c r="B276" s="21">
        <v>1968</v>
      </c>
      <c r="C276" s="12">
        <v>3713.9994703474144</v>
      </c>
      <c r="D276" s="12">
        <v>3958.4484210591258</v>
      </c>
      <c r="E276" s="12">
        <v>3877.9403631880036</v>
      </c>
      <c r="F276" s="12">
        <v>3172.4680892092947</v>
      </c>
      <c r="G276" s="12">
        <f t="shared" si="8"/>
        <v>14722.856343803838</v>
      </c>
      <c r="H276" s="12">
        <f t="shared" si="9"/>
        <v>7.4811261909572346</v>
      </c>
    </row>
    <row r="277" spans="1:8" s="1" customFormat="1" ht="15.45" customHeight="1">
      <c r="A277" s="20" t="s">
        <v>282</v>
      </c>
      <c r="B277" s="21">
        <v>4752</v>
      </c>
      <c r="C277" s="12">
        <v>8967.9499405949755</v>
      </c>
      <c r="D277" s="12">
        <v>0</v>
      </c>
      <c r="E277" s="12">
        <v>9363.8072184295706</v>
      </c>
      <c r="F277" s="12">
        <v>7660.3497763834193</v>
      </c>
      <c r="G277" s="12">
        <f t="shared" si="8"/>
        <v>25992.106935407966</v>
      </c>
      <c r="H277" s="12">
        <f t="shared" si="9"/>
        <v>5.4697194729393868</v>
      </c>
    </row>
    <row r="278" spans="1:8" s="1" customFormat="1" ht="15.45" customHeight="1">
      <c r="A278" s="20" t="s">
        <v>283</v>
      </c>
      <c r="B278" s="21">
        <v>2653</v>
      </c>
      <c r="C278" s="12">
        <v>5006.7279445282984</v>
      </c>
      <c r="D278" s="12">
        <v>5336.2620229013519</v>
      </c>
      <c r="E278" s="12">
        <v>5227.7315973261047</v>
      </c>
      <c r="F278" s="12">
        <v>4276.7062198537897</v>
      </c>
      <c r="G278" s="12">
        <f t="shared" si="8"/>
        <v>19847.427784609543</v>
      </c>
      <c r="H278" s="12">
        <f t="shared" si="9"/>
        <v>7.4811261909572346</v>
      </c>
    </row>
    <row r="279" spans="1:8" s="1" customFormat="1" ht="15.45" customHeight="1">
      <c r="A279" s="20" t="s">
        <v>284</v>
      </c>
      <c r="B279" s="21">
        <v>3409</v>
      </c>
      <c r="C279" s="12">
        <v>6433.4472532593172</v>
      </c>
      <c r="D279" s="12">
        <v>6856.8855017228452</v>
      </c>
      <c r="E279" s="12">
        <v>6717.4282002580821</v>
      </c>
      <c r="F279" s="12">
        <v>5495.3982297329703</v>
      </c>
      <c r="G279" s="12">
        <f t="shared" si="8"/>
        <v>25503.159184973214</v>
      </c>
      <c r="H279" s="12">
        <f t="shared" si="9"/>
        <v>7.4811261909572346</v>
      </c>
    </row>
    <row r="280" spans="1:8" s="1" customFormat="1" ht="15.45" customHeight="1">
      <c r="A280" s="20" t="s">
        <v>285</v>
      </c>
      <c r="B280" s="21">
        <v>2871</v>
      </c>
      <c r="C280" s="12">
        <v>5418.136422442798</v>
      </c>
      <c r="D280" s="12">
        <v>5774.7486874292426</v>
      </c>
      <c r="E280" s="12">
        <v>5657.3001944678654</v>
      </c>
      <c r="F280" s="12">
        <v>4628.1279898983157</v>
      </c>
      <c r="G280" s="12">
        <f t="shared" si="8"/>
        <v>21478.313294238222</v>
      </c>
      <c r="H280" s="12">
        <f t="shared" si="9"/>
        <v>7.4811261909572346</v>
      </c>
    </row>
    <row r="281" spans="1:8" s="1" customFormat="1" ht="15.45" customHeight="1">
      <c r="A281" s="20" t="s">
        <v>286</v>
      </c>
      <c r="B281" s="21">
        <v>2178</v>
      </c>
      <c r="C281" s="12">
        <v>0</v>
      </c>
      <c r="D281" s="12">
        <v>0</v>
      </c>
      <c r="E281" s="12">
        <v>0</v>
      </c>
      <c r="F281" s="12">
        <v>3510.9936475090672</v>
      </c>
      <c r="G281" s="12">
        <f t="shared" si="8"/>
        <v>3510.9936475090672</v>
      </c>
      <c r="H281" s="12">
        <f t="shared" si="9"/>
        <v>1.6120264680941538</v>
      </c>
    </row>
    <row r="282" spans="1:8" s="1" customFormat="1" ht="15.45" customHeight="1">
      <c r="A282" s="20" t="s">
        <v>287</v>
      </c>
      <c r="B282" s="21">
        <v>3968</v>
      </c>
      <c r="C282" s="12">
        <v>7488.3891759850303</v>
      </c>
      <c r="D282" s="12">
        <v>7981.2618570948234</v>
      </c>
      <c r="E282" s="12">
        <v>7818.9366672408523</v>
      </c>
      <c r="F282" s="12">
        <v>6396.521025397602</v>
      </c>
      <c r="G282" s="12">
        <f t="shared" si="8"/>
        <v>29685.10872571831</v>
      </c>
      <c r="H282" s="12">
        <f t="shared" si="9"/>
        <v>7.4811261909572355</v>
      </c>
    </row>
    <row r="283" spans="1:8" s="1" customFormat="1" ht="15.45" customHeight="1">
      <c r="A283" s="20" t="s">
        <v>288</v>
      </c>
      <c r="B283" s="21">
        <v>802</v>
      </c>
      <c r="C283" s="12">
        <v>0</v>
      </c>
      <c r="D283" s="12">
        <v>1613.1481878503146</v>
      </c>
      <c r="E283" s="12">
        <v>1580.3395179251925</v>
      </c>
      <c r="F283" s="12">
        <v>1292.8452274115114</v>
      </c>
      <c r="G283" s="12">
        <f t="shared" si="8"/>
        <v>4486.3329331870182</v>
      </c>
      <c r="H283" s="12">
        <f t="shared" si="9"/>
        <v>5.593931338138427</v>
      </c>
    </row>
    <row r="284" spans="1:8" s="1" customFormat="1" ht="15.45" customHeight="1">
      <c r="A284" s="4"/>
      <c r="B284" s="5">
        <f t="shared" ref="B284:G284" si="10">SUM(B4:B283)</f>
        <v>1043270</v>
      </c>
      <c r="C284" s="11">
        <f t="shared" si="10"/>
        <v>1304087.4999999998</v>
      </c>
      <c r="D284" s="11">
        <f t="shared" si="10"/>
        <v>1304087.5000000005</v>
      </c>
      <c r="E284" s="11">
        <f t="shared" si="10"/>
        <v>1304087.5000000002</v>
      </c>
      <c r="F284" s="11">
        <f t="shared" si="10"/>
        <v>1304087.4999999995</v>
      </c>
      <c r="G284" s="95">
        <f t="shared" si="10"/>
        <v>5216350.0000000019</v>
      </c>
      <c r="H284" s="14"/>
    </row>
    <row r="285" spans="1:8" s="13" customFormat="1" ht="15.45" customHeight="1">
      <c r="A285" s="17"/>
      <c r="B285" s="16"/>
      <c r="C285" s="16"/>
    </row>
    <row r="286" spans="1:8" s="13" customFormat="1" ht="28.65" customHeight="1">
      <c r="A286" s="15"/>
      <c r="B286" s="16"/>
      <c r="C286" s="16"/>
    </row>
    <row r="287" spans="1:8">
      <c r="A287" s="23"/>
    </row>
    <row r="288" spans="1:8">
      <c r="A288" s="23"/>
      <c r="D288" s="2"/>
    </row>
    <row r="289" ht="15" customHeight="1"/>
  </sheetData>
  <sheetProtection algorithmName="SHA-512" hashValue="3Sgjkc2s6gbOKcqp/TFRiWp5q+tU2AQU92KrZThtzesjuAe1NTBzhVkKfGdxD9+KqpBHx7IcbwsugF01/qj35Q==" saltValue="Hc4Oa8lPpQE/KQf9m3bdYw==" spinCount="100000" sheet="1" objects="1" scenarios="1"/>
  <sortState xmlns:xlrd2="http://schemas.microsoft.com/office/spreadsheetml/2017/richdata2" ref="A4:H283">
    <sortCondition ref="A4:A283"/>
  </sortState>
  <mergeCells count="1">
    <mergeCell ref="A1:H1"/>
  </mergeCells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85491-C33E-4CAC-8098-19DD62084258}">
  <dimension ref="A1:M294"/>
  <sheetViews>
    <sheetView workbookViewId="0">
      <pane ySplit="2" topLeftCell="A3" activePane="bottomLeft" state="frozen"/>
      <selection pane="bottomLeft" activeCell="A12" sqref="A12"/>
    </sheetView>
  </sheetViews>
  <sheetFormatPr defaultRowHeight="13.2"/>
  <cols>
    <col min="1" max="1" width="58.44140625" customWidth="1"/>
    <col min="2" max="2" width="12.44140625" customWidth="1"/>
    <col min="3" max="3" width="9.109375" customWidth="1"/>
    <col min="4" max="4" width="9.88671875" bestFit="1" customWidth="1"/>
    <col min="5" max="5" width="14.109375" bestFit="1" customWidth="1"/>
    <col min="6" max="6" width="9.109375" customWidth="1"/>
    <col min="7" max="7" width="13.33203125" customWidth="1"/>
    <col min="8" max="8" width="14" customWidth="1"/>
    <col min="9" max="9" width="10.6640625" bestFit="1" customWidth="1"/>
    <col min="10" max="10" width="7.88671875" bestFit="1" customWidth="1"/>
    <col min="11" max="11" width="13.33203125" customWidth="1"/>
    <col min="12" max="12" width="15" customWidth="1"/>
  </cols>
  <sheetData>
    <row r="1" spans="1:13" ht="21" customHeight="1">
      <c r="A1" s="93" t="s">
        <v>304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3" s="1" customFormat="1" ht="39.9" customHeight="1">
      <c r="A2" s="3" t="s">
        <v>0</v>
      </c>
      <c r="B2" s="3" t="s">
        <v>1</v>
      </c>
      <c r="C2" s="3" t="s">
        <v>291</v>
      </c>
      <c r="D2" s="3" t="s">
        <v>292</v>
      </c>
      <c r="E2" s="3" t="s">
        <v>293</v>
      </c>
      <c r="F2" s="26" t="s">
        <v>294</v>
      </c>
      <c r="G2" s="26" t="s">
        <v>8</v>
      </c>
      <c r="H2" s="3" t="s">
        <v>295</v>
      </c>
      <c r="I2" s="3" t="s">
        <v>296</v>
      </c>
      <c r="J2" s="3" t="s">
        <v>297</v>
      </c>
      <c r="K2" s="26" t="s">
        <v>298</v>
      </c>
      <c r="L2" s="26" t="s">
        <v>2</v>
      </c>
    </row>
    <row r="3" spans="1:13" s="1" customFormat="1" ht="15.45" customHeight="1">
      <c r="A3" s="20" t="s">
        <v>11</v>
      </c>
      <c r="B3" s="21">
        <v>5091</v>
      </c>
      <c r="C3" s="21">
        <f t="shared" ref="C3:C66" si="0">B3/I3</f>
        <v>1272.75</v>
      </c>
      <c r="D3" s="12">
        <v>1.25</v>
      </c>
      <c r="E3" s="27">
        <f t="shared" ref="E3:E66" si="1">B3*D3</f>
        <v>6363.75</v>
      </c>
      <c r="F3" s="12">
        <v>1.25</v>
      </c>
      <c r="G3" s="28">
        <f t="shared" ref="G3:G66" si="2">B3*F3</f>
        <v>6363.75</v>
      </c>
      <c r="H3" s="29">
        <f t="shared" ref="H3:H66" si="3">E3-G3</f>
        <v>0</v>
      </c>
      <c r="I3" s="29">
        <v>4</v>
      </c>
      <c r="J3" s="29">
        <f t="shared" ref="J3:J66" si="4">F3/1.25</f>
        <v>1</v>
      </c>
      <c r="K3" s="28">
        <f>J3*$H$287</f>
        <v>2.5487794112752327</v>
      </c>
      <c r="L3" s="12">
        <f t="shared" ref="L3:L66" si="5">K3*C3</f>
        <v>3243.9589957005524</v>
      </c>
    </row>
    <row r="4" spans="1:13" s="1" customFormat="1" ht="15.45" customHeight="1">
      <c r="A4" s="20" t="s">
        <v>12</v>
      </c>
      <c r="B4" s="21">
        <v>370</v>
      </c>
      <c r="C4" s="21">
        <f t="shared" si="0"/>
        <v>92.5</v>
      </c>
      <c r="D4" s="12">
        <v>1.25</v>
      </c>
      <c r="E4" s="27">
        <f t="shared" si="1"/>
        <v>462.5</v>
      </c>
      <c r="F4" s="12">
        <v>1.25</v>
      </c>
      <c r="G4" s="28">
        <f t="shared" si="2"/>
        <v>462.5</v>
      </c>
      <c r="H4" s="29">
        <f t="shared" si="3"/>
        <v>0</v>
      </c>
      <c r="I4" s="29">
        <v>4</v>
      </c>
      <c r="J4" s="29">
        <f t="shared" si="4"/>
        <v>1</v>
      </c>
      <c r="K4" s="28">
        <f>J4*$H$287</f>
        <v>2.5487794112752327</v>
      </c>
      <c r="L4" s="12">
        <f t="shared" si="5"/>
        <v>235.76209554295903</v>
      </c>
      <c r="M4" s="13"/>
    </row>
    <row r="5" spans="1:13" s="1" customFormat="1" ht="15.45" customHeight="1">
      <c r="A5" s="20" t="s">
        <v>13</v>
      </c>
      <c r="B5" s="21">
        <v>3666</v>
      </c>
      <c r="C5" s="21">
        <f t="shared" si="0"/>
        <v>916.5</v>
      </c>
      <c r="D5" s="12">
        <v>1.25</v>
      </c>
      <c r="E5" s="27">
        <f t="shared" si="1"/>
        <v>4582.5</v>
      </c>
      <c r="F5" s="12">
        <v>1.25</v>
      </c>
      <c r="G5" s="28">
        <f t="shared" si="2"/>
        <v>4582.5</v>
      </c>
      <c r="H5" s="29">
        <f t="shared" si="3"/>
        <v>0</v>
      </c>
      <c r="I5" s="29">
        <v>4</v>
      </c>
      <c r="J5" s="29">
        <f t="shared" si="4"/>
        <v>1</v>
      </c>
      <c r="K5" s="28">
        <f>J5*$H$287</f>
        <v>2.5487794112752327</v>
      </c>
      <c r="L5" s="12">
        <f t="shared" si="5"/>
        <v>2335.9563304337507</v>
      </c>
      <c r="M5" s="30"/>
    </row>
    <row r="6" spans="1:13" s="1" customFormat="1" ht="15.45" customHeight="1">
      <c r="A6" s="20" t="s">
        <v>14</v>
      </c>
      <c r="B6" s="21">
        <v>8828</v>
      </c>
      <c r="C6" s="21">
        <f t="shared" si="0"/>
        <v>2207</v>
      </c>
      <c r="D6" s="12">
        <v>1.25</v>
      </c>
      <c r="E6" s="27">
        <f t="shared" si="1"/>
        <v>11035</v>
      </c>
      <c r="F6" s="12">
        <v>1.25</v>
      </c>
      <c r="G6" s="28">
        <f t="shared" si="2"/>
        <v>11035</v>
      </c>
      <c r="H6" s="29">
        <f t="shared" si="3"/>
        <v>0</v>
      </c>
      <c r="I6" s="29">
        <v>4</v>
      </c>
      <c r="J6" s="29">
        <f t="shared" si="4"/>
        <v>1</v>
      </c>
      <c r="K6" s="28">
        <f>J6*$H$287</f>
        <v>2.5487794112752327</v>
      </c>
      <c r="L6" s="12">
        <f t="shared" si="5"/>
        <v>5625.1561606844389</v>
      </c>
      <c r="M6" s="31"/>
    </row>
    <row r="7" spans="1:13" s="1" customFormat="1" ht="15.45" customHeight="1">
      <c r="A7" s="20" t="s">
        <v>15</v>
      </c>
      <c r="B7" s="21">
        <v>5994</v>
      </c>
      <c r="C7" s="21">
        <f t="shared" si="0"/>
        <v>1498.5</v>
      </c>
      <c r="D7" s="12">
        <v>1.25</v>
      </c>
      <c r="E7" s="27">
        <f t="shared" si="1"/>
        <v>7492.5</v>
      </c>
      <c r="F7" s="12">
        <v>1.25</v>
      </c>
      <c r="G7" s="28">
        <f t="shared" si="2"/>
        <v>7492.5</v>
      </c>
      <c r="H7" s="29">
        <f t="shared" si="3"/>
        <v>0</v>
      </c>
      <c r="I7" s="29">
        <v>4</v>
      </c>
      <c r="J7" s="29">
        <f t="shared" si="4"/>
        <v>1</v>
      </c>
      <c r="K7" s="28">
        <f>J7*$H$287</f>
        <v>2.5487794112752327</v>
      </c>
      <c r="L7" s="12">
        <f t="shared" si="5"/>
        <v>3819.3459477959364</v>
      </c>
      <c r="M7" s="31"/>
    </row>
    <row r="8" spans="1:13" s="1" customFormat="1" ht="15.45" customHeight="1">
      <c r="A8" s="20" t="s">
        <v>16</v>
      </c>
      <c r="B8" s="21">
        <v>2381</v>
      </c>
      <c r="C8" s="21">
        <f t="shared" si="0"/>
        <v>595.25</v>
      </c>
      <c r="D8" s="12">
        <v>1.25</v>
      </c>
      <c r="E8" s="27">
        <f t="shared" si="1"/>
        <v>2976.25</v>
      </c>
      <c r="F8" s="12">
        <v>0</v>
      </c>
      <c r="G8" s="28">
        <f t="shared" si="2"/>
        <v>0</v>
      </c>
      <c r="H8" s="29">
        <f t="shared" si="3"/>
        <v>2976.25</v>
      </c>
      <c r="I8" s="29">
        <v>4</v>
      </c>
      <c r="J8" s="29">
        <f t="shared" si="4"/>
        <v>0</v>
      </c>
      <c r="K8" s="28">
        <f>J8*$H$287</f>
        <v>0</v>
      </c>
      <c r="L8" s="12">
        <f t="shared" si="5"/>
        <v>0</v>
      </c>
      <c r="M8" s="31"/>
    </row>
    <row r="9" spans="1:13" s="1" customFormat="1" ht="15.45" customHeight="1">
      <c r="A9" s="20" t="s">
        <v>17</v>
      </c>
      <c r="B9" s="21">
        <v>6755</v>
      </c>
      <c r="C9" s="21">
        <f t="shared" si="0"/>
        <v>1688.75</v>
      </c>
      <c r="D9" s="12">
        <v>1.25</v>
      </c>
      <c r="E9" s="27">
        <f t="shared" si="1"/>
        <v>8443.75</v>
      </c>
      <c r="F9" s="12">
        <v>1.25</v>
      </c>
      <c r="G9" s="28">
        <f t="shared" si="2"/>
        <v>8443.75</v>
      </c>
      <c r="H9" s="29">
        <f t="shared" si="3"/>
        <v>0</v>
      </c>
      <c r="I9" s="29">
        <v>4</v>
      </c>
      <c r="J9" s="29">
        <f t="shared" si="4"/>
        <v>1</v>
      </c>
      <c r="K9" s="28">
        <f>J9*$H$287</f>
        <v>2.5487794112752327</v>
      </c>
      <c r="L9" s="12">
        <f t="shared" si="5"/>
        <v>4304.2512307910492</v>
      </c>
      <c r="M9" s="31"/>
    </row>
    <row r="10" spans="1:13" s="1" customFormat="1" ht="15.45" customHeight="1">
      <c r="A10" s="20" t="s">
        <v>18</v>
      </c>
      <c r="B10" s="21">
        <v>3579</v>
      </c>
      <c r="C10" s="21">
        <f t="shared" si="0"/>
        <v>894.75</v>
      </c>
      <c r="D10" s="12">
        <v>1.25</v>
      </c>
      <c r="E10" s="27">
        <f t="shared" si="1"/>
        <v>4473.75</v>
      </c>
      <c r="F10" s="12">
        <v>1.25</v>
      </c>
      <c r="G10" s="28">
        <f t="shared" si="2"/>
        <v>4473.75</v>
      </c>
      <c r="H10" s="29">
        <f t="shared" si="3"/>
        <v>0</v>
      </c>
      <c r="I10" s="29">
        <v>4</v>
      </c>
      <c r="J10" s="29">
        <f t="shared" si="4"/>
        <v>1</v>
      </c>
      <c r="K10" s="28">
        <f>J10*$H$287</f>
        <v>2.5487794112752327</v>
      </c>
      <c r="L10" s="12">
        <f t="shared" si="5"/>
        <v>2280.5203782385142</v>
      </c>
      <c r="M10" s="31"/>
    </row>
    <row r="11" spans="1:13" s="1" customFormat="1" ht="15.45" customHeight="1">
      <c r="A11" s="20" t="s">
        <v>19</v>
      </c>
      <c r="B11" s="21">
        <v>2211</v>
      </c>
      <c r="C11" s="21">
        <f t="shared" si="0"/>
        <v>552.75</v>
      </c>
      <c r="D11" s="12">
        <v>1.25</v>
      </c>
      <c r="E11" s="27">
        <f t="shared" si="1"/>
        <v>2763.75</v>
      </c>
      <c r="F11" s="12">
        <v>0</v>
      </c>
      <c r="G11" s="28">
        <f t="shared" si="2"/>
        <v>0</v>
      </c>
      <c r="H11" s="29">
        <f t="shared" si="3"/>
        <v>2763.75</v>
      </c>
      <c r="I11" s="29">
        <v>4</v>
      </c>
      <c r="J11" s="29">
        <f t="shared" si="4"/>
        <v>0</v>
      </c>
      <c r="K11" s="28">
        <f>J11*$H$287</f>
        <v>0</v>
      </c>
      <c r="L11" s="12">
        <f t="shared" si="5"/>
        <v>0</v>
      </c>
      <c r="M11" s="30"/>
    </row>
    <row r="12" spans="1:13" s="1" customFormat="1" ht="15.45" customHeight="1">
      <c r="A12" s="20" t="s">
        <v>20</v>
      </c>
      <c r="B12" s="21">
        <v>4736</v>
      </c>
      <c r="C12" s="21">
        <f t="shared" si="0"/>
        <v>1184</v>
      </c>
      <c r="D12" s="12">
        <v>1.25</v>
      </c>
      <c r="E12" s="27">
        <f t="shared" si="1"/>
        <v>5920</v>
      </c>
      <c r="F12" s="12">
        <v>1.25</v>
      </c>
      <c r="G12" s="28">
        <f t="shared" si="2"/>
        <v>5920</v>
      </c>
      <c r="H12" s="29">
        <f t="shared" si="3"/>
        <v>0</v>
      </c>
      <c r="I12" s="29">
        <v>4</v>
      </c>
      <c r="J12" s="29">
        <f t="shared" si="4"/>
        <v>1</v>
      </c>
      <c r="K12" s="28">
        <f>J12*$H$287</f>
        <v>2.5487794112752327</v>
      </c>
      <c r="L12" s="12">
        <f t="shared" si="5"/>
        <v>3017.7548229498757</v>
      </c>
      <c r="M12" s="13"/>
    </row>
    <row r="13" spans="1:13" s="1" customFormat="1" ht="15.45" customHeight="1">
      <c r="A13" s="20" t="s">
        <v>21</v>
      </c>
      <c r="B13" s="21">
        <v>1864</v>
      </c>
      <c r="C13" s="21">
        <f t="shared" si="0"/>
        <v>466</v>
      </c>
      <c r="D13" s="12">
        <v>1.25</v>
      </c>
      <c r="E13" s="27">
        <f t="shared" si="1"/>
        <v>2330</v>
      </c>
      <c r="F13" s="12">
        <v>0</v>
      </c>
      <c r="G13" s="28">
        <f t="shared" si="2"/>
        <v>0</v>
      </c>
      <c r="H13" s="29">
        <f t="shared" si="3"/>
        <v>2330</v>
      </c>
      <c r="I13" s="29">
        <v>4</v>
      </c>
      <c r="J13" s="29">
        <f t="shared" si="4"/>
        <v>0</v>
      </c>
      <c r="K13" s="28">
        <f>J13*$H$287</f>
        <v>0</v>
      </c>
      <c r="L13" s="12">
        <f t="shared" si="5"/>
        <v>0</v>
      </c>
    </row>
    <row r="14" spans="1:13" s="1" customFormat="1" ht="15.45" customHeight="1">
      <c r="A14" s="20" t="s">
        <v>22</v>
      </c>
      <c r="B14" s="21">
        <v>5230</v>
      </c>
      <c r="C14" s="21">
        <f t="shared" si="0"/>
        <v>1307.5</v>
      </c>
      <c r="D14" s="12">
        <v>1.25</v>
      </c>
      <c r="E14" s="27">
        <f t="shared" si="1"/>
        <v>6537.5</v>
      </c>
      <c r="F14" s="12">
        <v>0</v>
      </c>
      <c r="G14" s="28">
        <f t="shared" si="2"/>
        <v>0</v>
      </c>
      <c r="H14" s="29">
        <f t="shared" si="3"/>
        <v>6537.5</v>
      </c>
      <c r="I14" s="29">
        <v>4</v>
      </c>
      <c r="J14" s="29">
        <f t="shared" si="4"/>
        <v>0</v>
      </c>
      <c r="K14" s="28">
        <f>J14*$H$287</f>
        <v>0</v>
      </c>
      <c r="L14" s="12">
        <f t="shared" si="5"/>
        <v>0</v>
      </c>
    </row>
    <row r="15" spans="1:13" s="1" customFormat="1" ht="15.45" customHeight="1">
      <c r="A15" s="20" t="s">
        <v>23</v>
      </c>
      <c r="B15" s="21">
        <v>3715</v>
      </c>
      <c r="C15" s="21">
        <f t="shared" si="0"/>
        <v>928.75</v>
      </c>
      <c r="D15" s="12">
        <v>1.25</v>
      </c>
      <c r="E15" s="27">
        <f t="shared" si="1"/>
        <v>4643.75</v>
      </c>
      <c r="F15" s="12">
        <v>1.25</v>
      </c>
      <c r="G15" s="28">
        <f t="shared" si="2"/>
        <v>4643.75</v>
      </c>
      <c r="H15" s="29">
        <f t="shared" si="3"/>
        <v>0</v>
      </c>
      <c r="I15" s="29">
        <v>4</v>
      </c>
      <c r="J15" s="29">
        <f t="shared" si="4"/>
        <v>1</v>
      </c>
      <c r="K15" s="28">
        <f>J15*$H$287</f>
        <v>2.5487794112752327</v>
      </c>
      <c r="L15" s="12">
        <f t="shared" si="5"/>
        <v>2367.1788782218723</v>
      </c>
    </row>
    <row r="16" spans="1:13" s="1" customFormat="1" ht="15.45" customHeight="1">
      <c r="A16" s="20" t="s">
        <v>24</v>
      </c>
      <c r="B16" s="21">
        <v>3757</v>
      </c>
      <c r="C16" s="21">
        <f t="shared" si="0"/>
        <v>939.25</v>
      </c>
      <c r="D16" s="12">
        <v>1.25</v>
      </c>
      <c r="E16" s="27">
        <f t="shared" si="1"/>
        <v>4696.25</v>
      </c>
      <c r="F16" s="12">
        <v>1.25</v>
      </c>
      <c r="G16" s="28">
        <f t="shared" si="2"/>
        <v>4696.25</v>
      </c>
      <c r="H16" s="29">
        <f t="shared" si="3"/>
        <v>0</v>
      </c>
      <c r="I16" s="29">
        <v>4</v>
      </c>
      <c r="J16" s="29">
        <f t="shared" si="4"/>
        <v>1</v>
      </c>
      <c r="K16" s="28">
        <f>J16*$H$287</f>
        <v>2.5487794112752327</v>
      </c>
      <c r="L16" s="12">
        <f t="shared" si="5"/>
        <v>2393.9410620402623</v>
      </c>
    </row>
    <row r="17" spans="1:13" s="1" customFormat="1" ht="15.45" customHeight="1">
      <c r="A17" s="20" t="s">
        <v>25</v>
      </c>
      <c r="B17" s="21">
        <v>3344</v>
      </c>
      <c r="C17" s="21">
        <f t="shared" si="0"/>
        <v>836</v>
      </c>
      <c r="D17" s="12">
        <v>1.25</v>
      </c>
      <c r="E17" s="27">
        <f t="shared" si="1"/>
        <v>4180</v>
      </c>
      <c r="F17" s="12">
        <v>1.25</v>
      </c>
      <c r="G17" s="28">
        <f t="shared" si="2"/>
        <v>4180</v>
      </c>
      <c r="H17" s="29">
        <f t="shared" si="3"/>
        <v>0</v>
      </c>
      <c r="I17" s="29">
        <v>4</v>
      </c>
      <c r="J17" s="29">
        <f t="shared" si="4"/>
        <v>1</v>
      </c>
      <c r="K17" s="28">
        <f>J17*$H$287</f>
        <v>2.5487794112752327</v>
      </c>
      <c r="L17" s="12">
        <f t="shared" si="5"/>
        <v>2130.7795878260945</v>
      </c>
    </row>
    <row r="18" spans="1:13" s="1" customFormat="1" ht="15.45" customHeight="1">
      <c r="A18" s="20" t="s">
        <v>26</v>
      </c>
      <c r="B18" s="21">
        <v>2181</v>
      </c>
      <c r="C18" s="21">
        <f t="shared" si="0"/>
        <v>545.25</v>
      </c>
      <c r="D18" s="12">
        <v>1.25</v>
      </c>
      <c r="E18" s="27">
        <f t="shared" si="1"/>
        <v>2726.25</v>
      </c>
      <c r="F18" s="12">
        <v>0</v>
      </c>
      <c r="G18" s="28">
        <f t="shared" si="2"/>
        <v>0</v>
      </c>
      <c r="H18" s="29">
        <f t="shared" si="3"/>
        <v>2726.25</v>
      </c>
      <c r="I18" s="29">
        <v>4</v>
      </c>
      <c r="J18" s="29">
        <f t="shared" si="4"/>
        <v>0</v>
      </c>
      <c r="K18" s="28">
        <f>J18*$H$287</f>
        <v>0</v>
      </c>
      <c r="L18" s="12">
        <f t="shared" si="5"/>
        <v>0</v>
      </c>
    </row>
    <row r="19" spans="1:13" s="1" customFormat="1" ht="15.45" customHeight="1">
      <c r="A19" s="20" t="s">
        <v>27</v>
      </c>
      <c r="B19" s="21">
        <v>4151</v>
      </c>
      <c r="C19" s="21">
        <f t="shared" si="0"/>
        <v>1037.75</v>
      </c>
      <c r="D19" s="12">
        <v>1.25</v>
      </c>
      <c r="E19" s="27">
        <f t="shared" si="1"/>
        <v>5188.75</v>
      </c>
      <c r="F19" s="12">
        <v>0</v>
      </c>
      <c r="G19" s="28">
        <f t="shared" si="2"/>
        <v>0</v>
      </c>
      <c r="H19" s="29">
        <f t="shared" si="3"/>
        <v>5188.75</v>
      </c>
      <c r="I19" s="29">
        <v>4</v>
      </c>
      <c r="J19" s="29">
        <f t="shared" si="4"/>
        <v>0</v>
      </c>
      <c r="K19" s="28">
        <f>J19*$H$287</f>
        <v>0</v>
      </c>
      <c r="L19" s="12">
        <f t="shared" si="5"/>
        <v>0</v>
      </c>
    </row>
    <row r="20" spans="1:13" s="1" customFormat="1" ht="15.45" customHeight="1">
      <c r="A20" s="20" t="s">
        <v>28</v>
      </c>
      <c r="B20" s="21">
        <v>4009</v>
      </c>
      <c r="C20" s="21">
        <f t="shared" si="0"/>
        <v>1002.25</v>
      </c>
      <c r="D20" s="12">
        <v>1.25</v>
      </c>
      <c r="E20" s="27">
        <f t="shared" si="1"/>
        <v>5011.25</v>
      </c>
      <c r="F20" s="12">
        <v>0</v>
      </c>
      <c r="G20" s="28">
        <f t="shared" si="2"/>
        <v>0</v>
      </c>
      <c r="H20" s="29">
        <f t="shared" si="3"/>
        <v>5011.25</v>
      </c>
      <c r="I20" s="29">
        <v>4</v>
      </c>
      <c r="J20" s="29">
        <f t="shared" si="4"/>
        <v>0</v>
      </c>
      <c r="K20" s="28">
        <f>J20*$H$287</f>
        <v>0</v>
      </c>
      <c r="L20" s="12">
        <f t="shared" si="5"/>
        <v>0</v>
      </c>
    </row>
    <row r="21" spans="1:13" s="1" customFormat="1" ht="15.45" customHeight="1">
      <c r="A21" s="20" t="s">
        <v>29</v>
      </c>
      <c r="B21" s="21">
        <v>2306</v>
      </c>
      <c r="C21" s="21">
        <f t="shared" si="0"/>
        <v>576.5</v>
      </c>
      <c r="D21" s="12">
        <v>1.25</v>
      </c>
      <c r="E21" s="27">
        <f t="shared" si="1"/>
        <v>2882.5</v>
      </c>
      <c r="F21" s="12">
        <v>1.25</v>
      </c>
      <c r="G21" s="28">
        <f t="shared" si="2"/>
        <v>2882.5</v>
      </c>
      <c r="H21" s="29">
        <f t="shared" si="3"/>
        <v>0</v>
      </c>
      <c r="I21" s="29">
        <v>4</v>
      </c>
      <c r="J21" s="29">
        <f t="shared" si="4"/>
        <v>1</v>
      </c>
      <c r="K21" s="28">
        <f>J21*$H$287</f>
        <v>2.5487794112752327</v>
      </c>
      <c r="L21" s="12">
        <f t="shared" si="5"/>
        <v>1469.3713306001716</v>
      </c>
    </row>
    <row r="22" spans="1:13" s="1" customFormat="1" ht="15.45" customHeight="1">
      <c r="A22" s="20" t="s">
        <v>30</v>
      </c>
      <c r="B22" s="21">
        <v>2761</v>
      </c>
      <c r="C22" s="21">
        <f t="shared" si="0"/>
        <v>690.25</v>
      </c>
      <c r="D22" s="12">
        <v>1.25</v>
      </c>
      <c r="E22" s="27">
        <f t="shared" si="1"/>
        <v>3451.25</v>
      </c>
      <c r="F22" s="12">
        <v>1.25</v>
      </c>
      <c r="G22" s="28">
        <f t="shared" si="2"/>
        <v>3451.25</v>
      </c>
      <c r="H22" s="29">
        <f t="shared" si="3"/>
        <v>0</v>
      </c>
      <c r="I22" s="29">
        <v>4</v>
      </c>
      <c r="J22" s="29">
        <f t="shared" si="4"/>
        <v>1</v>
      </c>
      <c r="K22" s="28">
        <f>J22*$H$287</f>
        <v>2.5487794112752327</v>
      </c>
      <c r="L22" s="12">
        <f t="shared" si="5"/>
        <v>1759.2949886327294</v>
      </c>
    </row>
    <row r="23" spans="1:13" s="1" customFormat="1" ht="15.45" customHeight="1">
      <c r="A23" s="20" t="s">
        <v>31</v>
      </c>
      <c r="B23" s="21">
        <v>2223</v>
      </c>
      <c r="C23" s="21">
        <f t="shared" si="0"/>
        <v>555.75</v>
      </c>
      <c r="D23" s="12">
        <v>1.25</v>
      </c>
      <c r="E23" s="27">
        <f t="shared" si="1"/>
        <v>2778.75</v>
      </c>
      <c r="F23" s="12">
        <v>1.25</v>
      </c>
      <c r="G23" s="28">
        <f t="shared" si="2"/>
        <v>2778.75</v>
      </c>
      <c r="H23" s="29">
        <f t="shared" si="3"/>
        <v>0</v>
      </c>
      <c r="I23" s="29">
        <v>4</v>
      </c>
      <c r="J23" s="29">
        <f t="shared" si="4"/>
        <v>1</v>
      </c>
      <c r="K23" s="28">
        <f>J23*$H$287</f>
        <v>2.5487794112752327</v>
      </c>
      <c r="L23" s="12">
        <f t="shared" si="5"/>
        <v>1416.4841578162107</v>
      </c>
    </row>
    <row r="24" spans="1:13" s="1" customFormat="1" ht="15.45" customHeight="1">
      <c r="A24" s="20" t="s">
        <v>32</v>
      </c>
      <c r="B24" s="21">
        <v>3491</v>
      </c>
      <c r="C24" s="21">
        <f t="shared" si="0"/>
        <v>872.75</v>
      </c>
      <c r="D24" s="12">
        <v>1.25</v>
      </c>
      <c r="E24" s="27">
        <f t="shared" si="1"/>
        <v>4363.75</v>
      </c>
      <c r="F24" s="12">
        <v>1.25</v>
      </c>
      <c r="G24" s="28">
        <f t="shared" si="2"/>
        <v>4363.75</v>
      </c>
      <c r="H24" s="29">
        <f t="shared" si="3"/>
        <v>0</v>
      </c>
      <c r="I24" s="29">
        <v>4</v>
      </c>
      <c r="J24" s="29">
        <f t="shared" si="4"/>
        <v>1</v>
      </c>
      <c r="K24" s="28">
        <f>J24*$H$287</f>
        <v>2.5487794112752327</v>
      </c>
      <c r="L24" s="12">
        <f t="shared" si="5"/>
        <v>2224.4472311904592</v>
      </c>
    </row>
    <row r="25" spans="1:13" s="1" customFormat="1" ht="15.45" customHeight="1">
      <c r="A25" s="20" t="s">
        <v>33</v>
      </c>
      <c r="B25" s="21">
        <v>4592</v>
      </c>
      <c r="C25" s="21">
        <f t="shared" si="0"/>
        <v>1148</v>
      </c>
      <c r="D25" s="12">
        <v>1.25</v>
      </c>
      <c r="E25" s="27">
        <f t="shared" si="1"/>
        <v>5740</v>
      </c>
      <c r="F25" s="12">
        <v>1.25</v>
      </c>
      <c r="G25" s="28">
        <f t="shared" si="2"/>
        <v>5740</v>
      </c>
      <c r="H25" s="29">
        <f t="shared" si="3"/>
        <v>0</v>
      </c>
      <c r="I25" s="29">
        <v>4</v>
      </c>
      <c r="J25" s="29">
        <f t="shared" si="4"/>
        <v>1</v>
      </c>
      <c r="K25" s="28">
        <f>J25*$H$287</f>
        <v>2.5487794112752327</v>
      </c>
      <c r="L25" s="12">
        <f t="shared" si="5"/>
        <v>2925.998764143967</v>
      </c>
    </row>
    <row r="26" spans="1:13" s="1" customFormat="1" ht="15.45" customHeight="1">
      <c r="A26" s="20" t="s">
        <v>34</v>
      </c>
      <c r="B26" s="21">
        <v>3661</v>
      </c>
      <c r="C26" s="21">
        <f t="shared" si="0"/>
        <v>915.25</v>
      </c>
      <c r="D26" s="12">
        <v>1.25</v>
      </c>
      <c r="E26" s="27">
        <f t="shared" si="1"/>
        <v>4576.25</v>
      </c>
      <c r="F26" s="12">
        <v>0</v>
      </c>
      <c r="G26" s="28">
        <f t="shared" si="2"/>
        <v>0</v>
      </c>
      <c r="H26" s="29">
        <f t="shared" si="3"/>
        <v>4576.25</v>
      </c>
      <c r="I26" s="29">
        <v>4</v>
      </c>
      <c r="J26" s="29">
        <f t="shared" si="4"/>
        <v>0</v>
      </c>
      <c r="K26" s="28">
        <f>J26*$H$287</f>
        <v>0</v>
      </c>
      <c r="L26" s="12">
        <f t="shared" si="5"/>
        <v>0</v>
      </c>
      <c r="M26" s="32"/>
    </row>
    <row r="27" spans="1:13" s="1" customFormat="1" ht="15.45" customHeight="1">
      <c r="A27" s="20" t="s">
        <v>35</v>
      </c>
      <c r="B27" s="21">
        <v>2688</v>
      </c>
      <c r="C27" s="21">
        <f t="shared" si="0"/>
        <v>672</v>
      </c>
      <c r="D27" s="12">
        <v>1.25</v>
      </c>
      <c r="E27" s="27">
        <f t="shared" si="1"/>
        <v>3360</v>
      </c>
      <c r="F27" s="12">
        <v>0</v>
      </c>
      <c r="G27" s="28">
        <f t="shared" si="2"/>
        <v>0</v>
      </c>
      <c r="H27" s="29">
        <f t="shared" si="3"/>
        <v>3360</v>
      </c>
      <c r="I27" s="29">
        <v>4</v>
      </c>
      <c r="J27" s="29">
        <f t="shared" si="4"/>
        <v>0</v>
      </c>
      <c r="K27" s="28">
        <f>J27*$H$287</f>
        <v>0</v>
      </c>
      <c r="L27" s="12">
        <f t="shared" si="5"/>
        <v>0</v>
      </c>
    </row>
    <row r="28" spans="1:13" s="1" customFormat="1" ht="15.45" customHeight="1">
      <c r="A28" s="20" t="s">
        <v>36</v>
      </c>
      <c r="B28" s="21">
        <v>3096</v>
      </c>
      <c r="C28" s="21">
        <f t="shared" si="0"/>
        <v>774</v>
      </c>
      <c r="D28" s="12">
        <v>1.25</v>
      </c>
      <c r="E28" s="27">
        <f t="shared" si="1"/>
        <v>3870</v>
      </c>
      <c r="F28" s="12">
        <v>1.25</v>
      </c>
      <c r="G28" s="28">
        <f t="shared" si="2"/>
        <v>3870</v>
      </c>
      <c r="H28" s="29">
        <f t="shared" si="3"/>
        <v>0</v>
      </c>
      <c r="I28" s="29">
        <v>4</v>
      </c>
      <c r="J28" s="29">
        <f t="shared" si="4"/>
        <v>1</v>
      </c>
      <c r="K28" s="28">
        <f>J28*$H$287</f>
        <v>2.5487794112752327</v>
      </c>
      <c r="L28" s="12">
        <f t="shared" si="5"/>
        <v>1972.7552643270301</v>
      </c>
    </row>
    <row r="29" spans="1:13" s="1" customFormat="1" ht="15.45" customHeight="1">
      <c r="A29" s="20" t="s">
        <v>37</v>
      </c>
      <c r="B29" s="21">
        <v>3807</v>
      </c>
      <c r="C29" s="21">
        <f t="shared" si="0"/>
        <v>951.75</v>
      </c>
      <c r="D29" s="12">
        <v>1.25</v>
      </c>
      <c r="E29" s="27">
        <f t="shared" si="1"/>
        <v>4758.75</v>
      </c>
      <c r="F29" s="12">
        <v>1.25</v>
      </c>
      <c r="G29" s="28">
        <f t="shared" si="2"/>
        <v>4758.75</v>
      </c>
      <c r="H29" s="29">
        <f t="shared" si="3"/>
        <v>0</v>
      </c>
      <c r="I29" s="29">
        <v>4</v>
      </c>
      <c r="J29" s="29">
        <f t="shared" si="4"/>
        <v>1</v>
      </c>
      <c r="K29" s="28">
        <f>J29*$H$287</f>
        <v>2.5487794112752327</v>
      </c>
      <c r="L29" s="12">
        <f t="shared" si="5"/>
        <v>2425.8008046812029</v>
      </c>
    </row>
    <row r="30" spans="1:13" s="1" customFormat="1" ht="15.45" customHeight="1">
      <c r="A30" s="20" t="s">
        <v>38</v>
      </c>
      <c r="B30" s="21">
        <v>6418</v>
      </c>
      <c r="C30" s="21">
        <f t="shared" si="0"/>
        <v>1604.5</v>
      </c>
      <c r="D30" s="12">
        <v>1.25</v>
      </c>
      <c r="E30" s="27">
        <f t="shared" si="1"/>
        <v>8022.5</v>
      </c>
      <c r="F30" s="12">
        <v>1.25</v>
      </c>
      <c r="G30" s="28">
        <f t="shared" si="2"/>
        <v>8022.5</v>
      </c>
      <c r="H30" s="29">
        <f t="shared" si="3"/>
        <v>0</v>
      </c>
      <c r="I30" s="29">
        <v>4</v>
      </c>
      <c r="J30" s="29">
        <f t="shared" si="4"/>
        <v>1</v>
      </c>
      <c r="K30" s="28">
        <f>J30*$H$287</f>
        <v>2.5487794112752327</v>
      </c>
      <c r="L30" s="12">
        <f t="shared" si="5"/>
        <v>4089.5165653911108</v>
      </c>
    </row>
    <row r="31" spans="1:13" s="1" customFormat="1" ht="15.45" customHeight="1">
      <c r="A31" s="20" t="s">
        <v>39</v>
      </c>
      <c r="B31" s="21">
        <v>4202</v>
      </c>
      <c r="C31" s="21">
        <f t="shared" si="0"/>
        <v>1050.5</v>
      </c>
      <c r="D31" s="12">
        <v>1.25</v>
      </c>
      <c r="E31" s="27">
        <f t="shared" si="1"/>
        <v>5252.5</v>
      </c>
      <c r="F31" s="12">
        <v>0</v>
      </c>
      <c r="G31" s="28">
        <f t="shared" si="2"/>
        <v>0</v>
      </c>
      <c r="H31" s="29">
        <f t="shared" si="3"/>
        <v>5252.5</v>
      </c>
      <c r="I31" s="29">
        <v>4</v>
      </c>
      <c r="J31" s="29">
        <f t="shared" si="4"/>
        <v>0</v>
      </c>
      <c r="K31" s="28">
        <f>J31*$H$287</f>
        <v>0</v>
      </c>
      <c r="L31" s="12">
        <f t="shared" si="5"/>
        <v>0</v>
      </c>
    </row>
    <row r="32" spans="1:13" s="1" customFormat="1" ht="15.45" customHeight="1">
      <c r="A32" s="20" t="s">
        <v>40</v>
      </c>
      <c r="B32" s="21">
        <v>3263</v>
      </c>
      <c r="C32" s="21">
        <f t="shared" si="0"/>
        <v>815.75</v>
      </c>
      <c r="D32" s="12">
        <v>1.25</v>
      </c>
      <c r="E32" s="27">
        <f t="shared" si="1"/>
        <v>4078.75</v>
      </c>
      <c r="F32" s="12">
        <v>0</v>
      </c>
      <c r="G32" s="28">
        <f t="shared" si="2"/>
        <v>0</v>
      </c>
      <c r="H32" s="29">
        <f t="shared" si="3"/>
        <v>4078.75</v>
      </c>
      <c r="I32" s="29">
        <v>4</v>
      </c>
      <c r="J32" s="29">
        <f t="shared" si="4"/>
        <v>0</v>
      </c>
      <c r="K32" s="28">
        <f>J32*$H$287</f>
        <v>0</v>
      </c>
      <c r="L32" s="12">
        <f t="shared" si="5"/>
        <v>0</v>
      </c>
    </row>
    <row r="33" spans="1:12" s="1" customFormat="1" ht="15.45" customHeight="1">
      <c r="A33" s="20" t="s">
        <v>41</v>
      </c>
      <c r="B33" s="21">
        <v>7051</v>
      </c>
      <c r="C33" s="21">
        <f t="shared" si="0"/>
        <v>1762.75</v>
      </c>
      <c r="D33" s="12">
        <v>1.25</v>
      </c>
      <c r="E33" s="27">
        <f t="shared" si="1"/>
        <v>8813.75</v>
      </c>
      <c r="F33" s="12">
        <v>1.25</v>
      </c>
      <c r="G33" s="28">
        <f t="shared" si="2"/>
        <v>8813.75</v>
      </c>
      <c r="H33" s="29">
        <f t="shared" si="3"/>
        <v>0</v>
      </c>
      <c r="I33" s="29">
        <v>4</v>
      </c>
      <c r="J33" s="29">
        <f t="shared" si="4"/>
        <v>1</v>
      </c>
      <c r="K33" s="28">
        <f>J33*$H$287</f>
        <v>2.5487794112752327</v>
      </c>
      <c r="L33" s="12">
        <f t="shared" si="5"/>
        <v>4492.8609072254167</v>
      </c>
    </row>
    <row r="34" spans="1:12" s="1" customFormat="1" ht="15.45" customHeight="1">
      <c r="A34" s="20" t="s">
        <v>42</v>
      </c>
      <c r="B34" s="21">
        <v>3713</v>
      </c>
      <c r="C34" s="21">
        <f t="shared" si="0"/>
        <v>928.25</v>
      </c>
      <c r="D34" s="12">
        <v>1.25</v>
      </c>
      <c r="E34" s="27">
        <f t="shared" si="1"/>
        <v>4641.25</v>
      </c>
      <c r="F34" s="12">
        <v>0</v>
      </c>
      <c r="G34" s="28">
        <f t="shared" si="2"/>
        <v>0</v>
      </c>
      <c r="H34" s="29">
        <f t="shared" si="3"/>
        <v>4641.25</v>
      </c>
      <c r="I34" s="29">
        <v>4</v>
      </c>
      <c r="J34" s="29">
        <f t="shared" si="4"/>
        <v>0</v>
      </c>
      <c r="K34" s="28">
        <f>J34*$H$287</f>
        <v>0</v>
      </c>
      <c r="L34" s="12">
        <f t="shared" si="5"/>
        <v>0</v>
      </c>
    </row>
    <row r="35" spans="1:12" s="1" customFormat="1" ht="15.45" customHeight="1">
      <c r="A35" s="20" t="s">
        <v>43</v>
      </c>
      <c r="B35" s="21">
        <v>4588</v>
      </c>
      <c r="C35" s="21">
        <f t="shared" si="0"/>
        <v>1147</v>
      </c>
      <c r="D35" s="12">
        <v>1.25</v>
      </c>
      <c r="E35" s="27">
        <f t="shared" si="1"/>
        <v>5735</v>
      </c>
      <c r="F35" s="12">
        <v>1.25</v>
      </c>
      <c r="G35" s="28">
        <f t="shared" si="2"/>
        <v>5735</v>
      </c>
      <c r="H35" s="29">
        <f t="shared" si="3"/>
        <v>0</v>
      </c>
      <c r="I35" s="29">
        <v>4</v>
      </c>
      <c r="J35" s="29">
        <f t="shared" si="4"/>
        <v>1</v>
      </c>
      <c r="K35" s="28">
        <f>J35*$H$287</f>
        <v>2.5487794112752327</v>
      </c>
      <c r="L35" s="12">
        <f t="shared" si="5"/>
        <v>2923.449984732692</v>
      </c>
    </row>
    <row r="36" spans="1:12" s="1" customFormat="1" ht="15.45" customHeight="1">
      <c r="A36" s="20" t="s">
        <v>44</v>
      </c>
      <c r="B36" s="21">
        <v>3616</v>
      </c>
      <c r="C36" s="21">
        <f t="shared" si="0"/>
        <v>904</v>
      </c>
      <c r="D36" s="12">
        <v>1.25</v>
      </c>
      <c r="E36" s="27">
        <f t="shared" si="1"/>
        <v>4520</v>
      </c>
      <c r="F36" s="12">
        <v>0</v>
      </c>
      <c r="G36" s="28">
        <f t="shared" si="2"/>
        <v>0</v>
      </c>
      <c r="H36" s="29">
        <f t="shared" si="3"/>
        <v>4520</v>
      </c>
      <c r="I36" s="29">
        <v>4</v>
      </c>
      <c r="J36" s="29">
        <f t="shared" si="4"/>
        <v>0</v>
      </c>
      <c r="K36" s="28">
        <f>J36*$H$287</f>
        <v>0</v>
      </c>
      <c r="L36" s="12">
        <f t="shared" si="5"/>
        <v>0</v>
      </c>
    </row>
    <row r="37" spans="1:12" s="1" customFormat="1" ht="15.45" customHeight="1">
      <c r="A37" s="20" t="s">
        <v>45</v>
      </c>
      <c r="B37" s="21">
        <v>3909</v>
      </c>
      <c r="C37" s="21">
        <f t="shared" si="0"/>
        <v>977.25</v>
      </c>
      <c r="D37" s="12">
        <v>1.25</v>
      </c>
      <c r="E37" s="27">
        <f t="shared" si="1"/>
        <v>4886.25</v>
      </c>
      <c r="F37" s="12">
        <v>1.25</v>
      </c>
      <c r="G37" s="28">
        <f t="shared" si="2"/>
        <v>4886.25</v>
      </c>
      <c r="H37" s="29">
        <f t="shared" si="3"/>
        <v>0</v>
      </c>
      <c r="I37" s="29">
        <v>4</v>
      </c>
      <c r="J37" s="29">
        <f t="shared" si="4"/>
        <v>1</v>
      </c>
      <c r="K37" s="28">
        <f>J37*$H$287</f>
        <v>2.5487794112752327</v>
      </c>
      <c r="L37" s="12">
        <f t="shared" si="5"/>
        <v>2490.7946796687211</v>
      </c>
    </row>
    <row r="38" spans="1:12" s="1" customFormat="1" ht="15.45" customHeight="1">
      <c r="A38" s="20" t="s">
        <v>46</v>
      </c>
      <c r="B38" s="21">
        <v>6380</v>
      </c>
      <c r="C38" s="21">
        <f t="shared" si="0"/>
        <v>1595</v>
      </c>
      <c r="D38" s="12">
        <v>1.25</v>
      </c>
      <c r="E38" s="27">
        <f t="shared" si="1"/>
        <v>7975</v>
      </c>
      <c r="F38" s="12">
        <v>1.25</v>
      </c>
      <c r="G38" s="28">
        <f t="shared" si="2"/>
        <v>7975</v>
      </c>
      <c r="H38" s="29">
        <f t="shared" si="3"/>
        <v>0</v>
      </c>
      <c r="I38" s="29">
        <v>4</v>
      </c>
      <c r="J38" s="29">
        <f t="shared" si="4"/>
        <v>1</v>
      </c>
      <c r="K38" s="28">
        <f>J38*$H$287</f>
        <v>2.5487794112752327</v>
      </c>
      <c r="L38" s="12">
        <f t="shared" si="5"/>
        <v>4065.3031609839959</v>
      </c>
    </row>
    <row r="39" spans="1:12" s="1" customFormat="1" ht="15.45" customHeight="1">
      <c r="A39" s="20" t="s">
        <v>47</v>
      </c>
      <c r="B39" s="21">
        <v>2624</v>
      </c>
      <c r="C39" s="21">
        <f t="shared" si="0"/>
        <v>656</v>
      </c>
      <c r="D39" s="12">
        <v>1.25</v>
      </c>
      <c r="E39" s="27">
        <f t="shared" si="1"/>
        <v>3280</v>
      </c>
      <c r="F39" s="12">
        <v>0</v>
      </c>
      <c r="G39" s="28">
        <f t="shared" si="2"/>
        <v>0</v>
      </c>
      <c r="H39" s="29">
        <f t="shared" si="3"/>
        <v>3280</v>
      </c>
      <c r="I39" s="29">
        <v>4</v>
      </c>
      <c r="J39" s="29">
        <f t="shared" si="4"/>
        <v>0</v>
      </c>
      <c r="K39" s="28">
        <f>J39*$H$287</f>
        <v>0</v>
      </c>
      <c r="L39" s="12">
        <f t="shared" si="5"/>
        <v>0</v>
      </c>
    </row>
    <row r="40" spans="1:12" s="1" customFormat="1" ht="15.45" customHeight="1">
      <c r="A40" s="20" t="s">
        <v>48</v>
      </c>
      <c r="B40" s="21">
        <v>4139</v>
      </c>
      <c r="C40" s="21">
        <f t="shared" si="0"/>
        <v>1034.75</v>
      </c>
      <c r="D40" s="12">
        <v>1.25</v>
      </c>
      <c r="E40" s="27">
        <f t="shared" si="1"/>
        <v>5173.75</v>
      </c>
      <c r="F40" s="12">
        <v>1.25</v>
      </c>
      <c r="G40" s="28">
        <f t="shared" si="2"/>
        <v>5173.75</v>
      </c>
      <c r="H40" s="29">
        <f t="shared" si="3"/>
        <v>0</v>
      </c>
      <c r="I40" s="29">
        <v>4</v>
      </c>
      <c r="J40" s="29">
        <f t="shared" si="4"/>
        <v>1</v>
      </c>
      <c r="K40" s="28">
        <f>J40*$H$287</f>
        <v>2.5487794112752327</v>
      </c>
      <c r="L40" s="12">
        <f t="shared" si="5"/>
        <v>2637.3494958170468</v>
      </c>
    </row>
    <row r="41" spans="1:12" s="1" customFormat="1" ht="15.45" customHeight="1">
      <c r="A41" s="20" t="s">
        <v>49</v>
      </c>
      <c r="B41" s="21">
        <v>3949</v>
      </c>
      <c r="C41" s="21">
        <f t="shared" si="0"/>
        <v>987.25</v>
      </c>
      <c r="D41" s="12">
        <v>1.25</v>
      </c>
      <c r="E41" s="27">
        <f t="shared" si="1"/>
        <v>4936.25</v>
      </c>
      <c r="F41" s="12">
        <v>0</v>
      </c>
      <c r="G41" s="28">
        <f t="shared" si="2"/>
        <v>0</v>
      </c>
      <c r="H41" s="29">
        <f t="shared" si="3"/>
        <v>4936.25</v>
      </c>
      <c r="I41" s="29">
        <v>4</v>
      </c>
      <c r="J41" s="29">
        <f t="shared" si="4"/>
        <v>0</v>
      </c>
      <c r="K41" s="28">
        <f>J41*$H$287</f>
        <v>0</v>
      </c>
      <c r="L41" s="12">
        <f t="shared" si="5"/>
        <v>0</v>
      </c>
    </row>
    <row r="42" spans="1:12" s="1" customFormat="1" ht="15.45" customHeight="1">
      <c r="A42" s="20" t="s">
        <v>50</v>
      </c>
      <c r="B42" s="21">
        <v>4115</v>
      </c>
      <c r="C42" s="21">
        <f t="shared" si="0"/>
        <v>1028.75</v>
      </c>
      <c r="D42" s="12">
        <v>1.25</v>
      </c>
      <c r="E42" s="27">
        <f t="shared" si="1"/>
        <v>5143.75</v>
      </c>
      <c r="F42" s="12">
        <v>1.25</v>
      </c>
      <c r="G42" s="28">
        <f t="shared" si="2"/>
        <v>5143.75</v>
      </c>
      <c r="H42" s="29">
        <f t="shared" si="3"/>
        <v>0</v>
      </c>
      <c r="I42" s="29">
        <v>4</v>
      </c>
      <c r="J42" s="29">
        <f t="shared" si="4"/>
        <v>1</v>
      </c>
      <c r="K42" s="28">
        <f>J42*$H$287</f>
        <v>2.5487794112752327</v>
      </c>
      <c r="L42" s="12">
        <f t="shared" si="5"/>
        <v>2622.0568193493955</v>
      </c>
    </row>
    <row r="43" spans="1:12" s="1" customFormat="1" ht="15.45" customHeight="1">
      <c r="A43" s="20" t="s">
        <v>51</v>
      </c>
      <c r="B43" s="21">
        <v>2405</v>
      </c>
      <c r="C43" s="21">
        <f t="shared" si="0"/>
        <v>601.25</v>
      </c>
      <c r="D43" s="12">
        <v>1.25</v>
      </c>
      <c r="E43" s="27">
        <f t="shared" si="1"/>
        <v>3006.25</v>
      </c>
      <c r="F43" s="12">
        <v>0</v>
      </c>
      <c r="G43" s="28">
        <f t="shared" si="2"/>
        <v>0</v>
      </c>
      <c r="H43" s="29">
        <f t="shared" si="3"/>
        <v>3006.25</v>
      </c>
      <c r="I43" s="29">
        <v>4</v>
      </c>
      <c r="J43" s="29">
        <f t="shared" si="4"/>
        <v>0</v>
      </c>
      <c r="K43" s="28">
        <f>J43*$H$287</f>
        <v>0</v>
      </c>
      <c r="L43" s="12">
        <f t="shared" si="5"/>
        <v>0</v>
      </c>
    </row>
    <row r="44" spans="1:12" s="1" customFormat="1" ht="15.45" customHeight="1">
      <c r="A44" s="20" t="s">
        <v>52</v>
      </c>
      <c r="B44" s="21">
        <v>4670</v>
      </c>
      <c r="C44" s="21">
        <f t="shared" si="0"/>
        <v>1167.5</v>
      </c>
      <c r="D44" s="12">
        <v>1.25</v>
      </c>
      <c r="E44" s="27">
        <f t="shared" si="1"/>
        <v>5837.5</v>
      </c>
      <c r="F44" s="12">
        <v>1.25</v>
      </c>
      <c r="G44" s="28">
        <f t="shared" si="2"/>
        <v>5837.5</v>
      </c>
      <c r="H44" s="29">
        <f t="shared" si="3"/>
        <v>0</v>
      </c>
      <c r="I44" s="29">
        <v>4</v>
      </c>
      <c r="J44" s="29">
        <f t="shared" si="4"/>
        <v>1</v>
      </c>
      <c r="K44" s="28">
        <f>J44*$H$287</f>
        <v>2.5487794112752327</v>
      </c>
      <c r="L44" s="12">
        <f t="shared" si="5"/>
        <v>2975.699962663834</v>
      </c>
    </row>
    <row r="45" spans="1:12" s="1" customFormat="1" ht="15.45" customHeight="1">
      <c r="A45" s="20" t="s">
        <v>53</v>
      </c>
      <c r="B45" s="21">
        <v>4175</v>
      </c>
      <c r="C45" s="21">
        <f t="shared" si="0"/>
        <v>1043.75</v>
      </c>
      <c r="D45" s="12">
        <v>1.25</v>
      </c>
      <c r="E45" s="27">
        <f t="shared" si="1"/>
        <v>5218.75</v>
      </c>
      <c r="F45" s="12">
        <v>0</v>
      </c>
      <c r="G45" s="28">
        <f t="shared" si="2"/>
        <v>0</v>
      </c>
      <c r="H45" s="29">
        <f t="shared" si="3"/>
        <v>5218.75</v>
      </c>
      <c r="I45" s="29">
        <v>4</v>
      </c>
      <c r="J45" s="29">
        <f t="shared" si="4"/>
        <v>0</v>
      </c>
      <c r="K45" s="28">
        <f>J45*$H$287</f>
        <v>0</v>
      </c>
      <c r="L45" s="12">
        <f t="shared" si="5"/>
        <v>0</v>
      </c>
    </row>
    <row r="46" spans="1:12" s="1" customFormat="1" ht="15.45" customHeight="1">
      <c r="A46" s="20" t="s">
        <v>54</v>
      </c>
      <c r="B46" s="21">
        <v>1271</v>
      </c>
      <c r="C46" s="21">
        <f t="shared" si="0"/>
        <v>317.75</v>
      </c>
      <c r="D46" s="12">
        <v>1.25</v>
      </c>
      <c r="E46" s="27">
        <f t="shared" si="1"/>
        <v>1588.75</v>
      </c>
      <c r="F46" s="12">
        <v>1.25</v>
      </c>
      <c r="G46" s="28">
        <f t="shared" si="2"/>
        <v>1588.75</v>
      </c>
      <c r="H46" s="29">
        <f t="shared" si="3"/>
        <v>0</v>
      </c>
      <c r="I46" s="29">
        <v>4</v>
      </c>
      <c r="J46" s="29">
        <f t="shared" si="4"/>
        <v>1</v>
      </c>
      <c r="K46" s="28">
        <f>J46*$H$287</f>
        <v>2.5487794112752327</v>
      </c>
      <c r="L46" s="12">
        <f t="shared" si="5"/>
        <v>809.87465793270519</v>
      </c>
    </row>
    <row r="47" spans="1:12" s="1" customFormat="1" ht="15.45" customHeight="1">
      <c r="A47" s="20" t="s">
        <v>55</v>
      </c>
      <c r="B47" s="21">
        <v>2532</v>
      </c>
      <c r="C47" s="21">
        <f t="shared" si="0"/>
        <v>633</v>
      </c>
      <c r="D47" s="12">
        <v>1.25</v>
      </c>
      <c r="E47" s="27">
        <f t="shared" si="1"/>
        <v>3165</v>
      </c>
      <c r="F47" s="12">
        <v>1.25</v>
      </c>
      <c r="G47" s="28">
        <f t="shared" si="2"/>
        <v>3165</v>
      </c>
      <c r="H47" s="29">
        <f t="shared" si="3"/>
        <v>0</v>
      </c>
      <c r="I47" s="29">
        <v>4</v>
      </c>
      <c r="J47" s="29">
        <f t="shared" si="4"/>
        <v>1</v>
      </c>
      <c r="K47" s="28">
        <f>J47*$H$287</f>
        <v>2.5487794112752327</v>
      </c>
      <c r="L47" s="12">
        <f t="shared" si="5"/>
        <v>1613.3773673372223</v>
      </c>
    </row>
    <row r="48" spans="1:12" s="1" customFormat="1" ht="15.45" customHeight="1">
      <c r="A48" s="20" t="s">
        <v>56</v>
      </c>
      <c r="B48" s="21">
        <v>5970</v>
      </c>
      <c r="C48" s="21">
        <f t="shared" si="0"/>
        <v>1492.5</v>
      </c>
      <c r="D48" s="12">
        <v>1.25</v>
      </c>
      <c r="E48" s="27">
        <f t="shared" si="1"/>
        <v>7462.5</v>
      </c>
      <c r="F48" s="12">
        <v>1.25</v>
      </c>
      <c r="G48" s="28">
        <f t="shared" si="2"/>
        <v>7462.5</v>
      </c>
      <c r="H48" s="29">
        <f t="shared" si="3"/>
        <v>0</v>
      </c>
      <c r="I48" s="29">
        <v>4</v>
      </c>
      <c r="J48" s="29">
        <f t="shared" si="4"/>
        <v>1</v>
      </c>
      <c r="K48" s="28">
        <f>J48*$H$287</f>
        <v>2.5487794112752327</v>
      </c>
      <c r="L48" s="12">
        <f t="shared" si="5"/>
        <v>3804.0532713282846</v>
      </c>
    </row>
    <row r="49" spans="1:13" s="1" customFormat="1" ht="15.45" customHeight="1">
      <c r="A49" s="20" t="s">
        <v>57</v>
      </c>
      <c r="B49" s="21">
        <v>2022</v>
      </c>
      <c r="C49" s="21">
        <f t="shared" si="0"/>
        <v>505.5</v>
      </c>
      <c r="D49" s="12">
        <v>1.25</v>
      </c>
      <c r="E49" s="27">
        <f t="shared" si="1"/>
        <v>2527.5</v>
      </c>
      <c r="F49" s="12">
        <v>1.25</v>
      </c>
      <c r="G49" s="28">
        <f t="shared" si="2"/>
        <v>2527.5</v>
      </c>
      <c r="H49" s="29">
        <f t="shared" si="3"/>
        <v>0</v>
      </c>
      <c r="I49" s="29">
        <v>4</v>
      </c>
      <c r="J49" s="29">
        <f t="shared" si="4"/>
        <v>1</v>
      </c>
      <c r="K49" s="28">
        <f>J49*$H$287</f>
        <v>2.5487794112752327</v>
      </c>
      <c r="L49" s="12">
        <f t="shared" si="5"/>
        <v>1288.4079923996301</v>
      </c>
    </row>
    <row r="50" spans="1:13" s="1" customFormat="1" ht="15.45" customHeight="1">
      <c r="A50" s="20" t="s">
        <v>58</v>
      </c>
      <c r="B50" s="21">
        <v>1512</v>
      </c>
      <c r="C50" s="21">
        <f t="shared" si="0"/>
        <v>378</v>
      </c>
      <c r="D50" s="12">
        <v>1.25</v>
      </c>
      <c r="E50" s="27">
        <f t="shared" si="1"/>
        <v>1890</v>
      </c>
      <c r="F50" s="12">
        <v>0</v>
      </c>
      <c r="G50" s="28">
        <f t="shared" si="2"/>
        <v>0</v>
      </c>
      <c r="H50" s="29">
        <f t="shared" si="3"/>
        <v>1890</v>
      </c>
      <c r="I50" s="29">
        <v>4</v>
      </c>
      <c r="J50" s="29">
        <f t="shared" si="4"/>
        <v>0</v>
      </c>
      <c r="K50" s="28">
        <f>J50*$H$287</f>
        <v>0</v>
      </c>
      <c r="L50" s="12">
        <f t="shared" si="5"/>
        <v>0</v>
      </c>
    </row>
    <row r="51" spans="1:13" s="1" customFormat="1" ht="15.45" customHeight="1">
      <c r="A51" s="20" t="s">
        <v>59</v>
      </c>
      <c r="B51" s="21">
        <v>3616</v>
      </c>
      <c r="C51" s="21">
        <f t="shared" si="0"/>
        <v>904</v>
      </c>
      <c r="D51" s="12">
        <v>1.25</v>
      </c>
      <c r="E51" s="27">
        <f t="shared" si="1"/>
        <v>4520</v>
      </c>
      <c r="F51" s="12">
        <v>1.25</v>
      </c>
      <c r="G51" s="28">
        <f t="shared" si="2"/>
        <v>4520</v>
      </c>
      <c r="H51" s="29">
        <f t="shared" si="3"/>
        <v>0</v>
      </c>
      <c r="I51" s="29">
        <v>4</v>
      </c>
      <c r="J51" s="29">
        <f t="shared" si="4"/>
        <v>1</v>
      </c>
      <c r="K51" s="28">
        <f>J51*$H$287</f>
        <v>2.5487794112752327</v>
      </c>
      <c r="L51" s="12">
        <f t="shared" si="5"/>
        <v>2304.0965877928102</v>
      </c>
    </row>
    <row r="52" spans="1:13" s="1" customFormat="1" ht="15.45" customHeight="1">
      <c r="A52" s="20" t="s">
        <v>60</v>
      </c>
      <c r="B52" s="21">
        <v>2166</v>
      </c>
      <c r="C52" s="21">
        <f t="shared" si="0"/>
        <v>541.5</v>
      </c>
      <c r="D52" s="12">
        <v>1.25</v>
      </c>
      <c r="E52" s="27">
        <f t="shared" si="1"/>
        <v>2707.5</v>
      </c>
      <c r="F52" s="12">
        <v>1.25</v>
      </c>
      <c r="G52" s="28">
        <f t="shared" si="2"/>
        <v>2707.5</v>
      </c>
      <c r="H52" s="29">
        <f t="shared" si="3"/>
        <v>0</v>
      </c>
      <c r="I52" s="29">
        <v>4</v>
      </c>
      <c r="J52" s="29">
        <f t="shared" si="4"/>
        <v>1</v>
      </c>
      <c r="K52" s="28">
        <f>J52*$H$287</f>
        <v>2.5487794112752327</v>
      </c>
      <c r="L52" s="12">
        <f t="shared" si="5"/>
        <v>1380.1640512055385</v>
      </c>
    </row>
    <row r="53" spans="1:13" s="1" customFormat="1" ht="15.45" customHeight="1">
      <c r="A53" s="20" t="s">
        <v>61</v>
      </c>
      <c r="B53" s="21">
        <v>4245</v>
      </c>
      <c r="C53" s="21">
        <f t="shared" si="0"/>
        <v>1061.25</v>
      </c>
      <c r="D53" s="12">
        <v>1.25</v>
      </c>
      <c r="E53" s="27">
        <f t="shared" si="1"/>
        <v>5306.25</v>
      </c>
      <c r="F53" s="12">
        <v>1.25</v>
      </c>
      <c r="G53" s="28">
        <f t="shared" si="2"/>
        <v>5306.25</v>
      </c>
      <c r="H53" s="29">
        <f t="shared" si="3"/>
        <v>0</v>
      </c>
      <c r="I53" s="29">
        <v>4</v>
      </c>
      <c r="J53" s="29">
        <f t="shared" si="4"/>
        <v>1</v>
      </c>
      <c r="K53" s="28">
        <f>J53*$H$287</f>
        <v>2.5487794112752327</v>
      </c>
      <c r="L53" s="12">
        <f t="shared" si="5"/>
        <v>2704.8921502158405</v>
      </c>
    </row>
    <row r="54" spans="1:13" s="1" customFormat="1" ht="15.45" customHeight="1">
      <c r="A54" s="20" t="s">
        <v>62</v>
      </c>
      <c r="B54" s="21">
        <v>3926</v>
      </c>
      <c r="C54" s="21">
        <f t="shared" si="0"/>
        <v>981.5</v>
      </c>
      <c r="D54" s="12">
        <v>1.25</v>
      </c>
      <c r="E54" s="27">
        <f t="shared" si="1"/>
        <v>4907.5</v>
      </c>
      <c r="F54" s="12">
        <v>1.25</v>
      </c>
      <c r="G54" s="28">
        <f t="shared" si="2"/>
        <v>4907.5</v>
      </c>
      <c r="H54" s="29">
        <f t="shared" si="3"/>
        <v>0</v>
      </c>
      <c r="I54" s="29">
        <v>4</v>
      </c>
      <c r="J54" s="29">
        <f t="shared" si="4"/>
        <v>1</v>
      </c>
      <c r="K54" s="28">
        <f>J54*$H$287</f>
        <v>2.5487794112752327</v>
      </c>
      <c r="L54" s="12">
        <f t="shared" si="5"/>
        <v>2501.6269921666408</v>
      </c>
    </row>
    <row r="55" spans="1:13" s="1" customFormat="1" ht="15.45" customHeight="1">
      <c r="A55" s="20" t="s">
        <v>63</v>
      </c>
      <c r="B55" s="21">
        <v>1489</v>
      </c>
      <c r="C55" s="21">
        <f t="shared" si="0"/>
        <v>372.25</v>
      </c>
      <c r="D55" s="12">
        <v>1.25</v>
      </c>
      <c r="E55" s="27">
        <f t="shared" si="1"/>
        <v>1861.25</v>
      </c>
      <c r="F55" s="12">
        <v>1.25</v>
      </c>
      <c r="G55" s="28">
        <f t="shared" si="2"/>
        <v>1861.25</v>
      </c>
      <c r="H55" s="29">
        <f t="shared" si="3"/>
        <v>0</v>
      </c>
      <c r="I55" s="29">
        <v>4</v>
      </c>
      <c r="J55" s="29">
        <f t="shared" si="4"/>
        <v>1</v>
      </c>
      <c r="K55" s="28">
        <f>J55*$H$287</f>
        <v>2.5487794112752327</v>
      </c>
      <c r="L55" s="12">
        <f t="shared" si="5"/>
        <v>948.78313584720536</v>
      </c>
    </row>
    <row r="56" spans="1:13" s="1" customFormat="1" ht="15.45" customHeight="1">
      <c r="A56" s="20" t="s">
        <v>64</v>
      </c>
      <c r="B56" s="21">
        <v>3375</v>
      </c>
      <c r="C56" s="21">
        <f t="shared" si="0"/>
        <v>843.75</v>
      </c>
      <c r="D56" s="12">
        <v>1.25</v>
      </c>
      <c r="E56" s="27">
        <f t="shared" si="1"/>
        <v>4218.75</v>
      </c>
      <c r="F56" s="12">
        <v>1.25</v>
      </c>
      <c r="G56" s="28">
        <f t="shared" si="2"/>
        <v>4218.75</v>
      </c>
      <c r="H56" s="29">
        <f t="shared" si="3"/>
        <v>0</v>
      </c>
      <c r="I56" s="29">
        <v>4</v>
      </c>
      <c r="J56" s="29">
        <f t="shared" si="4"/>
        <v>1</v>
      </c>
      <c r="K56" s="28">
        <f>J56*$H$287</f>
        <v>2.5487794112752327</v>
      </c>
      <c r="L56" s="12">
        <f t="shared" si="5"/>
        <v>2150.5326282634774</v>
      </c>
    </row>
    <row r="57" spans="1:13" s="1" customFormat="1" ht="15.45" customHeight="1">
      <c r="A57" s="20" t="s">
        <v>65</v>
      </c>
      <c r="B57" s="21">
        <v>3119</v>
      </c>
      <c r="C57" s="21">
        <f t="shared" si="0"/>
        <v>779.75</v>
      </c>
      <c r="D57" s="12">
        <v>1.25</v>
      </c>
      <c r="E57" s="27">
        <f t="shared" si="1"/>
        <v>3898.75</v>
      </c>
      <c r="F57" s="12">
        <v>0</v>
      </c>
      <c r="G57" s="28">
        <f t="shared" si="2"/>
        <v>0</v>
      </c>
      <c r="H57" s="29">
        <f t="shared" si="3"/>
        <v>3898.75</v>
      </c>
      <c r="I57" s="29">
        <v>4</v>
      </c>
      <c r="J57" s="29">
        <f t="shared" si="4"/>
        <v>0</v>
      </c>
      <c r="K57" s="28">
        <f>J57*$H$287</f>
        <v>0</v>
      </c>
      <c r="L57" s="12">
        <f t="shared" si="5"/>
        <v>0</v>
      </c>
    </row>
    <row r="58" spans="1:13" s="1" customFormat="1" ht="15.45" customHeight="1">
      <c r="A58" s="20" t="s">
        <v>66</v>
      </c>
      <c r="B58" s="21">
        <v>4654</v>
      </c>
      <c r="C58" s="21">
        <f t="shared" si="0"/>
        <v>1163.5</v>
      </c>
      <c r="D58" s="12">
        <v>1.25</v>
      </c>
      <c r="E58" s="27">
        <f t="shared" si="1"/>
        <v>5817.5</v>
      </c>
      <c r="F58" s="12">
        <v>0</v>
      </c>
      <c r="G58" s="28">
        <f t="shared" si="2"/>
        <v>0</v>
      </c>
      <c r="H58" s="29">
        <f t="shared" si="3"/>
        <v>5817.5</v>
      </c>
      <c r="I58" s="29">
        <v>4</v>
      </c>
      <c r="J58" s="29">
        <f t="shared" si="4"/>
        <v>0</v>
      </c>
      <c r="K58" s="28">
        <f>J58*$H$287</f>
        <v>0</v>
      </c>
      <c r="L58" s="12">
        <f t="shared" si="5"/>
        <v>0</v>
      </c>
    </row>
    <row r="59" spans="1:13" s="1" customFormat="1" ht="15.45" customHeight="1">
      <c r="A59" s="20" t="s">
        <v>67</v>
      </c>
      <c r="B59" s="21">
        <v>2730</v>
      </c>
      <c r="C59" s="21">
        <f t="shared" si="0"/>
        <v>682.5</v>
      </c>
      <c r="D59" s="12">
        <v>1.25</v>
      </c>
      <c r="E59" s="27">
        <f t="shared" si="1"/>
        <v>3412.5</v>
      </c>
      <c r="F59" s="12">
        <v>1.25</v>
      </c>
      <c r="G59" s="28">
        <f t="shared" si="2"/>
        <v>3412.5</v>
      </c>
      <c r="H59" s="29">
        <f t="shared" si="3"/>
        <v>0</v>
      </c>
      <c r="I59" s="29">
        <v>4</v>
      </c>
      <c r="J59" s="29">
        <f t="shared" si="4"/>
        <v>1</v>
      </c>
      <c r="K59" s="28">
        <f>J59*$H$287</f>
        <v>2.5487794112752327</v>
      </c>
      <c r="L59" s="12">
        <f t="shared" si="5"/>
        <v>1739.5419481953463</v>
      </c>
    </row>
    <row r="60" spans="1:13" s="1" customFormat="1" ht="15.45" customHeight="1">
      <c r="A60" s="20" t="s">
        <v>68</v>
      </c>
      <c r="B60" s="21">
        <v>4539</v>
      </c>
      <c r="C60" s="21">
        <f t="shared" si="0"/>
        <v>1134.75</v>
      </c>
      <c r="D60" s="12">
        <v>1.25</v>
      </c>
      <c r="E60" s="27">
        <f t="shared" si="1"/>
        <v>5673.75</v>
      </c>
      <c r="F60" s="12">
        <v>0</v>
      </c>
      <c r="G60" s="28">
        <f t="shared" si="2"/>
        <v>0</v>
      </c>
      <c r="H60" s="29">
        <f t="shared" si="3"/>
        <v>5673.75</v>
      </c>
      <c r="I60" s="29">
        <v>4</v>
      </c>
      <c r="J60" s="29">
        <f t="shared" si="4"/>
        <v>0</v>
      </c>
      <c r="K60" s="28">
        <f>J60*$H$287</f>
        <v>0</v>
      </c>
      <c r="L60" s="12">
        <f t="shared" si="5"/>
        <v>0</v>
      </c>
      <c r="M60" s="33"/>
    </row>
    <row r="61" spans="1:13" s="1" customFormat="1" ht="15.45" customHeight="1">
      <c r="A61" s="20" t="s">
        <v>69</v>
      </c>
      <c r="B61" s="21">
        <v>2684</v>
      </c>
      <c r="C61" s="21">
        <f t="shared" si="0"/>
        <v>671</v>
      </c>
      <c r="D61" s="12">
        <v>1.25</v>
      </c>
      <c r="E61" s="27">
        <f t="shared" si="1"/>
        <v>3355</v>
      </c>
      <c r="F61" s="12">
        <v>1.25</v>
      </c>
      <c r="G61" s="28">
        <f t="shared" si="2"/>
        <v>3355</v>
      </c>
      <c r="H61" s="29">
        <f t="shared" si="3"/>
        <v>0</v>
      </c>
      <c r="I61" s="29">
        <v>4</v>
      </c>
      <c r="J61" s="29">
        <f t="shared" si="4"/>
        <v>1</v>
      </c>
      <c r="K61" s="28">
        <f>J61*$H$287</f>
        <v>2.5487794112752327</v>
      </c>
      <c r="L61" s="12">
        <f t="shared" si="5"/>
        <v>1710.230984965681</v>
      </c>
    </row>
    <row r="62" spans="1:13" s="1" customFormat="1" ht="15.45" customHeight="1">
      <c r="A62" s="20" t="s">
        <v>70</v>
      </c>
      <c r="B62" s="21">
        <v>2097</v>
      </c>
      <c r="C62" s="21">
        <f t="shared" si="0"/>
        <v>524.25</v>
      </c>
      <c r="D62" s="12">
        <v>1.25</v>
      </c>
      <c r="E62" s="27">
        <f t="shared" si="1"/>
        <v>2621.25</v>
      </c>
      <c r="F62" s="12">
        <v>1.25</v>
      </c>
      <c r="G62" s="28">
        <f t="shared" si="2"/>
        <v>2621.25</v>
      </c>
      <c r="H62" s="29">
        <f t="shared" si="3"/>
        <v>0</v>
      </c>
      <c r="I62" s="29">
        <v>4</v>
      </c>
      <c r="J62" s="29">
        <f t="shared" si="4"/>
        <v>1</v>
      </c>
      <c r="K62" s="28">
        <f>J62*$H$287</f>
        <v>2.5487794112752327</v>
      </c>
      <c r="L62" s="12">
        <f t="shared" si="5"/>
        <v>1336.1976063610407</v>
      </c>
    </row>
    <row r="63" spans="1:13" s="1" customFormat="1" ht="15.45" customHeight="1">
      <c r="A63" s="20" t="s">
        <v>71</v>
      </c>
      <c r="B63" s="21">
        <v>3374</v>
      </c>
      <c r="C63" s="21">
        <f t="shared" si="0"/>
        <v>843.5</v>
      </c>
      <c r="D63" s="12">
        <v>1.25</v>
      </c>
      <c r="E63" s="27">
        <f t="shared" si="1"/>
        <v>4217.5</v>
      </c>
      <c r="F63" s="12">
        <v>0</v>
      </c>
      <c r="G63" s="28">
        <f t="shared" si="2"/>
        <v>0</v>
      </c>
      <c r="H63" s="29">
        <f t="shared" si="3"/>
        <v>4217.5</v>
      </c>
      <c r="I63" s="29">
        <v>4</v>
      </c>
      <c r="J63" s="29">
        <f t="shared" si="4"/>
        <v>0</v>
      </c>
      <c r="K63" s="28">
        <f>J63*$H$287</f>
        <v>0</v>
      </c>
      <c r="L63" s="12">
        <f t="shared" si="5"/>
        <v>0</v>
      </c>
    </row>
    <row r="64" spans="1:13" s="1" customFormat="1" ht="15.45" customHeight="1">
      <c r="A64" s="20" t="s">
        <v>72</v>
      </c>
      <c r="B64" s="21">
        <v>4030</v>
      </c>
      <c r="C64" s="21">
        <f t="shared" si="0"/>
        <v>1007.5</v>
      </c>
      <c r="D64" s="12">
        <v>1.25</v>
      </c>
      <c r="E64" s="27">
        <f t="shared" si="1"/>
        <v>5037.5</v>
      </c>
      <c r="F64" s="12">
        <v>0</v>
      </c>
      <c r="G64" s="28">
        <f t="shared" si="2"/>
        <v>0</v>
      </c>
      <c r="H64" s="29">
        <f t="shared" si="3"/>
        <v>5037.5</v>
      </c>
      <c r="I64" s="29">
        <v>4</v>
      </c>
      <c r="J64" s="29">
        <f t="shared" si="4"/>
        <v>0</v>
      </c>
      <c r="K64" s="28">
        <f>J64*$H$287</f>
        <v>0</v>
      </c>
      <c r="L64" s="12">
        <f t="shared" si="5"/>
        <v>0</v>
      </c>
    </row>
    <row r="65" spans="1:12" s="1" customFormat="1" ht="15.45" customHeight="1">
      <c r="A65" s="20" t="s">
        <v>73</v>
      </c>
      <c r="B65" s="21">
        <v>3674</v>
      </c>
      <c r="C65" s="21">
        <f t="shared" si="0"/>
        <v>918.5</v>
      </c>
      <c r="D65" s="12">
        <v>1.25</v>
      </c>
      <c r="E65" s="27">
        <f t="shared" si="1"/>
        <v>4592.5</v>
      </c>
      <c r="F65" s="12">
        <v>1.25</v>
      </c>
      <c r="G65" s="28">
        <f t="shared" si="2"/>
        <v>4592.5</v>
      </c>
      <c r="H65" s="29">
        <f t="shared" si="3"/>
        <v>0</v>
      </c>
      <c r="I65" s="29">
        <v>4</v>
      </c>
      <c r="J65" s="29">
        <f t="shared" si="4"/>
        <v>1</v>
      </c>
      <c r="K65" s="28">
        <f>J65*$H$287</f>
        <v>2.5487794112752327</v>
      </c>
      <c r="L65" s="12">
        <f t="shared" si="5"/>
        <v>2341.0538892563013</v>
      </c>
    </row>
    <row r="66" spans="1:12" s="1" customFormat="1" ht="15.45" customHeight="1">
      <c r="A66" s="20" t="s">
        <v>74</v>
      </c>
      <c r="B66" s="21">
        <v>4856</v>
      </c>
      <c r="C66" s="21">
        <f t="shared" si="0"/>
        <v>1214</v>
      </c>
      <c r="D66" s="12">
        <v>1.25</v>
      </c>
      <c r="E66" s="27">
        <f t="shared" si="1"/>
        <v>6070</v>
      </c>
      <c r="F66" s="12">
        <v>1.25</v>
      </c>
      <c r="G66" s="28">
        <f t="shared" si="2"/>
        <v>6070</v>
      </c>
      <c r="H66" s="29">
        <f t="shared" si="3"/>
        <v>0</v>
      </c>
      <c r="I66" s="29">
        <v>4</v>
      </c>
      <c r="J66" s="29">
        <f t="shared" si="4"/>
        <v>1</v>
      </c>
      <c r="K66" s="28">
        <f>J66*$H$287</f>
        <v>2.5487794112752327</v>
      </c>
      <c r="L66" s="12">
        <f t="shared" si="5"/>
        <v>3094.2182052881326</v>
      </c>
    </row>
    <row r="67" spans="1:12" s="1" customFormat="1" ht="15.45" customHeight="1">
      <c r="A67" s="20" t="s">
        <v>75</v>
      </c>
      <c r="B67" s="21">
        <v>4982</v>
      </c>
      <c r="C67" s="21">
        <f t="shared" ref="C67:C130" si="6">B67/I67</f>
        <v>1245.5</v>
      </c>
      <c r="D67" s="12">
        <v>1.25</v>
      </c>
      <c r="E67" s="27">
        <f t="shared" ref="E67:E130" si="7">B67*D67</f>
        <v>6227.5</v>
      </c>
      <c r="F67" s="12">
        <v>1.25</v>
      </c>
      <c r="G67" s="28">
        <f t="shared" ref="G67:G130" si="8">B67*F67</f>
        <v>6227.5</v>
      </c>
      <c r="H67" s="29">
        <f t="shared" ref="H67:H130" si="9">E67-G67</f>
        <v>0</v>
      </c>
      <c r="I67" s="29">
        <v>4</v>
      </c>
      <c r="J67" s="29">
        <f t="shared" ref="J67:J130" si="10">F67/1.25</f>
        <v>1</v>
      </c>
      <c r="K67" s="28">
        <f>J67*$H$287</f>
        <v>2.5487794112752327</v>
      </c>
      <c r="L67" s="12">
        <f t="shared" ref="L67:L130" si="11">K67*C67</f>
        <v>3174.5047567433021</v>
      </c>
    </row>
    <row r="68" spans="1:12" s="1" customFormat="1" ht="15.45" customHeight="1">
      <c r="A68" s="20" t="s">
        <v>76</v>
      </c>
      <c r="B68" s="21">
        <v>6105</v>
      </c>
      <c r="C68" s="21">
        <f t="shared" si="6"/>
        <v>1526.25</v>
      </c>
      <c r="D68" s="12">
        <v>1.25</v>
      </c>
      <c r="E68" s="27">
        <f t="shared" si="7"/>
        <v>7631.25</v>
      </c>
      <c r="F68" s="12">
        <v>1.25</v>
      </c>
      <c r="G68" s="28">
        <f t="shared" si="8"/>
        <v>7631.25</v>
      </c>
      <c r="H68" s="29">
        <f t="shared" si="9"/>
        <v>0</v>
      </c>
      <c r="I68" s="29">
        <v>4</v>
      </c>
      <c r="J68" s="29">
        <f t="shared" si="10"/>
        <v>1</v>
      </c>
      <c r="K68" s="28">
        <f>J68*$H$287</f>
        <v>2.5487794112752327</v>
      </c>
      <c r="L68" s="12">
        <f t="shared" si="11"/>
        <v>3890.0745764588237</v>
      </c>
    </row>
    <row r="69" spans="1:12" s="1" customFormat="1" ht="15.45" customHeight="1">
      <c r="A69" s="20" t="s">
        <v>77</v>
      </c>
      <c r="B69" s="21">
        <v>184</v>
      </c>
      <c r="C69" s="21">
        <f t="shared" si="6"/>
        <v>46</v>
      </c>
      <c r="D69" s="12">
        <v>1.25</v>
      </c>
      <c r="E69" s="27">
        <f t="shared" si="7"/>
        <v>230</v>
      </c>
      <c r="F69" s="12">
        <v>1.25</v>
      </c>
      <c r="G69" s="28">
        <f t="shared" si="8"/>
        <v>230</v>
      </c>
      <c r="H69" s="29">
        <f t="shared" si="9"/>
        <v>0</v>
      </c>
      <c r="I69" s="29">
        <v>4</v>
      </c>
      <c r="J69" s="29">
        <f t="shared" si="10"/>
        <v>1</v>
      </c>
      <c r="K69" s="28">
        <f>J69*$H$287</f>
        <v>2.5487794112752327</v>
      </c>
      <c r="L69" s="12">
        <f t="shared" si="11"/>
        <v>117.24385291866071</v>
      </c>
    </row>
    <row r="70" spans="1:12" s="1" customFormat="1" ht="15.45" customHeight="1">
      <c r="A70" s="20" t="s">
        <v>78</v>
      </c>
      <c r="B70" s="21">
        <v>5082</v>
      </c>
      <c r="C70" s="21">
        <f t="shared" si="6"/>
        <v>1270.5</v>
      </c>
      <c r="D70" s="12">
        <v>1.25</v>
      </c>
      <c r="E70" s="27">
        <f t="shared" si="7"/>
        <v>6352.5</v>
      </c>
      <c r="F70" s="12">
        <v>0</v>
      </c>
      <c r="G70" s="28">
        <f t="shared" si="8"/>
        <v>0</v>
      </c>
      <c r="H70" s="29">
        <f t="shared" si="9"/>
        <v>6352.5</v>
      </c>
      <c r="I70" s="29">
        <v>4</v>
      </c>
      <c r="J70" s="29">
        <f t="shared" si="10"/>
        <v>0</v>
      </c>
      <c r="K70" s="28">
        <f>J70*$H$287</f>
        <v>0</v>
      </c>
      <c r="L70" s="12">
        <f t="shared" si="11"/>
        <v>0</v>
      </c>
    </row>
    <row r="71" spans="1:12" s="1" customFormat="1" ht="15.45" customHeight="1">
      <c r="A71" s="20" t="s">
        <v>79</v>
      </c>
      <c r="B71" s="21">
        <v>8736</v>
      </c>
      <c r="C71" s="21">
        <f t="shared" si="6"/>
        <v>2184</v>
      </c>
      <c r="D71" s="12">
        <v>1.25</v>
      </c>
      <c r="E71" s="27">
        <f t="shared" si="7"/>
        <v>10920</v>
      </c>
      <c r="F71" s="12">
        <v>0</v>
      </c>
      <c r="G71" s="28">
        <f t="shared" si="8"/>
        <v>0</v>
      </c>
      <c r="H71" s="29">
        <f t="shared" si="9"/>
        <v>10920</v>
      </c>
      <c r="I71" s="29">
        <v>4</v>
      </c>
      <c r="J71" s="29">
        <f t="shared" si="10"/>
        <v>0</v>
      </c>
      <c r="K71" s="28">
        <f>J71*$H$287</f>
        <v>0</v>
      </c>
      <c r="L71" s="12">
        <f t="shared" si="11"/>
        <v>0</v>
      </c>
    </row>
    <row r="72" spans="1:12" s="1" customFormat="1" ht="15.45" customHeight="1">
      <c r="A72" s="20" t="s">
        <v>80</v>
      </c>
      <c r="B72" s="21">
        <v>1925</v>
      </c>
      <c r="C72" s="21">
        <f t="shared" si="6"/>
        <v>481.25</v>
      </c>
      <c r="D72" s="12">
        <v>1.25</v>
      </c>
      <c r="E72" s="27">
        <f t="shared" si="7"/>
        <v>2406.25</v>
      </c>
      <c r="F72" s="12">
        <v>1.25</v>
      </c>
      <c r="G72" s="28">
        <f t="shared" si="8"/>
        <v>2406.25</v>
      </c>
      <c r="H72" s="29">
        <f t="shared" si="9"/>
        <v>0</v>
      </c>
      <c r="I72" s="29">
        <v>4</v>
      </c>
      <c r="J72" s="29">
        <f t="shared" si="10"/>
        <v>1</v>
      </c>
      <c r="K72" s="28">
        <f>J72*$H$287</f>
        <v>2.5487794112752327</v>
      </c>
      <c r="L72" s="12">
        <f t="shared" si="11"/>
        <v>1226.6000916762057</v>
      </c>
    </row>
    <row r="73" spans="1:12" s="1" customFormat="1" ht="15.45" customHeight="1">
      <c r="A73" s="20" t="s">
        <v>81</v>
      </c>
      <c r="B73" s="21">
        <v>3136</v>
      </c>
      <c r="C73" s="21">
        <f t="shared" si="6"/>
        <v>784</v>
      </c>
      <c r="D73" s="12">
        <v>1.25</v>
      </c>
      <c r="E73" s="27">
        <f t="shared" si="7"/>
        <v>3920</v>
      </c>
      <c r="F73" s="12">
        <v>1.25</v>
      </c>
      <c r="G73" s="28">
        <f t="shared" si="8"/>
        <v>3920</v>
      </c>
      <c r="H73" s="29">
        <f t="shared" si="9"/>
        <v>0</v>
      </c>
      <c r="I73" s="29">
        <v>4</v>
      </c>
      <c r="J73" s="29">
        <f t="shared" si="10"/>
        <v>1</v>
      </c>
      <c r="K73" s="28">
        <f>J73*$H$287</f>
        <v>2.5487794112752327</v>
      </c>
      <c r="L73" s="12">
        <f t="shared" si="11"/>
        <v>1998.2430584397823</v>
      </c>
    </row>
    <row r="74" spans="1:12" s="1" customFormat="1" ht="15.45" customHeight="1">
      <c r="A74" s="20" t="s">
        <v>82</v>
      </c>
      <c r="B74" s="21">
        <v>3404</v>
      </c>
      <c r="C74" s="21">
        <f t="shared" si="6"/>
        <v>851</v>
      </c>
      <c r="D74" s="12">
        <v>1.25</v>
      </c>
      <c r="E74" s="27">
        <f t="shared" si="7"/>
        <v>4255</v>
      </c>
      <c r="F74" s="12">
        <v>1.25</v>
      </c>
      <c r="G74" s="28">
        <f t="shared" si="8"/>
        <v>4255</v>
      </c>
      <c r="H74" s="29">
        <f t="shared" si="9"/>
        <v>0</v>
      </c>
      <c r="I74" s="29">
        <v>4</v>
      </c>
      <c r="J74" s="29">
        <f t="shared" si="10"/>
        <v>1</v>
      </c>
      <c r="K74" s="28">
        <f>J74*$H$287</f>
        <v>2.5487794112752327</v>
      </c>
      <c r="L74" s="12">
        <f t="shared" si="11"/>
        <v>2169.0112789952232</v>
      </c>
    </row>
    <row r="75" spans="1:12" s="1" customFormat="1" ht="15.45" customHeight="1">
      <c r="A75" s="20" t="s">
        <v>83</v>
      </c>
      <c r="B75" s="21">
        <v>1975</v>
      </c>
      <c r="C75" s="21">
        <f t="shared" si="6"/>
        <v>493.75</v>
      </c>
      <c r="D75" s="12">
        <v>1.25</v>
      </c>
      <c r="E75" s="27">
        <f t="shared" si="7"/>
        <v>2468.75</v>
      </c>
      <c r="F75" s="12">
        <v>1.25</v>
      </c>
      <c r="G75" s="28">
        <f t="shared" si="8"/>
        <v>2468.75</v>
      </c>
      <c r="H75" s="29">
        <f t="shared" si="9"/>
        <v>0</v>
      </c>
      <c r="I75" s="29">
        <v>4</v>
      </c>
      <c r="J75" s="29">
        <f t="shared" si="10"/>
        <v>1</v>
      </c>
      <c r="K75" s="28">
        <f>J75*$H$287</f>
        <v>2.5487794112752327</v>
      </c>
      <c r="L75" s="12">
        <f t="shared" si="11"/>
        <v>1258.459834317146</v>
      </c>
    </row>
    <row r="76" spans="1:12" s="1" customFormat="1" ht="15.45" customHeight="1">
      <c r="A76" s="20" t="s">
        <v>84</v>
      </c>
      <c r="B76" s="21">
        <v>6503</v>
      </c>
      <c r="C76" s="21">
        <f t="shared" si="6"/>
        <v>1625.75</v>
      </c>
      <c r="D76" s="12">
        <v>1.25</v>
      </c>
      <c r="E76" s="27">
        <f t="shared" si="7"/>
        <v>8128.75</v>
      </c>
      <c r="F76" s="12">
        <v>0</v>
      </c>
      <c r="G76" s="28">
        <f t="shared" si="8"/>
        <v>0</v>
      </c>
      <c r="H76" s="29">
        <f t="shared" si="9"/>
        <v>8128.75</v>
      </c>
      <c r="I76" s="29">
        <v>4</v>
      </c>
      <c r="J76" s="29">
        <f t="shared" si="10"/>
        <v>0</v>
      </c>
      <c r="K76" s="28">
        <f>J76*$H$287</f>
        <v>0</v>
      </c>
      <c r="L76" s="12">
        <f t="shared" si="11"/>
        <v>0</v>
      </c>
    </row>
    <row r="77" spans="1:12" s="1" customFormat="1" ht="15.45" customHeight="1">
      <c r="A77" s="20" t="s">
        <v>85</v>
      </c>
      <c r="B77" s="21">
        <v>3405</v>
      </c>
      <c r="C77" s="21">
        <f t="shared" si="6"/>
        <v>851.25</v>
      </c>
      <c r="D77" s="12">
        <v>1.25</v>
      </c>
      <c r="E77" s="27">
        <f t="shared" si="7"/>
        <v>4256.25</v>
      </c>
      <c r="F77" s="12">
        <v>0</v>
      </c>
      <c r="G77" s="28">
        <f t="shared" si="8"/>
        <v>0</v>
      </c>
      <c r="H77" s="29">
        <f t="shared" si="9"/>
        <v>4256.25</v>
      </c>
      <c r="I77" s="29">
        <v>4</v>
      </c>
      <c r="J77" s="29">
        <f t="shared" si="10"/>
        <v>0</v>
      </c>
      <c r="K77" s="28">
        <f>J77*$H$287</f>
        <v>0</v>
      </c>
      <c r="L77" s="12">
        <f t="shared" si="11"/>
        <v>0</v>
      </c>
    </row>
    <row r="78" spans="1:12" s="1" customFormat="1" ht="15.45" customHeight="1">
      <c r="A78" s="20" t="s">
        <v>86</v>
      </c>
      <c r="B78" s="21">
        <v>3856</v>
      </c>
      <c r="C78" s="21">
        <f t="shared" si="6"/>
        <v>964</v>
      </c>
      <c r="D78" s="12">
        <v>1.25</v>
      </c>
      <c r="E78" s="27">
        <f t="shared" si="7"/>
        <v>4820</v>
      </c>
      <c r="F78" s="12">
        <v>0</v>
      </c>
      <c r="G78" s="28">
        <f t="shared" si="8"/>
        <v>0</v>
      </c>
      <c r="H78" s="29">
        <f t="shared" si="9"/>
        <v>4820</v>
      </c>
      <c r="I78" s="29">
        <v>4</v>
      </c>
      <c r="J78" s="29">
        <f t="shared" si="10"/>
        <v>0</v>
      </c>
      <c r="K78" s="28">
        <f>J78*$H$287</f>
        <v>0</v>
      </c>
      <c r="L78" s="12">
        <f t="shared" si="11"/>
        <v>0</v>
      </c>
    </row>
    <row r="79" spans="1:12" s="1" customFormat="1" ht="15.45" customHeight="1">
      <c r="A79" s="20" t="s">
        <v>87</v>
      </c>
      <c r="B79" s="21">
        <v>3279</v>
      </c>
      <c r="C79" s="21">
        <f t="shared" si="6"/>
        <v>819.75</v>
      </c>
      <c r="D79" s="12">
        <v>1.25</v>
      </c>
      <c r="E79" s="27">
        <f t="shared" si="7"/>
        <v>4098.75</v>
      </c>
      <c r="F79" s="12">
        <v>1.25</v>
      </c>
      <c r="G79" s="28">
        <f t="shared" si="8"/>
        <v>4098.75</v>
      </c>
      <c r="H79" s="29">
        <f t="shared" si="9"/>
        <v>0</v>
      </c>
      <c r="I79" s="29">
        <v>4</v>
      </c>
      <c r="J79" s="29">
        <f t="shared" si="10"/>
        <v>1</v>
      </c>
      <c r="K79" s="28">
        <f>J79*$H$287</f>
        <v>2.5487794112752327</v>
      </c>
      <c r="L79" s="12">
        <f t="shared" si="11"/>
        <v>2089.3619223928722</v>
      </c>
    </row>
    <row r="80" spans="1:12" s="1" customFormat="1" ht="15.45" customHeight="1">
      <c r="A80" s="20" t="s">
        <v>88</v>
      </c>
      <c r="B80" s="21">
        <v>4174</v>
      </c>
      <c r="C80" s="21">
        <f t="shared" si="6"/>
        <v>1043.5</v>
      </c>
      <c r="D80" s="12">
        <v>1.25</v>
      </c>
      <c r="E80" s="27">
        <f t="shared" si="7"/>
        <v>5217.5</v>
      </c>
      <c r="F80" s="12">
        <v>1.25</v>
      </c>
      <c r="G80" s="28">
        <f t="shared" si="8"/>
        <v>5217.5</v>
      </c>
      <c r="H80" s="29">
        <f t="shared" si="9"/>
        <v>0</v>
      </c>
      <c r="I80" s="29">
        <v>4</v>
      </c>
      <c r="J80" s="29">
        <f t="shared" si="10"/>
        <v>1</v>
      </c>
      <c r="K80" s="28">
        <f>J80*$H$287</f>
        <v>2.5487794112752327</v>
      </c>
      <c r="L80" s="12">
        <f t="shared" si="11"/>
        <v>2659.6513156657052</v>
      </c>
    </row>
    <row r="81" spans="1:12" s="1" customFormat="1" ht="15.45" customHeight="1">
      <c r="A81" s="20" t="s">
        <v>89</v>
      </c>
      <c r="B81" s="21">
        <v>3710</v>
      </c>
      <c r="C81" s="21">
        <f t="shared" si="6"/>
        <v>927.5</v>
      </c>
      <c r="D81" s="12">
        <v>1.25</v>
      </c>
      <c r="E81" s="27">
        <f t="shared" si="7"/>
        <v>4637.5</v>
      </c>
      <c r="F81" s="12">
        <v>0</v>
      </c>
      <c r="G81" s="28">
        <f t="shared" si="8"/>
        <v>0</v>
      </c>
      <c r="H81" s="29">
        <f t="shared" si="9"/>
        <v>4637.5</v>
      </c>
      <c r="I81" s="29">
        <v>4</v>
      </c>
      <c r="J81" s="29">
        <f t="shared" si="10"/>
        <v>0</v>
      </c>
      <c r="K81" s="28">
        <f>J81*$H$287</f>
        <v>0</v>
      </c>
      <c r="L81" s="12">
        <f t="shared" si="11"/>
        <v>0</v>
      </c>
    </row>
    <row r="82" spans="1:12" s="1" customFormat="1" ht="15.45" customHeight="1">
      <c r="A82" s="20" t="s">
        <v>90</v>
      </c>
      <c r="B82" s="21">
        <v>3867</v>
      </c>
      <c r="C82" s="21">
        <f t="shared" si="6"/>
        <v>966.75</v>
      </c>
      <c r="D82" s="12">
        <v>1.25</v>
      </c>
      <c r="E82" s="27">
        <f t="shared" si="7"/>
        <v>4833.75</v>
      </c>
      <c r="F82" s="12">
        <v>0</v>
      </c>
      <c r="G82" s="28">
        <f t="shared" si="8"/>
        <v>0</v>
      </c>
      <c r="H82" s="29">
        <f t="shared" si="9"/>
        <v>4833.75</v>
      </c>
      <c r="I82" s="29">
        <v>4</v>
      </c>
      <c r="J82" s="29">
        <f t="shared" si="10"/>
        <v>0</v>
      </c>
      <c r="K82" s="28">
        <f>J82*$H$287</f>
        <v>0</v>
      </c>
      <c r="L82" s="12">
        <f t="shared" si="11"/>
        <v>0</v>
      </c>
    </row>
    <row r="83" spans="1:12" s="1" customFormat="1" ht="15.45" customHeight="1">
      <c r="A83" s="20" t="s">
        <v>91</v>
      </c>
      <c r="B83" s="21">
        <v>6565</v>
      </c>
      <c r="C83" s="21">
        <f t="shared" si="6"/>
        <v>1641.25</v>
      </c>
      <c r="D83" s="12">
        <v>1.25</v>
      </c>
      <c r="E83" s="27">
        <f t="shared" si="7"/>
        <v>8206.25</v>
      </c>
      <c r="F83" s="12">
        <v>1.25</v>
      </c>
      <c r="G83" s="28">
        <f t="shared" si="8"/>
        <v>8206.25</v>
      </c>
      <c r="H83" s="29">
        <f t="shared" si="9"/>
        <v>0</v>
      </c>
      <c r="I83" s="29">
        <v>4</v>
      </c>
      <c r="J83" s="29">
        <f t="shared" si="10"/>
        <v>1</v>
      </c>
      <c r="K83" s="28">
        <f>J83*$H$287</f>
        <v>2.5487794112752327</v>
      </c>
      <c r="L83" s="12">
        <f t="shared" si="11"/>
        <v>4183.184208755476</v>
      </c>
    </row>
    <row r="84" spans="1:12" s="1" customFormat="1" ht="15.45" customHeight="1">
      <c r="A84" s="20" t="s">
        <v>92</v>
      </c>
      <c r="B84" s="21">
        <v>2605</v>
      </c>
      <c r="C84" s="21">
        <f t="shared" si="6"/>
        <v>651.25</v>
      </c>
      <c r="D84" s="12">
        <v>1.25</v>
      </c>
      <c r="E84" s="27">
        <f t="shared" si="7"/>
        <v>3256.25</v>
      </c>
      <c r="F84" s="12">
        <v>1.25</v>
      </c>
      <c r="G84" s="28">
        <f t="shared" si="8"/>
        <v>3256.25</v>
      </c>
      <c r="H84" s="29">
        <f t="shared" si="9"/>
        <v>0</v>
      </c>
      <c r="I84" s="29">
        <v>4</v>
      </c>
      <c r="J84" s="29">
        <f t="shared" si="10"/>
        <v>1</v>
      </c>
      <c r="K84" s="28">
        <f>J84*$H$287</f>
        <v>2.5487794112752327</v>
      </c>
      <c r="L84" s="12">
        <f t="shared" si="11"/>
        <v>1659.8925915929954</v>
      </c>
    </row>
    <row r="85" spans="1:12" s="1" customFormat="1" ht="15.45" customHeight="1">
      <c r="A85" s="20" t="s">
        <v>93</v>
      </c>
      <c r="B85" s="21">
        <v>2774</v>
      </c>
      <c r="C85" s="21">
        <f t="shared" si="6"/>
        <v>693.5</v>
      </c>
      <c r="D85" s="12">
        <v>1.25</v>
      </c>
      <c r="E85" s="27">
        <f t="shared" si="7"/>
        <v>3467.5</v>
      </c>
      <c r="F85" s="12">
        <v>1.25</v>
      </c>
      <c r="G85" s="28">
        <f t="shared" si="8"/>
        <v>3467.5</v>
      </c>
      <c r="H85" s="29">
        <f t="shared" si="9"/>
        <v>0</v>
      </c>
      <c r="I85" s="29">
        <v>4</v>
      </c>
      <c r="J85" s="29">
        <f t="shared" si="10"/>
        <v>1</v>
      </c>
      <c r="K85" s="28">
        <f>J85*$H$287</f>
        <v>2.5487794112752327</v>
      </c>
      <c r="L85" s="12">
        <f t="shared" si="11"/>
        <v>1767.5785217193738</v>
      </c>
    </row>
    <row r="86" spans="1:12" s="1" customFormat="1" ht="15.45" customHeight="1">
      <c r="A86" s="20" t="s">
        <v>94</v>
      </c>
      <c r="B86" s="21">
        <v>3350</v>
      </c>
      <c r="C86" s="21">
        <f t="shared" si="6"/>
        <v>837.5</v>
      </c>
      <c r="D86" s="12">
        <v>1.25</v>
      </c>
      <c r="E86" s="27">
        <f t="shared" si="7"/>
        <v>4187.5</v>
      </c>
      <c r="F86" s="12">
        <v>0</v>
      </c>
      <c r="G86" s="28">
        <f t="shared" si="8"/>
        <v>0</v>
      </c>
      <c r="H86" s="29">
        <f t="shared" si="9"/>
        <v>4187.5</v>
      </c>
      <c r="I86" s="29">
        <v>4</v>
      </c>
      <c r="J86" s="29">
        <f t="shared" si="10"/>
        <v>0</v>
      </c>
      <c r="K86" s="28">
        <f>J86*$H$287</f>
        <v>0</v>
      </c>
      <c r="L86" s="12">
        <f t="shared" si="11"/>
        <v>0</v>
      </c>
    </row>
    <row r="87" spans="1:12" s="1" customFormat="1" ht="15.45" customHeight="1">
      <c r="A87" s="20" t="s">
        <v>95</v>
      </c>
      <c r="B87" s="21">
        <v>3798</v>
      </c>
      <c r="C87" s="21">
        <f t="shared" si="6"/>
        <v>949.5</v>
      </c>
      <c r="D87" s="12">
        <v>1.25</v>
      </c>
      <c r="E87" s="27">
        <f t="shared" si="7"/>
        <v>4747.5</v>
      </c>
      <c r="F87" s="12">
        <v>1.25</v>
      </c>
      <c r="G87" s="28">
        <f t="shared" si="8"/>
        <v>4747.5</v>
      </c>
      <c r="H87" s="29">
        <f t="shared" si="9"/>
        <v>0</v>
      </c>
      <c r="I87" s="29">
        <v>4</v>
      </c>
      <c r="J87" s="29">
        <f t="shared" si="10"/>
        <v>1</v>
      </c>
      <c r="K87" s="28">
        <f>J87*$H$287</f>
        <v>2.5487794112752327</v>
      </c>
      <c r="L87" s="12">
        <f t="shared" si="11"/>
        <v>2420.0660510058333</v>
      </c>
    </row>
    <row r="88" spans="1:12" s="1" customFormat="1" ht="15.45" customHeight="1">
      <c r="A88" s="20" t="s">
        <v>96</v>
      </c>
      <c r="B88" s="21">
        <v>4010</v>
      </c>
      <c r="C88" s="21">
        <f t="shared" si="6"/>
        <v>1002.5</v>
      </c>
      <c r="D88" s="12">
        <v>1.25</v>
      </c>
      <c r="E88" s="27">
        <f t="shared" si="7"/>
        <v>5012.5</v>
      </c>
      <c r="F88" s="12">
        <v>1.25</v>
      </c>
      <c r="G88" s="28">
        <f t="shared" si="8"/>
        <v>5012.5</v>
      </c>
      <c r="H88" s="29">
        <f t="shared" si="9"/>
        <v>0</v>
      </c>
      <c r="I88" s="29">
        <v>4</v>
      </c>
      <c r="J88" s="29">
        <f t="shared" si="10"/>
        <v>1</v>
      </c>
      <c r="K88" s="28">
        <f>J88*$H$287</f>
        <v>2.5487794112752327</v>
      </c>
      <c r="L88" s="12">
        <f t="shared" si="11"/>
        <v>2555.1513598034207</v>
      </c>
    </row>
    <row r="89" spans="1:12" s="1" customFormat="1" ht="15.45" customHeight="1">
      <c r="A89" s="20" t="s">
        <v>97</v>
      </c>
      <c r="B89" s="21">
        <v>4026</v>
      </c>
      <c r="C89" s="21">
        <f t="shared" si="6"/>
        <v>1006.5</v>
      </c>
      <c r="D89" s="12">
        <v>1.25</v>
      </c>
      <c r="E89" s="27">
        <f t="shared" si="7"/>
        <v>5032.5</v>
      </c>
      <c r="F89" s="12">
        <v>1.25</v>
      </c>
      <c r="G89" s="28">
        <f t="shared" si="8"/>
        <v>5032.5</v>
      </c>
      <c r="H89" s="29">
        <f t="shared" si="9"/>
        <v>0</v>
      </c>
      <c r="I89" s="29">
        <v>4</v>
      </c>
      <c r="J89" s="29">
        <f t="shared" si="10"/>
        <v>1</v>
      </c>
      <c r="K89" s="28">
        <f>J89*$H$287</f>
        <v>2.5487794112752327</v>
      </c>
      <c r="L89" s="12">
        <f t="shared" si="11"/>
        <v>2565.3464774485215</v>
      </c>
    </row>
    <row r="90" spans="1:12" s="1" customFormat="1" ht="15.45" customHeight="1">
      <c r="A90" s="20" t="s">
        <v>98</v>
      </c>
      <c r="B90" s="21">
        <v>559</v>
      </c>
      <c r="C90" s="21">
        <f t="shared" si="6"/>
        <v>139.75</v>
      </c>
      <c r="D90" s="12">
        <v>1.25</v>
      </c>
      <c r="E90" s="27">
        <f t="shared" si="7"/>
        <v>698.75</v>
      </c>
      <c r="F90" s="12">
        <v>0</v>
      </c>
      <c r="G90" s="28">
        <f t="shared" si="8"/>
        <v>0</v>
      </c>
      <c r="H90" s="29">
        <f t="shared" si="9"/>
        <v>698.75</v>
      </c>
      <c r="I90" s="29">
        <v>4</v>
      </c>
      <c r="J90" s="29">
        <f t="shared" si="10"/>
        <v>0</v>
      </c>
      <c r="K90" s="28">
        <f>J90*$H$287</f>
        <v>0</v>
      </c>
      <c r="L90" s="12">
        <f t="shared" si="11"/>
        <v>0</v>
      </c>
    </row>
    <row r="91" spans="1:12" s="1" customFormat="1" ht="15.45" customHeight="1">
      <c r="A91" s="20" t="s">
        <v>99</v>
      </c>
      <c r="B91" s="21">
        <v>6430</v>
      </c>
      <c r="C91" s="21">
        <f t="shared" si="6"/>
        <v>1607.5</v>
      </c>
      <c r="D91" s="12">
        <v>1.25</v>
      </c>
      <c r="E91" s="27">
        <f t="shared" si="7"/>
        <v>8037.5</v>
      </c>
      <c r="F91" s="12">
        <v>1.25</v>
      </c>
      <c r="G91" s="28">
        <f t="shared" si="8"/>
        <v>8037.5</v>
      </c>
      <c r="H91" s="29">
        <f t="shared" si="9"/>
        <v>0</v>
      </c>
      <c r="I91" s="29">
        <v>4</v>
      </c>
      <c r="J91" s="29">
        <f t="shared" si="10"/>
        <v>1</v>
      </c>
      <c r="K91" s="28">
        <f>J91*$H$287</f>
        <v>2.5487794112752327</v>
      </c>
      <c r="L91" s="12">
        <f t="shared" si="11"/>
        <v>4097.1629036249369</v>
      </c>
    </row>
    <row r="92" spans="1:12" s="1" customFormat="1" ht="15.45" customHeight="1">
      <c r="A92" s="20" t="s">
        <v>100</v>
      </c>
      <c r="B92" s="21">
        <v>3084</v>
      </c>
      <c r="C92" s="21">
        <f t="shared" si="6"/>
        <v>771</v>
      </c>
      <c r="D92" s="12">
        <v>1.25</v>
      </c>
      <c r="E92" s="27">
        <f t="shared" si="7"/>
        <v>3855</v>
      </c>
      <c r="F92" s="12">
        <v>1.25</v>
      </c>
      <c r="G92" s="28">
        <f t="shared" si="8"/>
        <v>3855</v>
      </c>
      <c r="H92" s="29">
        <f t="shared" si="9"/>
        <v>0</v>
      </c>
      <c r="I92" s="29">
        <v>4</v>
      </c>
      <c r="J92" s="29">
        <f t="shared" si="10"/>
        <v>1</v>
      </c>
      <c r="K92" s="28">
        <f>J92*$H$287</f>
        <v>2.5487794112752327</v>
      </c>
      <c r="L92" s="12">
        <f t="shared" si="11"/>
        <v>1965.1089260932044</v>
      </c>
    </row>
    <row r="93" spans="1:12" s="1" customFormat="1" ht="15.45" customHeight="1">
      <c r="A93" s="20" t="s">
        <v>101</v>
      </c>
      <c r="B93" s="21">
        <v>2348</v>
      </c>
      <c r="C93" s="21">
        <f t="shared" si="6"/>
        <v>587</v>
      </c>
      <c r="D93" s="12">
        <v>1.25</v>
      </c>
      <c r="E93" s="27">
        <f t="shared" si="7"/>
        <v>2935</v>
      </c>
      <c r="F93" s="12">
        <v>1.25</v>
      </c>
      <c r="G93" s="28">
        <f t="shared" si="8"/>
        <v>2935</v>
      </c>
      <c r="H93" s="29">
        <f t="shared" si="9"/>
        <v>0</v>
      </c>
      <c r="I93" s="29">
        <v>4</v>
      </c>
      <c r="J93" s="29">
        <f t="shared" si="10"/>
        <v>1</v>
      </c>
      <c r="K93" s="28">
        <f>J93*$H$287</f>
        <v>2.5487794112752327</v>
      </c>
      <c r="L93" s="12">
        <f t="shared" si="11"/>
        <v>1496.1335144185616</v>
      </c>
    </row>
    <row r="94" spans="1:12" s="1" customFormat="1" ht="15.45" customHeight="1">
      <c r="A94" s="20" t="s">
        <v>102</v>
      </c>
      <c r="B94" s="21">
        <v>3457</v>
      </c>
      <c r="C94" s="21">
        <f t="shared" si="6"/>
        <v>864.25</v>
      </c>
      <c r="D94" s="12">
        <v>1.25</v>
      </c>
      <c r="E94" s="27">
        <f t="shared" si="7"/>
        <v>4321.25</v>
      </c>
      <c r="F94" s="12">
        <v>0</v>
      </c>
      <c r="G94" s="28">
        <f t="shared" si="8"/>
        <v>0</v>
      </c>
      <c r="H94" s="29">
        <f t="shared" si="9"/>
        <v>4321.25</v>
      </c>
      <c r="I94" s="29">
        <v>4</v>
      </c>
      <c r="J94" s="29">
        <f t="shared" si="10"/>
        <v>0</v>
      </c>
      <c r="K94" s="28">
        <f>J94*$H$287</f>
        <v>0</v>
      </c>
      <c r="L94" s="12">
        <f t="shared" si="11"/>
        <v>0</v>
      </c>
    </row>
    <row r="95" spans="1:12" s="1" customFormat="1" ht="15.45" customHeight="1">
      <c r="A95" s="20" t="s">
        <v>103</v>
      </c>
      <c r="B95" s="21">
        <v>6263</v>
      </c>
      <c r="C95" s="21">
        <f t="shared" si="6"/>
        <v>1565.75</v>
      </c>
      <c r="D95" s="12">
        <v>1.25</v>
      </c>
      <c r="E95" s="27">
        <f t="shared" si="7"/>
        <v>7828.75</v>
      </c>
      <c r="F95" s="12">
        <v>1.25</v>
      </c>
      <c r="G95" s="28">
        <f t="shared" si="8"/>
        <v>7828.75</v>
      </c>
      <c r="H95" s="29">
        <f t="shared" si="9"/>
        <v>0</v>
      </c>
      <c r="I95" s="29">
        <v>4</v>
      </c>
      <c r="J95" s="29">
        <f t="shared" si="10"/>
        <v>1</v>
      </c>
      <c r="K95" s="28">
        <f>J95*$H$287</f>
        <v>2.5487794112752327</v>
      </c>
      <c r="L95" s="12">
        <f t="shared" si="11"/>
        <v>3990.7513632041955</v>
      </c>
    </row>
    <row r="96" spans="1:12" s="1" customFormat="1" ht="15.45" customHeight="1">
      <c r="A96" s="20" t="s">
        <v>104</v>
      </c>
      <c r="B96" s="21">
        <v>5427</v>
      </c>
      <c r="C96" s="21">
        <f t="shared" si="6"/>
        <v>1356.75</v>
      </c>
      <c r="D96" s="12">
        <v>1.25</v>
      </c>
      <c r="E96" s="27">
        <f t="shared" si="7"/>
        <v>6783.75</v>
      </c>
      <c r="F96" s="12">
        <v>1.25</v>
      </c>
      <c r="G96" s="28">
        <f t="shared" si="8"/>
        <v>6783.75</v>
      </c>
      <c r="H96" s="29">
        <f t="shared" si="9"/>
        <v>0</v>
      </c>
      <c r="I96" s="29">
        <v>4</v>
      </c>
      <c r="J96" s="29">
        <f t="shared" si="10"/>
        <v>1</v>
      </c>
      <c r="K96" s="28">
        <f>J96*$H$287</f>
        <v>2.5487794112752327</v>
      </c>
      <c r="L96" s="12">
        <f t="shared" si="11"/>
        <v>3458.0564662476718</v>
      </c>
    </row>
    <row r="97" spans="1:12" s="1" customFormat="1" ht="15.45" customHeight="1">
      <c r="A97" s="20" t="s">
        <v>105</v>
      </c>
      <c r="B97" s="21">
        <v>2690</v>
      </c>
      <c r="C97" s="21">
        <f t="shared" si="6"/>
        <v>672.5</v>
      </c>
      <c r="D97" s="12">
        <v>1.25</v>
      </c>
      <c r="E97" s="27">
        <f t="shared" si="7"/>
        <v>3362.5</v>
      </c>
      <c r="F97" s="12">
        <v>0</v>
      </c>
      <c r="G97" s="28">
        <f t="shared" si="8"/>
        <v>0</v>
      </c>
      <c r="H97" s="29">
        <f t="shared" si="9"/>
        <v>3362.5</v>
      </c>
      <c r="I97" s="29">
        <v>4</v>
      </c>
      <c r="J97" s="29">
        <f t="shared" si="10"/>
        <v>0</v>
      </c>
      <c r="K97" s="28">
        <f>J97*$H$287</f>
        <v>0</v>
      </c>
      <c r="L97" s="12">
        <f t="shared" si="11"/>
        <v>0</v>
      </c>
    </row>
    <row r="98" spans="1:12" s="1" customFormat="1" ht="15.45" customHeight="1">
      <c r="A98" s="20" t="s">
        <v>106</v>
      </c>
      <c r="B98" s="21">
        <v>5429</v>
      </c>
      <c r="C98" s="21">
        <f t="shared" si="6"/>
        <v>1357.25</v>
      </c>
      <c r="D98" s="12">
        <v>1.25</v>
      </c>
      <c r="E98" s="27">
        <f t="shared" si="7"/>
        <v>6786.25</v>
      </c>
      <c r="F98" s="12">
        <v>0</v>
      </c>
      <c r="G98" s="28">
        <f t="shared" si="8"/>
        <v>0</v>
      </c>
      <c r="H98" s="29">
        <f t="shared" si="9"/>
        <v>6786.25</v>
      </c>
      <c r="I98" s="29">
        <v>4</v>
      </c>
      <c r="J98" s="29">
        <f t="shared" si="10"/>
        <v>0</v>
      </c>
      <c r="K98" s="28">
        <f>J98*$H$287</f>
        <v>0</v>
      </c>
      <c r="L98" s="12">
        <f t="shared" si="11"/>
        <v>0</v>
      </c>
    </row>
    <row r="99" spans="1:12" s="1" customFormat="1" ht="15.45" customHeight="1">
      <c r="A99" s="20" t="s">
        <v>107</v>
      </c>
      <c r="B99" s="21">
        <v>3695</v>
      </c>
      <c r="C99" s="21">
        <f t="shared" si="6"/>
        <v>923.75</v>
      </c>
      <c r="D99" s="12">
        <v>1.25</v>
      </c>
      <c r="E99" s="27">
        <f t="shared" si="7"/>
        <v>4618.75</v>
      </c>
      <c r="F99" s="12">
        <v>0</v>
      </c>
      <c r="G99" s="28">
        <f t="shared" si="8"/>
        <v>0</v>
      </c>
      <c r="H99" s="29">
        <f t="shared" si="9"/>
        <v>4618.75</v>
      </c>
      <c r="I99" s="29">
        <v>4</v>
      </c>
      <c r="J99" s="29">
        <f t="shared" si="10"/>
        <v>0</v>
      </c>
      <c r="K99" s="28">
        <f>J99*$H$287</f>
        <v>0</v>
      </c>
      <c r="L99" s="12">
        <f t="shared" si="11"/>
        <v>0</v>
      </c>
    </row>
    <row r="100" spans="1:12" s="1" customFormat="1" ht="15.45" customHeight="1">
      <c r="A100" s="20" t="s">
        <v>108</v>
      </c>
      <c r="B100" s="21">
        <v>3324</v>
      </c>
      <c r="C100" s="21">
        <f t="shared" si="6"/>
        <v>831</v>
      </c>
      <c r="D100" s="12">
        <v>1.25</v>
      </c>
      <c r="E100" s="27">
        <f t="shared" si="7"/>
        <v>4155</v>
      </c>
      <c r="F100" s="12">
        <v>1.25</v>
      </c>
      <c r="G100" s="28">
        <f t="shared" si="8"/>
        <v>4155</v>
      </c>
      <c r="H100" s="29">
        <f t="shared" si="9"/>
        <v>0</v>
      </c>
      <c r="I100" s="29">
        <v>4</v>
      </c>
      <c r="J100" s="29">
        <f t="shared" si="10"/>
        <v>1</v>
      </c>
      <c r="K100" s="28">
        <f>J100*$H$287</f>
        <v>2.5487794112752327</v>
      </c>
      <c r="L100" s="12">
        <f t="shared" si="11"/>
        <v>2118.0356907697183</v>
      </c>
    </row>
    <row r="101" spans="1:12" s="1" customFormat="1" ht="15.45" customHeight="1">
      <c r="A101" s="20" t="s">
        <v>109</v>
      </c>
      <c r="B101" s="21">
        <v>2970</v>
      </c>
      <c r="C101" s="21">
        <f t="shared" si="6"/>
        <v>742.5</v>
      </c>
      <c r="D101" s="12">
        <v>1.25</v>
      </c>
      <c r="E101" s="27">
        <f t="shared" si="7"/>
        <v>3712.5</v>
      </c>
      <c r="F101" s="12">
        <v>1.25</v>
      </c>
      <c r="G101" s="28">
        <f t="shared" si="8"/>
        <v>3712.5</v>
      </c>
      <c r="H101" s="29">
        <f t="shared" si="9"/>
        <v>0</v>
      </c>
      <c r="I101" s="29">
        <v>4</v>
      </c>
      <c r="J101" s="29">
        <f t="shared" si="10"/>
        <v>1</v>
      </c>
      <c r="K101" s="28">
        <f>J101*$H$287</f>
        <v>2.5487794112752327</v>
      </c>
      <c r="L101" s="12">
        <f t="shared" si="11"/>
        <v>1892.4687128718604</v>
      </c>
    </row>
    <row r="102" spans="1:12" s="1" customFormat="1" ht="15.45" customHeight="1">
      <c r="A102" s="20" t="s">
        <v>110</v>
      </c>
      <c r="B102" s="21">
        <v>5556</v>
      </c>
      <c r="C102" s="21">
        <f t="shared" si="6"/>
        <v>1389</v>
      </c>
      <c r="D102" s="12">
        <v>1.25</v>
      </c>
      <c r="E102" s="27">
        <f t="shared" si="7"/>
        <v>6945</v>
      </c>
      <c r="F102" s="12">
        <v>1.25</v>
      </c>
      <c r="G102" s="28">
        <f t="shared" si="8"/>
        <v>6945</v>
      </c>
      <c r="H102" s="29">
        <f t="shared" si="9"/>
        <v>0</v>
      </c>
      <c r="I102" s="29">
        <v>4</v>
      </c>
      <c r="J102" s="29">
        <f t="shared" si="10"/>
        <v>1</v>
      </c>
      <c r="K102" s="28">
        <f>J102*$H$287</f>
        <v>2.5487794112752327</v>
      </c>
      <c r="L102" s="12">
        <f t="shared" si="11"/>
        <v>3540.2546022612983</v>
      </c>
    </row>
    <row r="103" spans="1:12" s="1" customFormat="1" ht="15.45" customHeight="1">
      <c r="A103" s="20" t="s">
        <v>111</v>
      </c>
      <c r="B103" s="21">
        <v>2272</v>
      </c>
      <c r="C103" s="21">
        <f t="shared" si="6"/>
        <v>568</v>
      </c>
      <c r="D103" s="12">
        <v>1.25</v>
      </c>
      <c r="E103" s="27">
        <f t="shared" si="7"/>
        <v>2840</v>
      </c>
      <c r="F103" s="12">
        <v>0</v>
      </c>
      <c r="G103" s="28">
        <f t="shared" si="8"/>
        <v>0</v>
      </c>
      <c r="H103" s="29">
        <f t="shared" si="9"/>
        <v>2840</v>
      </c>
      <c r="I103" s="29">
        <v>4</v>
      </c>
      <c r="J103" s="29">
        <f t="shared" si="10"/>
        <v>0</v>
      </c>
      <c r="K103" s="28">
        <f>J103*$H$287</f>
        <v>0</v>
      </c>
      <c r="L103" s="12">
        <f t="shared" si="11"/>
        <v>0</v>
      </c>
    </row>
    <row r="104" spans="1:12" s="1" customFormat="1" ht="15.45" customHeight="1">
      <c r="A104" s="20" t="s">
        <v>112</v>
      </c>
      <c r="B104" s="21">
        <v>6123</v>
      </c>
      <c r="C104" s="21">
        <f t="shared" si="6"/>
        <v>1530.75</v>
      </c>
      <c r="D104" s="12">
        <v>1.25</v>
      </c>
      <c r="E104" s="27">
        <f t="shared" si="7"/>
        <v>7653.75</v>
      </c>
      <c r="F104" s="12">
        <v>1.25</v>
      </c>
      <c r="G104" s="28">
        <f t="shared" si="8"/>
        <v>7653.75</v>
      </c>
      <c r="H104" s="29">
        <f t="shared" si="9"/>
        <v>0</v>
      </c>
      <c r="I104" s="29">
        <v>4</v>
      </c>
      <c r="J104" s="29">
        <f t="shared" si="10"/>
        <v>1</v>
      </c>
      <c r="K104" s="28">
        <f>J104*$H$287</f>
        <v>2.5487794112752327</v>
      </c>
      <c r="L104" s="12">
        <f t="shared" si="11"/>
        <v>3901.5440838095624</v>
      </c>
    </row>
    <row r="105" spans="1:12" s="1" customFormat="1" ht="15.45" customHeight="1">
      <c r="A105" s="20" t="s">
        <v>113</v>
      </c>
      <c r="B105" s="21">
        <v>7511</v>
      </c>
      <c r="C105" s="21">
        <f t="shared" si="6"/>
        <v>1877.75</v>
      </c>
      <c r="D105" s="12">
        <v>1.25</v>
      </c>
      <c r="E105" s="27">
        <f t="shared" si="7"/>
        <v>9388.75</v>
      </c>
      <c r="F105" s="12">
        <v>1.25</v>
      </c>
      <c r="G105" s="28">
        <f t="shared" si="8"/>
        <v>9388.75</v>
      </c>
      <c r="H105" s="29">
        <f t="shared" si="9"/>
        <v>0</v>
      </c>
      <c r="I105" s="29">
        <v>4</v>
      </c>
      <c r="J105" s="29">
        <f t="shared" si="10"/>
        <v>1</v>
      </c>
      <c r="K105" s="28">
        <f>J105*$H$287</f>
        <v>2.5487794112752327</v>
      </c>
      <c r="L105" s="12">
        <f t="shared" si="11"/>
        <v>4785.9705395220681</v>
      </c>
    </row>
    <row r="106" spans="1:12" s="1" customFormat="1" ht="15.45" customHeight="1">
      <c r="A106" s="20" t="s">
        <v>114</v>
      </c>
      <c r="B106" s="21">
        <v>4733</v>
      </c>
      <c r="C106" s="21">
        <f t="shared" si="6"/>
        <v>1183.25</v>
      </c>
      <c r="D106" s="12">
        <v>1.25</v>
      </c>
      <c r="E106" s="27">
        <f t="shared" si="7"/>
        <v>5916.25</v>
      </c>
      <c r="F106" s="12">
        <v>0</v>
      </c>
      <c r="G106" s="28">
        <f t="shared" si="8"/>
        <v>0</v>
      </c>
      <c r="H106" s="29">
        <f t="shared" si="9"/>
        <v>5916.25</v>
      </c>
      <c r="I106" s="29">
        <v>4</v>
      </c>
      <c r="J106" s="29">
        <f t="shared" si="10"/>
        <v>0</v>
      </c>
      <c r="K106" s="28">
        <f>J106*$H$287</f>
        <v>0</v>
      </c>
      <c r="L106" s="12">
        <f t="shared" si="11"/>
        <v>0</v>
      </c>
    </row>
    <row r="107" spans="1:12" s="1" customFormat="1" ht="15.45" customHeight="1">
      <c r="A107" s="20" t="s">
        <v>115</v>
      </c>
      <c r="B107" s="21">
        <v>2225</v>
      </c>
      <c r="C107" s="21">
        <f t="shared" si="6"/>
        <v>556.25</v>
      </c>
      <c r="D107" s="12">
        <v>1.25</v>
      </c>
      <c r="E107" s="27">
        <f t="shared" si="7"/>
        <v>2781.25</v>
      </c>
      <c r="F107" s="12">
        <v>0</v>
      </c>
      <c r="G107" s="28">
        <f t="shared" si="8"/>
        <v>0</v>
      </c>
      <c r="H107" s="29">
        <f t="shared" si="9"/>
        <v>2781.25</v>
      </c>
      <c r="I107" s="29">
        <v>4</v>
      </c>
      <c r="J107" s="29">
        <f t="shared" si="10"/>
        <v>0</v>
      </c>
      <c r="K107" s="28">
        <f>J107*$H$287</f>
        <v>0</v>
      </c>
      <c r="L107" s="12">
        <f t="shared" si="11"/>
        <v>0</v>
      </c>
    </row>
    <row r="108" spans="1:12" s="1" customFormat="1" ht="15.45" customHeight="1">
      <c r="A108" s="20" t="s">
        <v>116</v>
      </c>
      <c r="B108" s="21">
        <v>3836</v>
      </c>
      <c r="C108" s="21">
        <f t="shared" si="6"/>
        <v>959</v>
      </c>
      <c r="D108" s="12">
        <v>1.25</v>
      </c>
      <c r="E108" s="27">
        <f t="shared" si="7"/>
        <v>4795</v>
      </c>
      <c r="F108" s="12">
        <v>1.25</v>
      </c>
      <c r="G108" s="28">
        <f t="shared" si="8"/>
        <v>4795</v>
      </c>
      <c r="H108" s="29">
        <f t="shared" si="9"/>
        <v>0</v>
      </c>
      <c r="I108" s="29">
        <v>4</v>
      </c>
      <c r="J108" s="29">
        <f t="shared" si="10"/>
        <v>1</v>
      </c>
      <c r="K108" s="28">
        <f>J108*$H$287</f>
        <v>2.5487794112752327</v>
      </c>
      <c r="L108" s="12">
        <f t="shared" si="11"/>
        <v>2444.2794554129482</v>
      </c>
    </row>
    <row r="109" spans="1:12" s="1" customFormat="1" ht="15.45" customHeight="1">
      <c r="A109" s="20" t="s">
        <v>117</v>
      </c>
      <c r="B109" s="21">
        <v>4511</v>
      </c>
      <c r="C109" s="21">
        <f t="shared" si="6"/>
        <v>1127.75</v>
      </c>
      <c r="D109" s="12">
        <v>1.25</v>
      </c>
      <c r="E109" s="27">
        <f t="shared" si="7"/>
        <v>5638.75</v>
      </c>
      <c r="F109" s="12">
        <v>1.25</v>
      </c>
      <c r="G109" s="28">
        <f t="shared" si="8"/>
        <v>5638.75</v>
      </c>
      <c r="H109" s="29">
        <f t="shared" si="9"/>
        <v>0</v>
      </c>
      <c r="I109" s="29">
        <v>4</v>
      </c>
      <c r="J109" s="29">
        <f t="shared" si="10"/>
        <v>1</v>
      </c>
      <c r="K109" s="28">
        <f>J109*$H$287</f>
        <v>2.5487794112752327</v>
      </c>
      <c r="L109" s="12">
        <f t="shared" si="11"/>
        <v>2874.3859810656436</v>
      </c>
    </row>
    <row r="110" spans="1:12" s="1" customFormat="1" ht="15.45" customHeight="1">
      <c r="A110" s="20" t="s">
        <v>118</v>
      </c>
      <c r="B110" s="21">
        <v>7821</v>
      </c>
      <c r="C110" s="21">
        <f t="shared" si="6"/>
        <v>1955.25</v>
      </c>
      <c r="D110" s="12">
        <v>1.25</v>
      </c>
      <c r="E110" s="27">
        <f t="shared" si="7"/>
        <v>9776.25</v>
      </c>
      <c r="F110" s="12">
        <v>1.25</v>
      </c>
      <c r="G110" s="28">
        <f t="shared" si="8"/>
        <v>9776.25</v>
      </c>
      <c r="H110" s="29">
        <f t="shared" si="9"/>
        <v>0</v>
      </c>
      <c r="I110" s="29">
        <v>4</v>
      </c>
      <c r="J110" s="29">
        <f t="shared" si="10"/>
        <v>1</v>
      </c>
      <c r="K110" s="28">
        <f>J110*$H$287</f>
        <v>2.5487794112752327</v>
      </c>
      <c r="L110" s="12">
        <f t="shared" si="11"/>
        <v>4983.5009438958987</v>
      </c>
    </row>
    <row r="111" spans="1:12" s="1" customFormat="1" ht="15.45" customHeight="1">
      <c r="A111" s="20" t="s">
        <v>119</v>
      </c>
      <c r="B111" s="21">
        <v>4194</v>
      </c>
      <c r="C111" s="21">
        <f t="shared" si="6"/>
        <v>1048.5</v>
      </c>
      <c r="D111" s="12">
        <v>1.25</v>
      </c>
      <c r="E111" s="27">
        <f t="shared" si="7"/>
        <v>5242.5</v>
      </c>
      <c r="F111" s="12">
        <v>0</v>
      </c>
      <c r="G111" s="28">
        <f t="shared" si="8"/>
        <v>0</v>
      </c>
      <c r="H111" s="29">
        <f t="shared" si="9"/>
        <v>5242.5</v>
      </c>
      <c r="I111" s="29">
        <v>4</v>
      </c>
      <c r="J111" s="29">
        <f t="shared" si="10"/>
        <v>0</v>
      </c>
      <c r="K111" s="28">
        <f>J111*$H$287</f>
        <v>0</v>
      </c>
      <c r="L111" s="12">
        <f t="shared" si="11"/>
        <v>0</v>
      </c>
    </row>
    <row r="112" spans="1:12" s="1" customFormat="1" ht="15.45" customHeight="1">
      <c r="A112" s="20" t="s">
        <v>120</v>
      </c>
      <c r="B112" s="21">
        <v>1956</v>
      </c>
      <c r="C112" s="21">
        <f t="shared" si="6"/>
        <v>489</v>
      </c>
      <c r="D112" s="12">
        <v>1.25</v>
      </c>
      <c r="E112" s="27">
        <f t="shared" si="7"/>
        <v>2445</v>
      </c>
      <c r="F112" s="12">
        <v>1.25</v>
      </c>
      <c r="G112" s="28">
        <f t="shared" si="8"/>
        <v>2445</v>
      </c>
      <c r="H112" s="29">
        <f t="shared" si="9"/>
        <v>0</v>
      </c>
      <c r="I112" s="29">
        <v>4</v>
      </c>
      <c r="J112" s="29">
        <f t="shared" si="10"/>
        <v>1</v>
      </c>
      <c r="K112" s="28">
        <f>J112*$H$287</f>
        <v>2.5487794112752327</v>
      </c>
      <c r="L112" s="12">
        <f t="shared" si="11"/>
        <v>1246.3531321135888</v>
      </c>
    </row>
    <row r="113" spans="1:12" s="1" customFormat="1" ht="15.45" customHeight="1">
      <c r="A113" s="20" t="s">
        <v>121</v>
      </c>
      <c r="B113" s="21">
        <v>6530</v>
      </c>
      <c r="C113" s="21">
        <f t="shared" si="6"/>
        <v>1632.5</v>
      </c>
      <c r="D113" s="12">
        <v>1.25</v>
      </c>
      <c r="E113" s="27">
        <f t="shared" si="7"/>
        <v>8162.5</v>
      </c>
      <c r="F113" s="12">
        <v>1.25</v>
      </c>
      <c r="G113" s="28">
        <f t="shared" si="8"/>
        <v>8162.5</v>
      </c>
      <c r="H113" s="29">
        <f t="shared" si="9"/>
        <v>0</v>
      </c>
      <c r="I113" s="29">
        <v>4</v>
      </c>
      <c r="J113" s="29">
        <f t="shared" si="10"/>
        <v>1</v>
      </c>
      <c r="K113" s="28">
        <f>J113*$H$287</f>
        <v>2.5487794112752327</v>
      </c>
      <c r="L113" s="12">
        <f t="shared" si="11"/>
        <v>4160.8823889068171</v>
      </c>
    </row>
    <row r="114" spans="1:12" s="1" customFormat="1" ht="15.45" customHeight="1">
      <c r="A114" s="20" t="s">
        <v>122</v>
      </c>
      <c r="B114" s="21">
        <v>4660</v>
      </c>
      <c r="C114" s="21">
        <f t="shared" si="6"/>
        <v>1165</v>
      </c>
      <c r="D114" s="12">
        <v>1.25</v>
      </c>
      <c r="E114" s="27">
        <f t="shared" si="7"/>
        <v>5825</v>
      </c>
      <c r="F114" s="12">
        <v>1.25</v>
      </c>
      <c r="G114" s="28">
        <f t="shared" si="8"/>
        <v>5825</v>
      </c>
      <c r="H114" s="29">
        <f t="shared" si="9"/>
        <v>0</v>
      </c>
      <c r="I114" s="29">
        <v>4</v>
      </c>
      <c r="J114" s="29">
        <f t="shared" si="10"/>
        <v>1</v>
      </c>
      <c r="K114" s="28">
        <f>J114*$H$287</f>
        <v>2.5487794112752327</v>
      </c>
      <c r="L114" s="12">
        <f t="shared" si="11"/>
        <v>2969.3280141356458</v>
      </c>
    </row>
    <row r="115" spans="1:12" s="1" customFormat="1" ht="15.45" customHeight="1">
      <c r="A115" s="20" t="s">
        <v>123</v>
      </c>
      <c r="B115" s="21">
        <v>6483</v>
      </c>
      <c r="C115" s="21">
        <f t="shared" si="6"/>
        <v>1620.75</v>
      </c>
      <c r="D115" s="12">
        <v>1.25</v>
      </c>
      <c r="E115" s="27">
        <f t="shared" si="7"/>
        <v>8103.75</v>
      </c>
      <c r="F115" s="12">
        <v>0</v>
      </c>
      <c r="G115" s="28">
        <f t="shared" si="8"/>
        <v>0</v>
      </c>
      <c r="H115" s="29">
        <f t="shared" si="9"/>
        <v>8103.75</v>
      </c>
      <c r="I115" s="29">
        <v>4</v>
      </c>
      <c r="J115" s="29">
        <f t="shared" si="10"/>
        <v>0</v>
      </c>
      <c r="K115" s="28">
        <f>J115*$H$287</f>
        <v>0</v>
      </c>
      <c r="L115" s="12">
        <f t="shared" si="11"/>
        <v>0</v>
      </c>
    </row>
    <row r="116" spans="1:12" s="1" customFormat="1" ht="15.45" customHeight="1">
      <c r="A116" s="20" t="s">
        <v>124</v>
      </c>
      <c r="B116" s="21">
        <v>5009</v>
      </c>
      <c r="C116" s="21">
        <f t="shared" si="6"/>
        <v>1252.25</v>
      </c>
      <c r="D116" s="12">
        <v>1.25</v>
      </c>
      <c r="E116" s="27">
        <f t="shared" si="7"/>
        <v>6261.25</v>
      </c>
      <c r="F116" s="12">
        <v>0</v>
      </c>
      <c r="G116" s="28">
        <f t="shared" si="8"/>
        <v>0</v>
      </c>
      <c r="H116" s="29">
        <f t="shared" si="9"/>
        <v>6261.25</v>
      </c>
      <c r="I116" s="29">
        <v>4</v>
      </c>
      <c r="J116" s="29">
        <f t="shared" si="10"/>
        <v>0</v>
      </c>
      <c r="K116" s="28">
        <f>J116*$H$287</f>
        <v>0</v>
      </c>
      <c r="L116" s="12">
        <f t="shared" si="11"/>
        <v>0</v>
      </c>
    </row>
    <row r="117" spans="1:12" s="1" customFormat="1" ht="15.45" customHeight="1">
      <c r="A117" s="20" t="s">
        <v>125</v>
      </c>
      <c r="B117" s="21">
        <v>2892</v>
      </c>
      <c r="C117" s="21">
        <f t="shared" si="6"/>
        <v>723</v>
      </c>
      <c r="D117" s="12">
        <v>1.25</v>
      </c>
      <c r="E117" s="27">
        <f t="shared" si="7"/>
        <v>3615</v>
      </c>
      <c r="F117" s="12">
        <v>1.25</v>
      </c>
      <c r="G117" s="28">
        <f t="shared" si="8"/>
        <v>3615</v>
      </c>
      <c r="H117" s="29">
        <f t="shared" si="9"/>
        <v>0</v>
      </c>
      <c r="I117" s="29">
        <v>4</v>
      </c>
      <c r="J117" s="29">
        <f t="shared" si="10"/>
        <v>1</v>
      </c>
      <c r="K117" s="28">
        <f>J117*$H$287</f>
        <v>2.5487794112752327</v>
      </c>
      <c r="L117" s="12">
        <f t="shared" si="11"/>
        <v>1842.7675143519932</v>
      </c>
    </row>
    <row r="118" spans="1:12" s="1" customFormat="1" ht="15.45" customHeight="1">
      <c r="A118" s="20" t="s">
        <v>126</v>
      </c>
      <c r="B118" s="21">
        <v>2480</v>
      </c>
      <c r="C118" s="21">
        <f t="shared" si="6"/>
        <v>620</v>
      </c>
      <c r="D118" s="12">
        <v>1.25</v>
      </c>
      <c r="E118" s="27">
        <f t="shared" si="7"/>
        <v>3100</v>
      </c>
      <c r="F118" s="12">
        <v>1.25</v>
      </c>
      <c r="G118" s="28">
        <f t="shared" si="8"/>
        <v>3100</v>
      </c>
      <c r="H118" s="29">
        <f t="shared" si="9"/>
        <v>0</v>
      </c>
      <c r="I118" s="29">
        <v>4</v>
      </c>
      <c r="J118" s="29">
        <f t="shared" si="10"/>
        <v>1</v>
      </c>
      <c r="K118" s="28">
        <f>J118*$H$287</f>
        <v>2.5487794112752327</v>
      </c>
      <c r="L118" s="12">
        <f t="shared" si="11"/>
        <v>1580.2432349906442</v>
      </c>
    </row>
    <row r="119" spans="1:12" s="1" customFormat="1" ht="15.45" customHeight="1">
      <c r="A119" s="20" t="s">
        <v>127</v>
      </c>
      <c r="B119" s="21">
        <v>5428</v>
      </c>
      <c r="C119" s="21">
        <f t="shared" si="6"/>
        <v>1357</v>
      </c>
      <c r="D119" s="12">
        <v>1.25</v>
      </c>
      <c r="E119" s="27">
        <f t="shared" si="7"/>
        <v>6785</v>
      </c>
      <c r="F119" s="12">
        <v>1.25</v>
      </c>
      <c r="G119" s="28">
        <f t="shared" si="8"/>
        <v>6785</v>
      </c>
      <c r="H119" s="29">
        <f t="shared" si="9"/>
        <v>0</v>
      </c>
      <c r="I119" s="29">
        <v>4</v>
      </c>
      <c r="J119" s="29">
        <f t="shared" si="10"/>
        <v>1</v>
      </c>
      <c r="K119" s="28">
        <f>J119*$H$287</f>
        <v>2.5487794112752327</v>
      </c>
      <c r="L119" s="12">
        <f t="shared" si="11"/>
        <v>3458.6936611004908</v>
      </c>
    </row>
    <row r="120" spans="1:12" s="1" customFormat="1" ht="15.45" customHeight="1">
      <c r="A120" s="20" t="s">
        <v>128</v>
      </c>
      <c r="B120" s="21">
        <v>2934</v>
      </c>
      <c r="C120" s="21">
        <f t="shared" si="6"/>
        <v>733.5</v>
      </c>
      <c r="D120" s="12">
        <v>1.25</v>
      </c>
      <c r="E120" s="27">
        <f t="shared" si="7"/>
        <v>3667.5</v>
      </c>
      <c r="F120" s="12">
        <v>1.25</v>
      </c>
      <c r="G120" s="28">
        <f t="shared" si="8"/>
        <v>3667.5</v>
      </c>
      <c r="H120" s="29">
        <f t="shared" si="9"/>
        <v>0</v>
      </c>
      <c r="I120" s="29">
        <v>4</v>
      </c>
      <c r="J120" s="29">
        <f t="shared" si="10"/>
        <v>1</v>
      </c>
      <c r="K120" s="28">
        <f>J120*$H$287</f>
        <v>2.5487794112752327</v>
      </c>
      <c r="L120" s="12">
        <f t="shared" si="11"/>
        <v>1869.5296981703832</v>
      </c>
    </row>
    <row r="121" spans="1:12" s="1" customFormat="1" ht="15.45" customHeight="1">
      <c r="A121" s="20" t="s">
        <v>129</v>
      </c>
      <c r="B121" s="21">
        <v>2600</v>
      </c>
      <c r="C121" s="21">
        <f t="shared" si="6"/>
        <v>650</v>
      </c>
      <c r="D121" s="12">
        <v>1.25</v>
      </c>
      <c r="E121" s="27">
        <f t="shared" si="7"/>
        <v>3250</v>
      </c>
      <c r="F121" s="12">
        <v>0</v>
      </c>
      <c r="G121" s="28">
        <f t="shared" si="8"/>
        <v>0</v>
      </c>
      <c r="H121" s="29">
        <f t="shared" si="9"/>
        <v>3250</v>
      </c>
      <c r="I121" s="29">
        <v>4</v>
      </c>
      <c r="J121" s="29">
        <f t="shared" si="10"/>
        <v>0</v>
      </c>
      <c r="K121" s="28">
        <f>J121*$H$287</f>
        <v>0</v>
      </c>
      <c r="L121" s="12">
        <f t="shared" si="11"/>
        <v>0</v>
      </c>
    </row>
    <row r="122" spans="1:12" s="1" customFormat="1" ht="15.45" customHeight="1">
      <c r="A122" s="20" t="s">
        <v>130</v>
      </c>
      <c r="B122" s="21">
        <v>4805</v>
      </c>
      <c r="C122" s="21">
        <f t="shared" si="6"/>
        <v>1201.25</v>
      </c>
      <c r="D122" s="12">
        <v>1.25</v>
      </c>
      <c r="E122" s="27">
        <f t="shared" si="7"/>
        <v>6006.25</v>
      </c>
      <c r="F122" s="12">
        <v>1.25</v>
      </c>
      <c r="G122" s="28">
        <f t="shared" si="8"/>
        <v>6006.25</v>
      </c>
      <c r="H122" s="29">
        <f t="shared" si="9"/>
        <v>0</v>
      </c>
      <c r="I122" s="29">
        <v>4</v>
      </c>
      <c r="J122" s="29">
        <f t="shared" si="10"/>
        <v>1</v>
      </c>
      <c r="K122" s="28">
        <f>J122*$H$287</f>
        <v>2.5487794112752327</v>
      </c>
      <c r="L122" s="12">
        <f t="shared" si="11"/>
        <v>3061.721267794373</v>
      </c>
    </row>
    <row r="123" spans="1:12" s="1" customFormat="1" ht="15.45" customHeight="1">
      <c r="A123" s="20" t="s">
        <v>131</v>
      </c>
      <c r="B123" s="21">
        <v>3400</v>
      </c>
      <c r="C123" s="21">
        <f t="shared" si="6"/>
        <v>850</v>
      </c>
      <c r="D123" s="12">
        <v>1.25</v>
      </c>
      <c r="E123" s="27">
        <f t="shared" si="7"/>
        <v>4250</v>
      </c>
      <c r="F123" s="12">
        <v>0</v>
      </c>
      <c r="G123" s="28">
        <f t="shared" si="8"/>
        <v>0</v>
      </c>
      <c r="H123" s="29">
        <f t="shared" si="9"/>
        <v>4250</v>
      </c>
      <c r="I123" s="29">
        <v>4</v>
      </c>
      <c r="J123" s="29">
        <f t="shared" si="10"/>
        <v>0</v>
      </c>
      <c r="K123" s="28">
        <f>J123*$H$287</f>
        <v>0</v>
      </c>
      <c r="L123" s="12">
        <f t="shared" si="11"/>
        <v>0</v>
      </c>
    </row>
    <row r="124" spans="1:12" s="1" customFormat="1" ht="15.45" customHeight="1">
      <c r="A124" s="20" t="s">
        <v>132</v>
      </c>
      <c r="B124" s="21">
        <v>1860</v>
      </c>
      <c r="C124" s="21">
        <f t="shared" si="6"/>
        <v>465</v>
      </c>
      <c r="D124" s="12">
        <v>1.25</v>
      </c>
      <c r="E124" s="27">
        <f t="shared" si="7"/>
        <v>2325</v>
      </c>
      <c r="F124" s="12">
        <v>1.25</v>
      </c>
      <c r="G124" s="28">
        <f t="shared" si="8"/>
        <v>2325</v>
      </c>
      <c r="H124" s="29">
        <f t="shared" si="9"/>
        <v>0</v>
      </c>
      <c r="I124" s="29">
        <v>4</v>
      </c>
      <c r="J124" s="29">
        <f t="shared" si="10"/>
        <v>1</v>
      </c>
      <c r="K124" s="28">
        <f>J124*$H$287</f>
        <v>2.5487794112752327</v>
      </c>
      <c r="L124" s="12">
        <f t="shared" si="11"/>
        <v>1185.1824262429832</v>
      </c>
    </row>
    <row r="125" spans="1:12" s="1" customFormat="1" ht="15.45" customHeight="1">
      <c r="A125" s="20" t="s">
        <v>133</v>
      </c>
      <c r="B125" s="21">
        <v>1739</v>
      </c>
      <c r="C125" s="21">
        <f t="shared" si="6"/>
        <v>434.75</v>
      </c>
      <c r="D125" s="12">
        <v>1.25</v>
      </c>
      <c r="E125" s="27">
        <f t="shared" si="7"/>
        <v>2173.75</v>
      </c>
      <c r="F125" s="12">
        <v>0</v>
      </c>
      <c r="G125" s="28">
        <f t="shared" si="8"/>
        <v>0</v>
      </c>
      <c r="H125" s="29">
        <f t="shared" si="9"/>
        <v>2173.75</v>
      </c>
      <c r="I125" s="29">
        <v>4</v>
      </c>
      <c r="J125" s="29">
        <f t="shared" si="10"/>
        <v>0</v>
      </c>
      <c r="K125" s="28">
        <f>J125*$H$287</f>
        <v>0</v>
      </c>
      <c r="L125" s="12">
        <f t="shared" si="11"/>
        <v>0</v>
      </c>
    </row>
    <row r="126" spans="1:12" s="1" customFormat="1" ht="15.45" customHeight="1">
      <c r="A126" s="20" t="s">
        <v>134</v>
      </c>
      <c r="B126" s="21">
        <v>2423</v>
      </c>
      <c r="C126" s="21">
        <f t="shared" si="6"/>
        <v>605.75</v>
      </c>
      <c r="D126" s="12">
        <v>1.25</v>
      </c>
      <c r="E126" s="27">
        <f t="shared" si="7"/>
        <v>3028.75</v>
      </c>
      <c r="F126" s="12">
        <v>1.25</v>
      </c>
      <c r="G126" s="28">
        <f t="shared" si="8"/>
        <v>3028.75</v>
      </c>
      <c r="H126" s="29">
        <f t="shared" si="9"/>
        <v>0</v>
      </c>
      <c r="I126" s="29">
        <v>4</v>
      </c>
      <c r="J126" s="29">
        <f t="shared" si="10"/>
        <v>1</v>
      </c>
      <c r="K126" s="28">
        <f>J126*$H$287</f>
        <v>2.5487794112752327</v>
      </c>
      <c r="L126" s="12">
        <f t="shared" si="11"/>
        <v>1543.9231283799722</v>
      </c>
    </row>
    <row r="127" spans="1:12" s="1" customFormat="1" ht="15.45" customHeight="1">
      <c r="A127" s="20" t="s">
        <v>135</v>
      </c>
      <c r="B127" s="21">
        <v>3761</v>
      </c>
      <c r="C127" s="21">
        <f t="shared" si="6"/>
        <v>940.25</v>
      </c>
      <c r="D127" s="12">
        <v>1.25</v>
      </c>
      <c r="E127" s="27">
        <f t="shared" si="7"/>
        <v>4701.25</v>
      </c>
      <c r="F127" s="12">
        <v>1.25</v>
      </c>
      <c r="G127" s="28">
        <f t="shared" si="8"/>
        <v>4701.25</v>
      </c>
      <c r="H127" s="29">
        <f t="shared" si="9"/>
        <v>0</v>
      </c>
      <c r="I127" s="29">
        <v>4</v>
      </c>
      <c r="J127" s="29">
        <f t="shared" si="10"/>
        <v>1</v>
      </c>
      <c r="K127" s="28">
        <f>J127*$H$287</f>
        <v>2.5487794112752327</v>
      </c>
      <c r="L127" s="12">
        <f t="shared" si="11"/>
        <v>2396.4898414515374</v>
      </c>
    </row>
    <row r="128" spans="1:12" s="1" customFormat="1" ht="15.45" customHeight="1">
      <c r="A128" s="20" t="s">
        <v>136</v>
      </c>
      <c r="B128" s="21">
        <v>4636</v>
      </c>
      <c r="C128" s="21">
        <f t="shared" si="6"/>
        <v>1159</v>
      </c>
      <c r="D128" s="12">
        <v>1.25</v>
      </c>
      <c r="E128" s="27">
        <f t="shared" si="7"/>
        <v>5795</v>
      </c>
      <c r="F128" s="12">
        <v>0</v>
      </c>
      <c r="G128" s="28">
        <f t="shared" si="8"/>
        <v>0</v>
      </c>
      <c r="H128" s="29">
        <f t="shared" si="9"/>
        <v>5795</v>
      </c>
      <c r="I128" s="29">
        <v>4</v>
      </c>
      <c r="J128" s="29">
        <f t="shared" si="10"/>
        <v>0</v>
      </c>
      <c r="K128" s="28">
        <f>J128*$H$287</f>
        <v>0</v>
      </c>
      <c r="L128" s="12">
        <f t="shared" si="11"/>
        <v>0</v>
      </c>
    </row>
    <row r="129" spans="1:12" s="1" customFormat="1" ht="15.45" customHeight="1">
      <c r="A129" s="20" t="s">
        <v>137</v>
      </c>
      <c r="B129" s="21">
        <v>4209</v>
      </c>
      <c r="C129" s="21">
        <f t="shared" si="6"/>
        <v>1052.25</v>
      </c>
      <c r="D129" s="12">
        <v>1.25</v>
      </c>
      <c r="E129" s="27">
        <f t="shared" si="7"/>
        <v>5261.25</v>
      </c>
      <c r="F129" s="12">
        <v>0</v>
      </c>
      <c r="G129" s="28">
        <f t="shared" si="8"/>
        <v>0</v>
      </c>
      <c r="H129" s="29">
        <f t="shared" si="9"/>
        <v>5261.25</v>
      </c>
      <c r="I129" s="29">
        <v>4</v>
      </c>
      <c r="J129" s="29">
        <f t="shared" si="10"/>
        <v>0</v>
      </c>
      <c r="K129" s="28">
        <f>J129*$H$287</f>
        <v>0</v>
      </c>
      <c r="L129" s="12">
        <f t="shared" si="11"/>
        <v>0</v>
      </c>
    </row>
    <row r="130" spans="1:12" s="1" customFormat="1" ht="15.45" customHeight="1">
      <c r="A130" s="20" t="s">
        <v>138</v>
      </c>
      <c r="B130" s="21">
        <v>3623</v>
      </c>
      <c r="C130" s="21">
        <f t="shared" si="6"/>
        <v>905.75</v>
      </c>
      <c r="D130" s="12">
        <v>1.25</v>
      </c>
      <c r="E130" s="27">
        <f t="shared" si="7"/>
        <v>4528.75</v>
      </c>
      <c r="F130" s="12">
        <v>1.25</v>
      </c>
      <c r="G130" s="28">
        <f t="shared" si="8"/>
        <v>4528.75</v>
      </c>
      <c r="H130" s="29">
        <f t="shared" si="9"/>
        <v>0</v>
      </c>
      <c r="I130" s="29">
        <v>4</v>
      </c>
      <c r="J130" s="29">
        <f t="shared" si="10"/>
        <v>1</v>
      </c>
      <c r="K130" s="28">
        <f>J130*$H$287</f>
        <v>2.5487794112752327</v>
      </c>
      <c r="L130" s="12">
        <f t="shared" si="11"/>
        <v>2308.5569517625422</v>
      </c>
    </row>
    <row r="131" spans="1:12" s="1" customFormat="1" ht="15.45" customHeight="1">
      <c r="A131" s="20" t="s">
        <v>139</v>
      </c>
      <c r="B131" s="21">
        <v>4985</v>
      </c>
      <c r="C131" s="21">
        <f t="shared" ref="C131:C194" si="12">B131/I131</f>
        <v>1246.25</v>
      </c>
      <c r="D131" s="12">
        <v>1.25</v>
      </c>
      <c r="E131" s="27">
        <f t="shared" ref="E131:E194" si="13">B131*D131</f>
        <v>6231.25</v>
      </c>
      <c r="F131" s="12">
        <v>0</v>
      </c>
      <c r="G131" s="28">
        <f t="shared" ref="G131:G194" si="14">B131*F131</f>
        <v>0</v>
      </c>
      <c r="H131" s="29">
        <f t="shared" ref="H131:H194" si="15">E131-G131</f>
        <v>6231.25</v>
      </c>
      <c r="I131" s="29">
        <v>4</v>
      </c>
      <c r="J131" s="29">
        <f t="shared" ref="J131:J194" si="16">F131/1.25</f>
        <v>0</v>
      </c>
      <c r="K131" s="28">
        <f>J131*$H$287</f>
        <v>0</v>
      </c>
      <c r="L131" s="12">
        <f t="shared" ref="L131:L194" si="17">K131*C131</f>
        <v>0</v>
      </c>
    </row>
    <row r="132" spans="1:12" s="1" customFormat="1" ht="15.45" customHeight="1">
      <c r="A132" s="20" t="s">
        <v>140</v>
      </c>
      <c r="B132" s="21">
        <v>3149</v>
      </c>
      <c r="C132" s="21">
        <f t="shared" si="12"/>
        <v>787.25</v>
      </c>
      <c r="D132" s="12">
        <v>1.25</v>
      </c>
      <c r="E132" s="27">
        <f t="shared" si="13"/>
        <v>3936.25</v>
      </c>
      <c r="F132" s="12">
        <v>0</v>
      </c>
      <c r="G132" s="28">
        <f t="shared" si="14"/>
        <v>0</v>
      </c>
      <c r="H132" s="29">
        <f t="shared" si="15"/>
        <v>3936.25</v>
      </c>
      <c r="I132" s="29">
        <v>4</v>
      </c>
      <c r="J132" s="29">
        <f t="shared" si="16"/>
        <v>0</v>
      </c>
      <c r="K132" s="28">
        <f>J132*$H$287</f>
        <v>0</v>
      </c>
      <c r="L132" s="12">
        <f t="shared" si="17"/>
        <v>0</v>
      </c>
    </row>
    <row r="133" spans="1:12" s="1" customFormat="1" ht="15.45" customHeight="1">
      <c r="A133" s="20" t="s">
        <v>141</v>
      </c>
      <c r="B133" s="21">
        <v>3880</v>
      </c>
      <c r="C133" s="21">
        <f t="shared" si="12"/>
        <v>970</v>
      </c>
      <c r="D133" s="12">
        <v>1.25</v>
      </c>
      <c r="E133" s="27">
        <f t="shared" si="13"/>
        <v>4850</v>
      </c>
      <c r="F133" s="12">
        <v>1.25</v>
      </c>
      <c r="G133" s="28">
        <f t="shared" si="14"/>
        <v>4850</v>
      </c>
      <c r="H133" s="29">
        <f t="shared" si="15"/>
        <v>0</v>
      </c>
      <c r="I133" s="29">
        <v>4</v>
      </c>
      <c r="J133" s="29">
        <f t="shared" si="16"/>
        <v>1</v>
      </c>
      <c r="K133" s="28">
        <f>J133*$H$287</f>
        <v>2.5487794112752327</v>
      </c>
      <c r="L133" s="12">
        <f t="shared" si="17"/>
        <v>2472.3160289369757</v>
      </c>
    </row>
    <row r="134" spans="1:12" s="1" customFormat="1" ht="15.45" customHeight="1">
      <c r="A134" s="20" t="s">
        <v>142</v>
      </c>
      <c r="B134" s="21">
        <v>2536</v>
      </c>
      <c r="C134" s="21">
        <f t="shared" si="12"/>
        <v>634</v>
      </c>
      <c r="D134" s="12">
        <v>1.25</v>
      </c>
      <c r="E134" s="27">
        <f t="shared" si="13"/>
        <v>3170</v>
      </c>
      <c r="F134" s="12">
        <v>0</v>
      </c>
      <c r="G134" s="28">
        <f t="shared" si="14"/>
        <v>0</v>
      </c>
      <c r="H134" s="29">
        <f t="shared" si="15"/>
        <v>3170</v>
      </c>
      <c r="I134" s="29">
        <v>4</v>
      </c>
      <c r="J134" s="29">
        <f t="shared" si="16"/>
        <v>0</v>
      </c>
      <c r="K134" s="28">
        <f>J134*$H$287</f>
        <v>0</v>
      </c>
      <c r="L134" s="12">
        <f t="shared" si="17"/>
        <v>0</v>
      </c>
    </row>
    <row r="135" spans="1:12" s="1" customFormat="1" ht="15.45" customHeight="1">
      <c r="A135" s="20" t="s">
        <v>143</v>
      </c>
      <c r="B135" s="21">
        <v>5562</v>
      </c>
      <c r="C135" s="21">
        <f t="shared" si="12"/>
        <v>1390.5</v>
      </c>
      <c r="D135" s="12">
        <v>1.25</v>
      </c>
      <c r="E135" s="27">
        <f t="shared" si="13"/>
        <v>6952.5</v>
      </c>
      <c r="F135" s="12">
        <v>0</v>
      </c>
      <c r="G135" s="28">
        <f t="shared" si="14"/>
        <v>0</v>
      </c>
      <c r="H135" s="29">
        <f t="shared" si="15"/>
        <v>6952.5</v>
      </c>
      <c r="I135" s="29">
        <v>4</v>
      </c>
      <c r="J135" s="29">
        <f t="shared" si="16"/>
        <v>0</v>
      </c>
      <c r="K135" s="28">
        <f>J135*$H$287</f>
        <v>0</v>
      </c>
      <c r="L135" s="12">
        <f t="shared" si="17"/>
        <v>0</v>
      </c>
    </row>
    <row r="136" spans="1:12" s="1" customFormat="1" ht="15.45" customHeight="1">
      <c r="A136" s="20" t="s">
        <v>144</v>
      </c>
      <c r="B136" s="21">
        <v>5277</v>
      </c>
      <c r="C136" s="21">
        <f t="shared" si="12"/>
        <v>1319.25</v>
      </c>
      <c r="D136" s="12">
        <v>1.25</v>
      </c>
      <c r="E136" s="27">
        <f t="shared" si="13"/>
        <v>6596.25</v>
      </c>
      <c r="F136" s="12">
        <v>1.25</v>
      </c>
      <c r="G136" s="28">
        <f t="shared" si="14"/>
        <v>6596.25</v>
      </c>
      <c r="H136" s="29">
        <f t="shared" si="15"/>
        <v>0</v>
      </c>
      <c r="I136" s="29">
        <v>4</v>
      </c>
      <c r="J136" s="29">
        <f t="shared" si="16"/>
        <v>1</v>
      </c>
      <c r="K136" s="28">
        <f>J136*$H$287</f>
        <v>2.5487794112752327</v>
      </c>
      <c r="L136" s="12">
        <f t="shared" si="17"/>
        <v>3362.4772383248505</v>
      </c>
    </row>
    <row r="137" spans="1:12" s="1" customFormat="1" ht="15.45" customHeight="1">
      <c r="A137" s="20" t="s">
        <v>145</v>
      </c>
      <c r="B137" s="21">
        <v>3183</v>
      </c>
      <c r="C137" s="21">
        <f t="shared" si="12"/>
        <v>795.75</v>
      </c>
      <c r="D137" s="12">
        <v>1.25</v>
      </c>
      <c r="E137" s="27">
        <f t="shared" si="13"/>
        <v>3978.75</v>
      </c>
      <c r="F137" s="12">
        <v>0</v>
      </c>
      <c r="G137" s="28">
        <f t="shared" si="14"/>
        <v>0</v>
      </c>
      <c r="H137" s="29">
        <f t="shared" si="15"/>
        <v>3978.75</v>
      </c>
      <c r="I137" s="29">
        <v>4</v>
      </c>
      <c r="J137" s="29">
        <f t="shared" si="16"/>
        <v>0</v>
      </c>
      <c r="K137" s="28">
        <f>J137*$H$287</f>
        <v>0</v>
      </c>
      <c r="L137" s="12">
        <f t="shared" si="17"/>
        <v>0</v>
      </c>
    </row>
    <row r="138" spans="1:12" s="1" customFormat="1" ht="15.45" customHeight="1">
      <c r="A138" s="20" t="s">
        <v>146</v>
      </c>
      <c r="B138" s="21">
        <v>3898</v>
      </c>
      <c r="C138" s="21">
        <f t="shared" si="12"/>
        <v>974.5</v>
      </c>
      <c r="D138" s="12">
        <v>1.25</v>
      </c>
      <c r="E138" s="27">
        <f t="shared" si="13"/>
        <v>4872.5</v>
      </c>
      <c r="F138" s="12">
        <v>0</v>
      </c>
      <c r="G138" s="28">
        <f t="shared" si="14"/>
        <v>0</v>
      </c>
      <c r="H138" s="29">
        <f t="shared" si="15"/>
        <v>4872.5</v>
      </c>
      <c r="I138" s="29">
        <v>4</v>
      </c>
      <c r="J138" s="29">
        <f t="shared" si="16"/>
        <v>0</v>
      </c>
      <c r="K138" s="28">
        <f>J138*$H$287</f>
        <v>0</v>
      </c>
      <c r="L138" s="12">
        <f t="shared" si="17"/>
        <v>0</v>
      </c>
    </row>
    <row r="139" spans="1:12" s="1" customFormat="1" ht="15.45" customHeight="1">
      <c r="A139" s="20" t="s">
        <v>147</v>
      </c>
      <c r="B139" s="21">
        <v>6009</v>
      </c>
      <c r="C139" s="21">
        <f t="shared" si="12"/>
        <v>1502.25</v>
      </c>
      <c r="D139" s="12">
        <v>1.25</v>
      </c>
      <c r="E139" s="27">
        <f t="shared" si="13"/>
        <v>7511.25</v>
      </c>
      <c r="F139" s="12">
        <v>1.25</v>
      </c>
      <c r="G139" s="28">
        <f t="shared" si="14"/>
        <v>7511.25</v>
      </c>
      <c r="H139" s="29">
        <f t="shared" si="15"/>
        <v>0</v>
      </c>
      <c r="I139" s="29">
        <v>4</v>
      </c>
      <c r="J139" s="29">
        <f t="shared" si="16"/>
        <v>1</v>
      </c>
      <c r="K139" s="28">
        <f>J139*$H$287</f>
        <v>2.5487794112752327</v>
      </c>
      <c r="L139" s="12">
        <f t="shared" si="17"/>
        <v>3828.9038705882181</v>
      </c>
    </row>
    <row r="140" spans="1:12" s="1" customFormat="1" ht="15.45" customHeight="1">
      <c r="A140" s="20" t="s">
        <v>148</v>
      </c>
      <c r="B140" s="21">
        <v>2299</v>
      </c>
      <c r="C140" s="21">
        <f t="shared" si="12"/>
        <v>574.75</v>
      </c>
      <c r="D140" s="12">
        <v>1.25</v>
      </c>
      <c r="E140" s="27">
        <f t="shared" si="13"/>
        <v>2873.75</v>
      </c>
      <c r="F140" s="12">
        <v>1.25</v>
      </c>
      <c r="G140" s="28">
        <f t="shared" si="14"/>
        <v>2873.75</v>
      </c>
      <c r="H140" s="29">
        <f t="shared" si="15"/>
        <v>0</v>
      </c>
      <c r="I140" s="29">
        <v>4</v>
      </c>
      <c r="J140" s="29">
        <f t="shared" si="16"/>
        <v>1</v>
      </c>
      <c r="K140" s="28">
        <f>J140*$H$287</f>
        <v>2.5487794112752327</v>
      </c>
      <c r="L140" s="12">
        <f t="shared" si="17"/>
        <v>1464.91096663044</v>
      </c>
    </row>
    <row r="141" spans="1:12" s="1" customFormat="1" ht="15.45" customHeight="1">
      <c r="A141" s="20" t="s">
        <v>149</v>
      </c>
      <c r="B141" s="21">
        <v>3821</v>
      </c>
      <c r="C141" s="21">
        <f t="shared" si="12"/>
        <v>955.25</v>
      </c>
      <c r="D141" s="12">
        <v>1.25</v>
      </c>
      <c r="E141" s="27">
        <f t="shared" si="13"/>
        <v>4776.25</v>
      </c>
      <c r="F141" s="12">
        <v>0</v>
      </c>
      <c r="G141" s="28">
        <f t="shared" si="14"/>
        <v>0</v>
      </c>
      <c r="H141" s="29">
        <f t="shared" si="15"/>
        <v>4776.25</v>
      </c>
      <c r="I141" s="29">
        <v>4</v>
      </c>
      <c r="J141" s="29">
        <f t="shared" si="16"/>
        <v>0</v>
      </c>
      <c r="K141" s="28">
        <f>J141*$H$287</f>
        <v>0</v>
      </c>
      <c r="L141" s="12">
        <f t="shared" si="17"/>
        <v>0</v>
      </c>
    </row>
    <row r="142" spans="1:12" s="1" customFormat="1" ht="15.45" customHeight="1">
      <c r="A142" s="20" t="s">
        <v>150</v>
      </c>
      <c r="B142" s="21">
        <v>3434</v>
      </c>
      <c r="C142" s="21">
        <f t="shared" si="12"/>
        <v>858.5</v>
      </c>
      <c r="D142" s="12">
        <v>1.25</v>
      </c>
      <c r="E142" s="27">
        <f t="shared" si="13"/>
        <v>4292.5</v>
      </c>
      <c r="F142" s="12">
        <v>0</v>
      </c>
      <c r="G142" s="28">
        <f t="shared" si="14"/>
        <v>0</v>
      </c>
      <c r="H142" s="29">
        <f t="shared" si="15"/>
        <v>4292.5</v>
      </c>
      <c r="I142" s="29">
        <v>4</v>
      </c>
      <c r="J142" s="29">
        <f t="shared" si="16"/>
        <v>0</v>
      </c>
      <c r="K142" s="28">
        <f>J142*$H$287</f>
        <v>0</v>
      </c>
      <c r="L142" s="12">
        <f t="shared" si="17"/>
        <v>0</v>
      </c>
    </row>
    <row r="143" spans="1:12" s="1" customFormat="1" ht="15.45" customHeight="1">
      <c r="A143" s="20" t="s">
        <v>151</v>
      </c>
      <c r="B143" s="21">
        <v>2477</v>
      </c>
      <c r="C143" s="21">
        <f t="shared" si="12"/>
        <v>619.25</v>
      </c>
      <c r="D143" s="12">
        <v>1.25</v>
      </c>
      <c r="E143" s="27">
        <f t="shared" si="13"/>
        <v>3096.25</v>
      </c>
      <c r="F143" s="12">
        <v>0</v>
      </c>
      <c r="G143" s="28">
        <f t="shared" si="14"/>
        <v>0</v>
      </c>
      <c r="H143" s="29">
        <f t="shared" si="15"/>
        <v>3096.25</v>
      </c>
      <c r="I143" s="29">
        <v>4</v>
      </c>
      <c r="J143" s="29">
        <f t="shared" si="16"/>
        <v>0</v>
      </c>
      <c r="K143" s="28">
        <f>J143*$H$287</f>
        <v>0</v>
      </c>
      <c r="L143" s="12">
        <f t="shared" si="17"/>
        <v>0</v>
      </c>
    </row>
    <row r="144" spans="1:12" s="1" customFormat="1" ht="15.45" customHeight="1">
      <c r="A144" s="20" t="s">
        <v>152</v>
      </c>
      <c r="B144" s="21">
        <v>2883</v>
      </c>
      <c r="C144" s="21">
        <f t="shared" si="12"/>
        <v>720.75</v>
      </c>
      <c r="D144" s="12">
        <v>1.25</v>
      </c>
      <c r="E144" s="27">
        <f t="shared" si="13"/>
        <v>3603.75</v>
      </c>
      <c r="F144" s="12">
        <v>1.25</v>
      </c>
      <c r="G144" s="28">
        <f t="shared" si="14"/>
        <v>3603.75</v>
      </c>
      <c r="H144" s="29">
        <f t="shared" si="15"/>
        <v>0</v>
      </c>
      <c r="I144" s="29">
        <v>4</v>
      </c>
      <c r="J144" s="29">
        <f t="shared" si="16"/>
        <v>1</v>
      </c>
      <c r="K144" s="28">
        <f>J144*$H$287</f>
        <v>2.5487794112752327</v>
      </c>
      <c r="L144" s="12">
        <f t="shared" si="17"/>
        <v>1837.0327606766239</v>
      </c>
    </row>
    <row r="145" spans="1:13" s="1" customFormat="1" ht="15.45" customHeight="1">
      <c r="A145" s="20" t="s">
        <v>153</v>
      </c>
      <c r="B145" s="21">
        <v>4799</v>
      </c>
      <c r="C145" s="21">
        <f t="shared" si="12"/>
        <v>1199.75</v>
      </c>
      <c r="D145" s="12">
        <v>1.25</v>
      </c>
      <c r="E145" s="27">
        <f t="shared" si="13"/>
        <v>5998.75</v>
      </c>
      <c r="F145" s="12">
        <v>1.25</v>
      </c>
      <c r="G145" s="28">
        <f t="shared" si="14"/>
        <v>5998.75</v>
      </c>
      <c r="H145" s="29">
        <f t="shared" si="15"/>
        <v>0</v>
      </c>
      <c r="I145" s="29">
        <v>4</v>
      </c>
      <c r="J145" s="29">
        <f t="shared" si="16"/>
        <v>1</v>
      </c>
      <c r="K145" s="28">
        <f>J145*$H$287</f>
        <v>2.5487794112752327</v>
      </c>
      <c r="L145" s="12">
        <f t="shared" si="17"/>
        <v>3057.8980986774604</v>
      </c>
    </row>
    <row r="146" spans="1:13" s="1" customFormat="1" ht="15.45" customHeight="1">
      <c r="A146" s="20" t="s">
        <v>154</v>
      </c>
      <c r="B146" s="21">
        <v>3162</v>
      </c>
      <c r="C146" s="21">
        <f t="shared" si="12"/>
        <v>790.5</v>
      </c>
      <c r="D146" s="12">
        <v>1.25</v>
      </c>
      <c r="E146" s="27">
        <f t="shared" si="13"/>
        <v>3952.5</v>
      </c>
      <c r="F146" s="12">
        <v>1.25</v>
      </c>
      <c r="G146" s="28">
        <f t="shared" si="14"/>
        <v>3952.5</v>
      </c>
      <c r="H146" s="29">
        <f t="shared" si="15"/>
        <v>0</v>
      </c>
      <c r="I146" s="29">
        <v>4</v>
      </c>
      <c r="J146" s="29">
        <f t="shared" si="16"/>
        <v>1</v>
      </c>
      <c r="K146" s="28">
        <f>J146*$H$287</f>
        <v>2.5487794112752327</v>
      </c>
      <c r="L146" s="12">
        <f t="shared" si="17"/>
        <v>2014.8101246130714</v>
      </c>
    </row>
    <row r="147" spans="1:13" s="1" customFormat="1" ht="15.45" customHeight="1">
      <c r="A147" s="20" t="s">
        <v>155</v>
      </c>
      <c r="B147" s="21">
        <v>4035</v>
      </c>
      <c r="C147" s="21">
        <f t="shared" si="12"/>
        <v>1008.75</v>
      </c>
      <c r="D147" s="12">
        <v>1.25</v>
      </c>
      <c r="E147" s="27">
        <f t="shared" si="13"/>
        <v>5043.75</v>
      </c>
      <c r="F147" s="12">
        <v>1.25</v>
      </c>
      <c r="G147" s="28">
        <f t="shared" si="14"/>
        <v>5043.75</v>
      </c>
      <c r="H147" s="29">
        <f t="shared" si="15"/>
        <v>0</v>
      </c>
      <c r="I147" s="29">
        <v>4</v>
      </c>
      <c r="J147" s="29">
        <f t="shared" si="16"/>
        <v>1</v>
      </c>
      <c r="K147" s="28">
        <f>J147*$H$287</f>
        <v>2.5487794112752327</v>
      </c>
      <c r="L147" s="12">
        <f t="shared" si="17"/>
        <v>2571.081231123891</v>
      </c>
    </row>
    <row r="148" spans="1:13" s="1" customFormat="1" ht="15.45" customHeight="1">
      <c r="A148" s="20" t="s">
        <v>156</v>
      </c>
      <c r="B148" s="21">
        <v>4253</v>
      </c>
      <c r="C148" s="21">
        <f t="shared" si="12"/>
        <v>1063.25</v>
      </c>
      <c r="D148" s="12">
        <v>1.25</v>
      </c>
      <c r="E148" s="27">
        <f t="shared" si="13"/>
        <v>5316.25</v>
      </c>
      <c r="F148" s="12">
        <v>0</v>
      </c>
      <c r="G148" s="28">
        <f t="shared" si="14"/>
        <v>0</v>
      </c>
      <c r="H148" s="29">
        <f t="shared" si="15"/>
        <v>5316.25</v>
      </c>
      <c r="I148" s="29">
        <v>4</v>
      </c>
      <c r="J148" s="29">
        <f t="shared" si="16"/>
        <v>0</v>
      </c>
      <c r="K148" s="28">
        <f>J148*$H$287</f>
        <v>0</v>
      </c>
      <c r="L148" s="12">
        <f t="shared" si="17"/>
        <v>0</v>
      </c>
    </row>
    <row r="149" spans="1:13" s="1" customFormat="1" ht="15.45" customHeight="1">
      <c r="A149" s="20" t="s">
        <v>157</v>
      </c>
      <c r="B149" s="21">
        <v>4540</v>
      </c>
      <c r="C149" s="21">
        <f t="shared" si="12"/>
        <v>1135</v>
      </c>
      <c r="D149" s="12">
        <v>1.25</v>
      </c>
      <c r="E149" s="27">
        <f t="shared" si="13"/>
        <v>5675</v>
      </c>
      <c r="F149" s="12">
        <v>0</v>
      </c>
      <c r="G149" s="28">
        <f t="shared" si="14"/>
        <v>0</v>
      </c>
      <c r="H149" s="29">
        <f t="shared" si="15"/>
        <v>5675</v>
      </c>
      <c r="I149" s="29">
        <v>4</v>
      </c>
      <c r="J149" s="29">
        <f t="shared" si="16"/>
        <v>0</v>
      </c>
      <c r="K149" s="28">
        <f>J149*$H$287</f>
        <v>0</v>
      </c>
      <c r="L149" s="12">
        <f t="shared" si="17"/>
        <v>0</v>
      </c>
    </row>
    <row r="150" spans="1:13" s="1" customFormat="1" ht="15.45" customHeight="1">
      <c r="A150" s="20" t="s">
        <v>158</v>
      </c>
      <c r="B150" s="21">
        <v>2758</v>
      </c>
      <c r="C150" s="21">
        <f t="shared" si="12"/>
        <v>689.5</v>
      </c>
      <c r="D150" s="12">
        <v>1.25</v>
      </c>
      <c r="E150" s="27">
        <f t="shared" si="13"/>
        <v>3447.5</v>
      </c>
      <c r="F150" s="12">
        <v>1.25</v>
      </c>
      <c r="G150" s="28">
        <f t="shared" si="14"/>
        <v>3447.5</v>
      </c>
      <c r="H150" s="29">
        <f t="shared" si="15"/>
        <v>0</v>
      </c>
      <c r="I150" s="29">
        <v>4</v>
      </c>
      <c r="J150" s="29">
        <f t="shared" si="16"/>
        <v>1</v>
      </c>
      <c r="K150" s="28">
        <f>J150*$H$287</f>
        <v>2.5487794112752327</v>
      </c>
      <c r="L150" s="12">
        <f t="shared" si="17"/>
        <v>1757.3834040742729</v>
      </c>
    </row>
    <row r="151" spans="1:13" s="1" customFormat="1" ht="15.45" customHeight="1">
      <c r="A151" s="20" t="s">
        <v>159</v>
      </c>
      <c r="B151" s="21">
        <v>2012</v>
      </c>
      <c r="C151" s="21">
        <f t="shared" si="12"/>
        <v>503</v>
      </c>
      <c r="D151" s="12">
        <v>1.25</v>
      </c>
      <c r="E151" s="27">
        <f t="shared" si="13"/>
        <v>2515</v>
      </c>
      <c r="F151" s="12">
        <v>0</v>
      </c>
      <c r="G151" s="28">
        <f t="shared" si="14"/>
        <v>0</v>
      </c>
      <c r="H151" s="29">
        <f t="shared" si="15"/>
        <v>2515</v>
      </c>
      <c r="I151" s="29">
        <v>4</v>
      </c>
      <c r="J151" s="29">
        <f t="shared" si="16"/>
        <v>0</v>
      </c>
      <c r="K151" s="28">
        <f>J151*$H$287</f>
        <v>0</v>
      </c>
      <c r="L151" s="12">
        <f t="shared" si="17"/>
        <v>0</v>
      </c>
    </row>
    <row r="152" spans="1:13" s="1" customFormat="1" ht="15.45" customHeight="1">
      <c r="A152" s="20" t="s">
        <v>160</v>
      </c>
      <c r="B152" s="21">
        <v>6049</v>
      </c>
      <c r="C152" s="21">
        <f t="shared" si="12"/>
        <v>1512.25</v>
      </c>
      <c r="D152" s="12">
        <v>1.25</v>
      </c>
      <c r="E152" s="27">
        <f t="shared" si="13"/>
        <v>7561.25</v>
      </c>
      <c r="F152" s="12">
        <v>1.25</v>
      </c>
      <c r="G152" s="28">
        <f t="shared" si="14"/>
        <v>7561.25</v>
      </c>
      <c r="H152" s="29">
        <f t="shared" si="15"/>
        <v>0</v>
      </c>
      <c r="I152" s="29">
        <v>4</v>
      </c>
      <c r="J152" s="29">
        <f t="shared" si="16"/>
        <v>1</v>
      </c>
      <c r="K152" s="28">
        <f>J152*$H$287</f>
        <v>2.5487794112752327</v>
      </c>
      <c r="L152" s="12">
        <f t="shared" si="17"/>
        <v>3854.3916647009705</v>
      </c>
    </row>
    <row r="153" spans="1:13" s="1" customFormat="1" ht="15.45" customHeight="1">
      <c r="A153" s="20" t="s">
        <v>161</v>
      </c>
      <c r="B153" s="21">
        <v>2788</v>
      </c>
      <c r="C153" s="21">
        <f t="shared" si="12"/>
        <v>697</v>
      </c>
      <c r="D153" s="12">
        <v>1.25</v>
      </c>
      <c r="E153" s="27">
        <f t="shared" si="13"/>
        <v>3485</v>
      </c>
      <c r="F153" s="12">
        <v>1.25</v>
      </c>
      <c r="G153" s="28">
        <f t="shared" si="14"/>
        <v>3485</v>
      </c>
      <c r="H153" s="29">
        <f t="shared" si="15"/>
        <v>0</v>
      </c>
      <c r="I153" s="29">
        <v>4</v>
      </c>
      <c r="J153" s="29">
        <f t="shared" si="16"/>
        <v>1</v>
      </c>
      <c r="K153" s="28">
        <f>J153*$H$287</f>
        <v>2.5487794112752327</v>
      </c>
      <c r="L153" s="12">
        <f t="shared" si="17"/>
        <v>1776.4992496588372</v>
      </c>
    </row>
    <row r="154" spans="1:13" s="1" customFormat="1" ht="15.45" customHeight="1">
      <c r="A154" s="20" t="s">
        <v>162</v>
      </c>
      <c r="B154" s="21">
        <v>3192</v>
      </c>
      <c r="C154" s="21">
        <f t="shared" si="12"/>
        <v>798</v>
      </c>
      <c r="D154" s="12">
        <v>1.25</v>
      </c>
      <c r="E154" s="27">
        <f t="shared" si="13"/>
        <v>3990</v>
      </c>
      <c r="F154" s="12">
        <v>1.25</v>
      </c>
      <c r="G154" s="28">
        <f t="shared" si="14"/>
        <v>3990</v>
      </c>
      <c r="H154" s="29">
        <f t="shared" si="15"/>
        <v>0</v>
      </c>
      <c r="I154" s="29">
        <v>4</v>
      </c>
      <c r="J154" s="29">
        <f t="shared" si="16"/>
        <v>1</v>
      </c>
      <c r="K154" s="28">
        <f>J154*$H$287</f>
        <v>2.5487794112752327</v>
      </c>
      <c r="L154" s="12">
        <f t="shared" si="17"/>
        <v>2033.9259701976357</v>
      </c>
    </row>
    <row r="155" spans="1:13" s="1" customFormat="1" ht="15.45" customHeight="1">
      <c r="A155" s="20" t="s">
        <v>163</v>
      </c>
      <c r="B155" s="21">
        <v>2545</v>
      </c>
      <c r="C155" s="21">
        <f t="shared" si="12"/>
        <v>636.25</v>
      </c>
      <c r="D155" s="12">
        <v>1.25</v>
      </c>
      <c r="E155" s="27">
        <f t="shared" si="13"/>
        <v>3181.25</v>
      </c>
      <c r="F155" s="12">
        <v>1.25</v>
      </c>
      <c r="G155" s="28">
        <f t="shared" si="14"/>
        <v>3181.25</v>
      </c>
      <c r="H155" s="29">
        <f t="shared" si="15"/>
        <v>0</v>
      </c>
      <c r="I155" s="29">
        <v>4</v>
      </c>
      <c r="J155" s="29">
        <f t="shared" si="16"/>
        <v>1</v>
      </c>
      <c r="K155" s="28">
        <f>J155*$H$287</f>
        <v>2.5487794112752327</v>
      </c>
      <c r="L155" s="12">
        <f t="shared" si="17"/>
        <v>1621.6609004238667</v>
      </c>
    </row>
    <row r="156" spans="1:13" s="1" customFormat="1" ht="15.45" customHeight="1">
      <c r="A156" s="20" t="s">
        <v>164</v>
      </c>
      <c r="B156" s="21">
        <v>1633</v>
      </c>
      <c r="C156" s="21">
        <f t="shared" si="12"/>
        <v>408.25</v>
      </c>
      <c r="D156" s="12">
        <v>1.25</v>
      </c>
      <c r="E156" s="27">
        <f t="shared" si="13"/>
        <v>2041.25</v>
      </c>
      <c r="F156" s="12">
        <v>0</v>
      </c>
      <c r="G156" s="28">
        <f t="shared" si="14"/>
        <v>0</v>
      </c>
      <c r="H156" s="29">
        <f t="shared" si="15"/>
        <v>2041.25</v>
      </c>
      <c r="I156" s="29">
        <v>4</v>
      </c>
      <c r="J156" s="29">
        <f t="shared" si="16"/>
        <v>0</v>
      </c>
      <c r="K156" s="28">
        <f>J156*$H$287</f>
        <v>0</v>
      </c>
      <c r="L156" s="12">
        <f t="shared" si="17"/>
        <v>0</v>
      </c>
    </row>
    <row r="157" spans="1:13" s="1" customFormat="1" ht="15.45" customHeight="1">
      <c r="A157" s="20" t="s">
        <v>165</v>
      </c>
      <c r="B157" s="21">
        <v>4058</v>
      </c>
      <c r="C157" s="21">
        <f t="shared" si="12"/>
        <v>1014.5</v>
      </c>
      <c r="D157" s="12">
        <v>1.25</v>
      </c>
      <c r="E157" s="27">
        <f t="shared" si="13"/>
        <v>5072.5</v>
      </c>
      <c r="F157" s="12">
        <v>1.25</v>
      </c>
      <c r="G157" s="28">
        <f t="shared" si="14"/>
        <v>5072.5</v>
      </c>
      <c r="H157" s="29">
        <f t="shared" si="15"/>
        <v>0</v>
      </c>
      <c r="I157" s="29">
        <v>4</v>
      </c>
      <c r="J157" s="29">
        <f t="shared" si="16"/>
        <v>1</v>
      </c>
      <c r="K157" s="28">
        <f>J157*$H$287</f>
        <v>2.5487794112752327</v>
      </c>
      <c r="L157" s="12">
        <f t="shared" si="17"/>
        <v>2585.7367127387233</v>
      </c>
    </row>
    <row r="158" spans="1:13" s="1" customFormat="1" ht="15.45" customHeight="1">
      <c r="A158" s="20" t="s">
        <v>166</v>
      </c>
      <c r="B158" s="21">
        <v>5439</v>
      </c>
      <c r="C158" s="21">
        <f t="shared" si="12"/>
        <v>1359.75</v>
      </c>
      <c r="D158" s="12">
        <v>1.25</v>
      </c>
      <c r="E158" s="27">
        <f t="shared" si="13"/>
        <v>6798.75</v>
      </c>
      <c r="F158" s="12">
        <v>1.25</v>
      </c>
      <c r="G158" s="28">
        <f t="shared" si="14"/>
        <v>6798.75</v>
      </c>
      <c r="H158" s="29">
        <f t="shared" si="15"/>
        <v>0</v>
      </c>
      <c r="I158" s="29">
        <v>4</v>
      </c>
      <c r="J158" s="29">
        <f t="shared" si="16"/>
        <v>1</v>
      </c>
      <c r="K158" s="28">
        <f>J158*$H$287</f>
        <v>2.5487794112752327</v>
      </c>
      <c r="L158" s="12">
        <f t="shared" si="17"/>
        <v>3465.7028044814974</v>
      </c>
    </row>
    <row r="159" spans="1:13" s="1" customFormat="1" ht="15.45" customHeight="1">
      <c r="A159" s="20" t="s">
        <v>167</v>
      </c>
      <c r="B159" s="21">
        <v>2901</v>
      </c>
      <c r="C159" s="21">
        <f t="shared" si="12"/>
        <v>725.25</v>
      </c>
      <c r="D159" s="12">
        <v>1.25</v>
      </c>
      <c r="E159" s="27">
        <f t="shared" si="13"/>
        <v>3626.25</v>
      </c>
      <c r="F159" s="12">
        <v>1.25</v>
      </c>
      <c r="G159" s="28">
        <f t="shared" si="14"/>
        <v>3626.25</v>
      </c>
      <c r="H159" s="29">
        <f t="shared" si="15"/>
        <v>0</v>
      </c>
      <c r="I159" s="29">
        <v>4</v>
      </c>
      <c r="J159" s="29">
        <f t="shared" si="16"/>
        <v>1</v>
      </c>
      <c r="K159" s="28">
        <f>J159*$H$287</f>
        <v>2.5487794112752327</v>
      </c>
      <c r="L159" s="12">
        <f t="shared" si="17"/>
        <v>1848.5022680273626</v>
      </c>
      <c r="M159" s="33"/>
    </row>
    <row r="160" spans="1:13" s="1" customFormat="1" ht="15.45" customHeight="1">
      <c r="A160" s="20" t="s">
        <v>168</v>
      </c>
      <c r="B160" s="21">
        <v>2205</v>
      </c>
      <c r="C160" s="21">
        <f t="shared" si="12"/>
        <v>551.25</v>
      </c>
      <c r="D160" s="12">
        <v>1.25</v>
      </c>
      <c r="E160" s="27">
        <f t="shared" si="13"/>
        <v>2756.25</v>
      </c>
      <c r="F160" s="12">
        <v>0</v>
      </c>
      <c r="G160" s="28">
        <f t="shared" si="14"/>
        <v>0</v>
      </c>
      <c r="H160" s="29">
        <f t="shared" si="15"/>
        <v>2756.25</v>
      </c>
      <c r="I160" s="29">
        <v>4</v>
      </c>
      <c r="J160" s="29">
        <f t="shared" si="16"/>
        <v>0</v>
      </c>
      <c r="K160" s="28">
        <f>J160*$H$287</f>
        <v>0</v>
      </c>
      <c r="L160" s="12">
        <f t="shared" si="17"/>
        <v>0</v>
      </c>
    </row>
    <row r="161" spans="1:13" s="1" customFormat="1" ht="15.45" customHeight="1">
      <c r="A161" s="20" t="s">
        <v>169</v>
      </c>
      <c r="B161" s="21">
        <v>2409</v>
      </c>
      <c r="C161" s="21">
        <f t="shared" si="12"/>
        <v>602.25</v>
      </c>
      <c r="D161" s="12">
        <v>1.25</v>
      </c>
      <c r="E161" s="27">
        <f t="shared" si="13"/>
        <v>3011.25</v>
      </c>
      <c r="F161" s="12">
        <v>0</v>
      </c>
      <c r="G161" s="28">
        <f t="shared" si="14"/>
        <v>0</v>
      </c>
      <c r="H161" s="29">
        <f t="shared" si="15"/>
        <v>3011.25</v>
      </c>
      <c r="I161" s="29">
        <v>4</v>
      </c>
      <c r="J161" s="29">
        <f t="shared" si="16"/>
        <v>0</v>
      </c>
      <c r="K161" s="28">
        <f>J161*$H$287</f>
        <v>0</v>
      </c>
      <c r="L161" s="12">
        <f t="shared" si="17"/>
        <v>0</v>
      </c>
    </row>
    <row r="162" spans="1:13" s="1" customFormat="1" ht="15.45" customHeight="1">
      <c r="A162" s="20" t="s">
        <v>170</v>
      </c>
      <c r="B162" s="21">
        <v>6171</v>
      </c>
      <c r="C162" s="21">
        <f t="shared" si="12"/>
        <v>1542.75</v>
      </c>
      <c r="D162" s="12">
        <v>1.25</v>
      </c>
      <c r="E162" s="27">
        <f t="shared" si="13"/>
        <v>7713.75</v>
      </c>
      <c r="F162" s="12">
        <v>0</v>
      </c>
      <c r="G162" s="28">
        <f t="shared" si="14"/>
        <v>0</v>
      </c>
      <c r="H162" s="29">
        <f t="shared" si="15"/>
        <v>7713.75</v>
      </c>
      <c r="I162" s="29">
        <v>4</v>
      </c>
      <c r="J162" s="29">
        <f t="shared" si="16"/>
        <v>0</v>
      </c>
      <c r="K162" s="28">
        <f>J162*$H$287</f>
        <v>0</v>
      </c>
      <c r="L162" s="12">
        <f t="shared" si="17"/>
        <v>0</v>
      </c>
    </row>
    <row r="163" spans="1:13" s="1" customFormat="1" ht="15.45" customHeight="1">
      <c r="A163" s="20" t="s">
        <v>171</v>
      </c>
      <c r="B163" s="21">
        <v>2907</v>
      </c>
      <c r="C163" s="21">
        <f t="shared" si="12"/>
        <v>726.75</v>
      </c>
      <c r="D163" s="12">
        <v>1.25</v>
      </c>
      <c r="E163" s="27">
        <f t="shared" si="13"/>
        <v>3633.75</v>
      </c>
      <c r="F163" s="12">
        <v>0</v>
      </c>
      <c r="G163" s="28">
        <f t="shared" si="14"/>
        <v>0</v>
      </c>
      <c r="H163" s="29">
        <f t="shared" si="15"/>
        <v>3633.75</v>
      </c>
      <c r="I163" s="29">
        <v>4</v>
      </c>
      <c r="J163" s="29">
        <f t="shared" si="16"/>
        <v>0</v>
      </c>
      <c r="K163" s="28">
        <f>J163*$H$287</f>
        <v>0</v>
      </c>
      <c r="L163" s="12">
        <f t="shared" si="17"/>
        <v>0</v>
      </c>
    </row>
    <row r="164" spans="1:13" s="1" customFormat="1" ht="15.45" customHeight="1">
      <c r="A164" s="20" t="s">
        <v>172</v>
      </c>
      <c r="B164" s="21">
        <v>2972</v>
      </c>
      <c r="C164" s="21">
        <f t="shared" si="12"/>
        <v>743</v>
      </c>
      <c r="D164" s="12">
        <v>1.25</v>
      </c>
      <c r="E164" s="27">
        <f t="shared" si="13"/>
        <v>3715</v>
      </c>
      <c r="F164" s="12">
        <v>1.25</v>
      </c>
      <c r="G164" s="28">
        <f t="shared" si="14"/>
        <v>3715</v>
      </c>
      <c r="H164" s="29">
        <f t="shared" si="15"/>
        <v>0</v>
      </c>
      <c r="I164" s="29">
        <v>4</v>
      </c>
      <c r="J164" s="29">
        <f t="shared" si="16"/>
        <v>1</v>
      </c>
      <c r="K164" s="28">
        <f>J164*$H$287</f>
        <v>2.5487794112752327</v>
      </c>
      <c r="L164" s="12">
        <f t="shared" si="17"/>
        <v>1893.7431025774979</v>
      </c>
    </row>
    <row r="165" spans="1:13" s="1" customFormat="1" ht="15.45" customHeight="1">
      <c r="A165" s="20" t="s">
        <v>173</v>
      </c>
      <c r="B165" s="21">
        <v>2564</v>
      </c>
      <c r="C165" s="21">
        <f t="shared" si="12"/>
        <v>641</v>
      </c>
      <c r="D165" s="12">
        <v>1.25</v>
      </c>
      <c r="E165" s="27">
        <f t="shared" si="13"/>
        <v>3205</v>
      </c>
      <c r="F165" s="12">
        <v>1.25</v>
      </c>
      <c r="G165" s="28">
        <f t="shared" si="14"/>
        <v>3205</v>
      </c>
      <c r="H165" s="29">
        <f t="shared" si="15"/>
        <v>0</v>
      </c>
      <c r="I165" s="29">
        <v>4</v>
      </c>
      <c r="J165" s="29">
        <f t="shared" si="16"/>
        <v>1</v>
      </c>
      <c r="K165" s="28">
        <f>J165*$H$287</f>
        <v>2.5487794112752327</v>
      </c>
      <c r="L165" s="12">
        <f t="shared" si="17"/>
        <v>1633.7676026274241</v>
      </c>
    </row>
    <row r="166" spans="1:13" s="1" customFormat="1" ht="15.45" customHeight="1">
      <c r="A166" s="20" t="s">
        <v>174</v>
      </c>
      <c r="B166" s="21">
        <v>4080</v>
      </c>
      <c r="C166" s="21">
        <f t="shared" si="12"/>
        <v>1020</v>
      </c>
      <c r="D166" s="12">
        <v>1.25</v>
      </c>
      <c r="E166" s="27">
        <f t="shared" si="13"/>
        <v>5100</v>
      </c>
      <c r="F166" s="12">
        <v>1.25</v>
      </c>
      <c r="G166" s="28">
        <f t="shared" si="14"/>
        <v>5100</v>
      </c>
      <c r="H166" s="29">
        <f t="shared" si="15"/>
        <v>0</v>
      </c>
      <c r="I166" s="29">
        <v>4</v>
      </c>
      <c r="J166" s="29">
        <f t="shared" si="16"/>
        <v>1</v>
      </c>
      <c r="K166" s="28">
        <f>J166*$H$287</f>
        <v>2.5487794112752327</v>
      </c>
      <c r="L166" s="12">
        <f t="shared" si="17"/>
        <v>2599.7549995007375</v>
      </c>
    </row>
    <row r="167" spans="1:13" s="1" customFormat="1" ht="15.45" customHeight="1">
      <c r="A167" s="20" t="s">
        <v>175</v>
      </c>
      <c r="B167" s="21">
        <v>1694</v>
      </c>
      <c r="C167" s="21">
        <f t="shared" si="12"/>
        <v>423.5</v>
      </c>
      <c r="D167" s="12">
        <v>1.25</v>
      </c>
      <c r="E167" s="27">
        <f t="shared" si="13"/>
        <v>2117.5</v>
      </c>
      <c r="F167" s="12">
        <v>1.25</v>
      </c>
      <c r="G167" s="28">
        <f t="shared" si="14"/>
        <v>2117.5</v>
      </c>
      <c r="H167" s="29">
        <f t="shared" si="15"/>
        <v>0</v>
      </c>
      <c r="I167" s="29">
        <v>4</v>
      </c>
      <c r="J167" s="29">
        <f t="shared" si="16"/>
        <v>1</v>
      </c>
      <c r="K167" s="28">
        <f>J167*$H$287</f>
        <v>2.5487794112752327</v>
      </c>
      <c r="L167" s="12">
        <f t="shared" si="17"/>
        <v>1079.408080675061</v>
      </c>
    </row>
    <row r="168" spans="1:13" s="1" customFormat="1" ht="15.45" customHeight="1">
      <c r="A168" s="20" t="s">
        <v>176</v>
      </c>
      <c r="B168" s="21">
        <v>6577</v>
      </c>
      <c r="C168" s="21">
        <f t="shared" si="12"/>
        <v>1644.25</v>
      </c>
      <c r="D168" s="12">
        <v>1.25</v>
      </c>
      <c r="E168" s="27">
        <f t="shared" si="13"/>
        <v>8221.25</v>
      </c>
      <c r="F168" s="12">
        <v>0</v>
      </c>
      <c r="G168" s="28">
        <f t="shared" si="14"/>
        <v>0</v>
      </c>
      <c r="H168" s="29">
        <f t="shared" si="15"/>
        <v>8221.25</v>
      </c>
      <c r="I168" s="29">
        <v>4</v>
      </c>
      <c r="J168" s="29">
        <f t="shared" si="16"/>
        <v>0</v>
      </c>
      <c r="K168" s="28">
        <f>J168*$H$287</f>
        <v>0</v>
      </c>
      <c r="L168" s="12">
        <f t="shared" si="17"/>
        <v>0</v>
      </c>
    </row>
    <row r="169" spans="1:13" s="1" customFormat="1" ht="15.45" customHeight="1">
      <c r="A169" s="20" t="s">
        <v>177</v>
      </c>
      <c r="B169" s="21">
        <v>4546</v>
      </c>
      <c r="C169" s="21">
        <f t="shared" si="12"/>
        <v>1136.5</v>
      </c>
      <c r="D169" s="12">
        <v>1.25</v>
      </c>
      <c r="E169" s="27">
        <f t="shared" si="13"/>
        <v>5682.5</v>
      </c>
      <c r="F169" s="12">
        <v>0</v>
      </c>
      <c r="G169" s="28">
        <f t="shared" si="14"/>
        <v>0</v>
      </c>
      <c r="H169" s="29">
        <f t="shared" si="15"/>
        <v>5682.5</v>
      </c>
      <c r="I169" s="29">
        <v>4</v>
      </c>
      <c r="J169" s="29">
        <f t="shared" si="16"/>
        <v>0</v>
      </c>
      <c r="K169" s="28">
        <f>J169*$H$287</f>
        <v>0</v>
      </c>
      <c r="L169" s="12">
        <f t="shared" si="17"/>
        <v>0</v>
      </c>
    </row>
    <row r="170" spans="1:13" s="1" customFormat="1" ht="15.45" customHeight="1">
      <c r="A170" s="20" t="s">
        <v>178</v>
      </c>
      <c r="B170" s="21">
        <v>2999</v>
      </c>
      <c r="C170" s="21">
        <f t="shared" si="12"/>
        <v>749.75</v>
      </c>
      <c r="D170" s="12">
        <v>1.25</v>
      </c>
      <c r="E170" s="27">
        <f t="shared" si="13"/>
        <v>3748.75</v>
      </c>
      <c r="F170" s="12">
        <v>1.25</v>
      </c>
      <c r="G170" s="28">
        <f t="shared" si="14"/>
        <v>3748.75</v>
      </c>
      <c r="H170" s="29">
        <f t="shared" si="15"/>
        <v>0</v>
      </c>
      <c r="I170" s="29">
        <v>4</v>
      </c>
      <c r="J170" s="29">
        <f t="shared" si="16"/>
        <v>1</v>
      </c>
      <c r="K170" s="28">
        <f>J170*$H$287</f>
        <v>2.5487794112752327</v>
      </c>
      <c r="L170" s="12">
        <f t="shared" si="17"/>
        <v>1910.9473636036057</v>
      </c>
    </row>
    <row r="171" spans="1:13" s="1" customFormat="1" ht="15.45" customHeight="1">
      <c r="A171" s="20" t="s">
        <v>179</v>
      </c>
      <c r="B171" s="21">
        <v>2150</v>
      </c>
      <c r="C171" s="21">
        <f t="shared" si="12"/>
        <v>537.5</v>
      </c>
      <c r="D171" s="12">
        <v>1.25</v>
      </c>
      <c r="E171" s="27">
        <f t="shared" si="13"/>
        <v>2687.5</v>
      </c>
      <c r="F171" s="12">
        <v>1.25</v>
      </c>
      <c r="G171" s="28">
        <f t="shared" si="14"/>
        <v>2687.5</v>
      </c>
      <c r="H171" s="29">
        <f t="shared" si="15"/>
        <v>0</v>
      </c>
      <c r="I171" s="29">
        <v>4</v>
      </c>
      <c r="J171" s="29">
        <f t="shared" si="16"/>
        <v>1</v>
      </c>
      <c r="K171" s="28">
        <f>J171*$H$287</f>
        <v>2.5487794112752327</v>
      </c>
      <c r="L171" s="12">
        <f t="shared" si="17"/>
        <v>1369.9689335604376</v>
      </c>
    </row>
    <row r="172" spans="1:13" s="1" customFormat="1" ht="15.45" customHeight="1">
      <c r="A172" s="20" t="s">
        <v>180</v>
      </c>
      <c r="B172" s="21">
        <v>2678</v>
      </c>
      <c r="C172" s="21">
        <f t="shared" si="12"/>
        <v>669.5</v>
      </c>
      <c r="D172" s="12">
        <v>1.25</v>
      </c>
      <c r="E172" s="27">
        <f t="shared" si="13"/>
        <v>3347.5</v>
      </c>
      <c r="F172" s="12">
        <v>1.25</v>
      </c>
      <c r="G172" s="28">
        <f t="shared" si="14"/>
        <v>3347.5</v>
      </c>
      <c r="H172" s="29">
        <f t="shared" si="15"/>
        <v>0</v>
      </c>
      <c r="I172" s="29">
        <v>4</v>
      </c>
      <c r="J172" s="29">
        <f t="shared" si="16"/>
        <v>1</v>
      </c>
      <c r="K172" s="28">
        <f>J172*$H$287</f>
        <v>2.5487794112752327</v>
      </c>
      <c r="L172" s="12">
        <f t="shared" si="17"/>
        <v>1706.4078158487682</v>
      </c>
      <c r="M172" s="33"/>
    </row>
    <row r="173" spans="1:13" s="1" customFormat="1" ht="15.45" customHeight="1">
      <c r="A173" s="20" t="s">
        <v>181</v>
      </c>
      <c r="B173" s="21">
        <v>3242</v>
      </c>
      <c r="C173" s="21">
        <f t="shared" si="12"/>
        <v>810.5</v>
      </c>
      <c r="D173" s="12">
        <v>1.25</v>
      </c>
      <c r="E173" s="27">
        <f t="shared" si="13"/>
        <v>4052.5</v>
      </c>
      <c r="F173" s="12">
        <v>0</v>
      </c>
      <c r="G173" s="28">
        <f t="shared" si="14"/>
        <v>0</v>
      </c>
      <c r="H173" s="29">
        <f t="shared" si="15"/>
        <v>4052.5</v>
      </c>
      <c r="I173" s="29">
        <v>4</v>
      </c>
      <c r="J173" s="29">
        <f t="shared" si="16"/>
        <v>0</v>
      </c>
      <c r="K173" s="28">
        <f>J173*$H$287</f>
        <v>0</v>
      </c>
      <c r="L173" s="12">
        <f t="shared" si="17"/>
        <v>0</v>
      </c>
    </row>
    <row r="174" spans="1:13" s="1" customFormat="1" ht="15.45" customHeight="1">
      <c r="A174" s="20" t="s">
        <v>182</v>
      </c>
      <c r="B174" s="21">
        <v>3177</v>
      </c>
      <c r="C174" s="21">
        <f t="shared" si="12"/>
        <v>794.25</v>
      </c>
      <c r="D174" s="12">
        <v>1.25</v>
      </c>
      <c r="E174" s="27">
        <f t="shared" si="13"/>
        <v>3971.25</v>
      </c>
      <c r="F174" s="12">
        <v>1.25</v>
      </c>
      <c r="G174" s="28">
        <f t="shared" si="14"/>
        <v>3971.25</v>
      </c>
      <c r="H174" s="29">
        <f t="shared" si="15"/>
        <v>0</v>
      </c>
      <c r="I174" s="29">
        <v>4</v>
      </c>
      <c r="J174" s="29">
        <f t="shared" si="16"/>
        <v>1</v>
      </c>
      <c r="K174" s="28">
        <f>J174*$H$287</f>
        <v>2.5487794112752327</v>
      </c>
      <c r="L174" s="12">
        <f t="shared" si="17"/>
        <v>2024.3680474053535</v>
      </c>
    </row>
    <row r="175" spans="1:13" s="1" customFormat="1" ht="15.45" customHeight="1">
      <c r="A175" s="20" t="s">
        <v>183</v>
      </c>
      <c r="B175" s="21">
        <v>4869</v>
      </c>
      <c r="C175" s="21">
        <f t="shared" si="12"/>
        <v>1217.25</v>
      </c>
      <c r="D175" s="12">
        <v>1.25</v>
      </c>
      <c r="E175" s="27">
        <f t="shared" si="13"/>
        <v>6086.25</v>
      </c>
      <c r="F175" s="12">
        <v>0</v>
      </c>
      <c r="G175" s="28">
        <f t="shared" si="14"/>
        <v>0</v>
      </c>
      <c r="H175" s="29">
        <f t="shared" si="15"/>
        <v>6086.25</v>
      </c>
      <c r="I175" s="29">
        <v>4</v>
      </c>
      <c r="J175" s="29">
        <f t="shared" si="16"/>
        <v>0</v>
      </c>
      <c r="K175" s="28">
        <f>J175*$H$287</f>
        <v>0</v>
      </c>
      <c r="L175" s="12">
        <f t="shared" si="17"/>
        <v>0</v>
      </c>
    </row>
    <row r="176" spans="1:13" s="1" customFormat="1" ht="15.45" customHeight="1">
      <c r="A176" s="20" t="s">
        <v>184</v>
      </c>
      <c r="B176" s="21">
        <v>3502</v>
      </c>
      <c r="C176" s="21">
        <f t="shared" si="12"/>
        <v>875.5</v>
      </c>
      <c r="D176" s="12">
        <v>1.25</v>
      </c>
      <c r="E176" s="27">
        <f t="shared" si="13"/>
        <v>4377.5</v>
      </c>
      <c r="F176" s="12">
        <v>1.25</v>
      </c>
      <c r="G176" s="28">
        <f t="shared" si="14"/>
        <v>4377.5</v>
      </c>
      <c r="H176" s="29">
        <f t="shared" si="15"/>
        <v>0</v>
      </c>
      <c r="I176" s="29">
        <v>4</v>
      </c>
      <c r="J176" s="29">
        <f t="shared" si="16"/>
        <v>1</v>
      </c>
      <c r="K176" s="28">
        <f>J176*$H$287</f>
        <v>2.5487794112752327</v>
      </c>
      <c r="L176" s="12">
        <f t="shared" si="17"/>
        <v>2231.4563745714663</v>
      </c>
    </row>
    <row r="177" spans="1:12" s="1" customFormat="1" ht="15.45" customHeight="1">
      <c r="A177" s="20" t="s">
        <v>185</v>
      </c>
      <c r="B177" s="21">
        <v>3836</v>
      </c>
      <c r="C177" s="21">
        <f t="shared" si="12"/>
        <v>959</v>
      </c>
      <c r="D177" s="12">
        <v>1.25</v>
      </c>
      <c r="E177" s="27">
        <f t="shared" si="13"/>
        <v>4795</v>
      </c>
      <c r="F177" s="12">
        <v>1.25</v>
      </c>
      <c r="G177" s="28">
        <f t="shared" si="14"/>
        <v>4795</v>
      </c>
      <c r="H177" s="29">
        <f t="shared" si="15"/>
        <v>0</v>
      </c>
      <c r="I177" s="29">
        <v>4</v>
      </c>
      <c r="J177" s="29">
        <f t="shared" si="16"/>
        <v>1</v>
      </c>
      <c r="K177" s="28">
        <f>J177*$H$287</f>
        <v>2.5487794112752327</v>
      </c>
      <c r="L177" s="12">
        <f t="shared" si="17"/>
        <v>2444.2794554129482</v>
      </c>
    </row>
    <row r="178" spans="1:12" s="1" customFormat="1" ht="15.45" customHeight="1">
      <c r="A178" s="20" t="s">
        <v>186</v>
      </c>
      <c r="B178" s="21">
        <v>3102</v>
      </c>
      <c r="C178" s="21">
        <f t="shared" si="12"/>
        <v>775.5</v>
      </c>
      <c r="D178" s="12">
        <v>1.25</v>
      </c>
      <c r="E178" s="27">
        <f t="shared" si="13"/>
        <v>3877.5</v>
      </c>
      <c r="F178" s="12">
        <v>0</v>
      </c>
      <c r="G178" s="28">
        <f t="shared" si="14"/>
        <v>0</v>
      </c>
      <c r="H178" s="29">
        <f t="shared" si="15"/>
        <v>3877.5</v>
      </c>
      <c r="I178" s="29">
        <v>4</v>
      </c>
      <c r="J178" s="29">
        <f t="shared" si="16"/>
        <v>0</v>
      </c>
      <c r="K178" s="28">
        <f>J178*$H$287</f>
        <v>0</v>
      </c>
      <c r="L178" s="12">
        <f t="shared" si="17"/>
        <v>0</v>
      </c>
    </row>
    <row r="179" spans="1:12" s="1" customFormat="1" ht="15.45" customHeight="1">
      <c r="A179" s="20" t="s">
        <v>187</v>
      </c>
      <c r="B179" s="21">
        <v>5767</v>
      </c>
      <c r="C179" s="21">
        <f t="shared" si="12"/>
        <v>1441.75</v>
      </c>
      <c r="D179" s="12">
        <v>1.25</v>
      </c>
      <c r="E179" s="27">
        <f t="shared" si="13"/>
        <v>7208.75</v>
      </c>
      <c r="F179" s="12">
        <v>1.25</v>
      </c>
      <c r="G179" s="28">
        <f t="shared" si="14"/>
        <v>7208.75</v>
      </c>
      <c r="H179" s="29">
        <f t="shared" si="15"/>
        <v>0</v>
      </c>
      <c r="I179" s="29">
        <v>4</v>
      </c>
      <c r="J179" s="29">
        <f t="shared" si="16"/>
        <v>1</v>
      </c>
      <c r="K179" s="28">
        <f>J179*$H$287</f>
        <v>2.5487794112752327</v>
      </c>
      <c r="L179" s="12">
        <f t="shared" si="17"/>
        <v>3674.7027162060667</v>
      </c>
    </row>
    <row r="180" spans="1:12" s="1" customFormat="1" ht="15.45" customHeight="1">
      <c r="A180" s="20" t="s">
        <v>188</v>
      </c>
      <c r="B180" s="21">
        <v>1552</v>
      </c>
      <c r="C180" s="21">
        <f t="shared" si="12"/>
        <v>388</v>
      </c>
      <c r="D180" s="12">
        <v>1.25</v>
      </c>
      <c r="E180" s="27">
        <f t="shared" si="13"/>
        <v>1940</v>
      </c>
      <c r="F180" s="12">
        <v>0</v>
      </c>
      <c r="G180" s="28">
        <f t="shared" si="14"/>
        <v>0</v>
      </c>
      <c r="H180" s="29">
        <f t="shared" si="15"/>
        <v>1940</v>
      </c>
      <c r="I180" s="29">
        <v>4</v>
      </c>
      <c r="J180" s="29">
        <f t="shared" si="16"/>
        <v>0</v>
      </c>
      <c r="K180" s="28">
        <f>J180*$H$287</f>
        <v>0</v>
      </c>
      <c r="L180" s="12">
        <f t="shared" si="17"/>
        <v>0</v>
      </c>
    </row>
    <row r="181" spans="1:12" s="1" customFormat="1" ht="15.45" customHeight="1">
      <c r="A181" s="20" t="s">
        <v>189</v>
      </c>
      <c r="B181" s="21">
        <v>2793</v>
      </c>
      <c r="C181" s="21">
        <f t="shared" si="12"/>
        <v>698.25</v>
      </c>
      <c r="D181" s="12">
        <v>1.25</v>
      </c>
      <c r="E181" s="27">
        <f t="shared" si="13"/>
        <v>3491.25</v>
      </c>
      <c r="F181" s="12">
        <v>0</v>
      </c>
      <c r="G181" s="28">
        <f t="shared" si="14"/>
        <v>0</v>
      </c>
      <c r="H181" s="29">
        <f t="shared" si="15"/>
        <v>3491.25</v>
      </c>
      <c r="I181" s="29">
        <v>4</v>
      </c>
      <c r="J181" s="29">
        <f t="shared" si="16"/>
        <v>0</v>
      </c>
      <c r="K181" s="28">
        <f>J181*$H$287</f>
        <v>0</v>
      </c>
      <c r="L181" s="12">
        <f t="shared" si="17"/>
        <v>0</v>
      </c>
    </row>
    <row r="182" spans="1:12" s="1" customFormat="1" ht="15.45" customHeight="1">
      <c r="A182" s="20" t="s">
        <v>190</v>
      </c>
      <c r="B182" s="21">
        <v>2435</v>
      </c>
      <c r="C182" s="21">
        <f t="shared" si="12"/>
        <v>608.75</v>
      </c>
      <c r="D182" s="12">
        <v>1.25</v>
      </c>
      <c r="E182" s="27">
        <f t="shared" si="13"/>
        <v>3043.75</v>
      </c>
      <c r="F182" s="12">
        <v>1.25</v>
      </c>
      <c r="G182" s="28">
        <f t="shared" si="14"/>
        <v>3043.75</v>
      </c>
      <c r="H182" s="29">
        <f t="shared" si="15"/>
        <v>0</v>
      </c>
      <c r="I182" s="29">
        <v>4</v>
      </c>
      <c r="J182" s="29">
        <f t="shared" si="16"/>
        <v>1</v>
      </c>
      <c r="K182" s="28">
        <f>J182*$H$287</f>
        <v>2.5487794112752327</v>
      </c>
      <c r="L182" s="12">
        <f t="shared" si="17"/>
        <v>1551.5694666137979</v>
      </c>
    </row>
    <row r="183" spans="1:12" s="1" customFormat="1" ht="15.45" customHeight="1">
      <c r="A183" s="20" t="s">
        <v>191</v>
      </c>
      <c r="B183" s="21">
        <v>5494</v>
      </c>
      <c r="C183" s="21">
        <f t="shared" si="12"/>
        <v>1373.5</v>
      </c>
      <c r="D183" s="12">
        <v>1.25</v>
      </c>
      <c r="E183" s="27">
        <f t="shared" si="13"/>
        <v>6867.5</v>
      </c>
      <c r="F183" s="12">
        <v>1.25</v>
      </c>
      <c r="G183" s="28">
        <f t="shared" si="14"/>
        <v>6867.5</v>
      </c>
      <c r="H183" s="29">
        <f t="shared" si="15"/>
        <v>0</v>
      </c>
      <c r="I183" s="29">
        <v>4</v>
      </c>
      <c r="J183" s="29">
        <f t="shared" si="16"/>
        <v>1</v>
      </c>
      <c r="K183" s="28">
        <f>J183*$H$287</f>
        <v>2.5487794112752327</v>
      </c>
      <c r="L183" s="12">
        <f t="shared" si="17"/>
        <v>3500.748521386532</v>
      </c>
    </row>
    <row r="184" spans="1:12" s="1" customFormat="1" ht="15.45" customHeight="1">
      <c r="A184" s="20" t="s">
        <v>192</v>
      </c>
      <c r="B184" s="21">
        <v>2290</v>
      </c>
      <c r="C184" s="21">
        <f t="shared" si="12"/>
        <v>572.5</v>
      </c>
      <c r="D184" s="12">
        <v>1.25</v>
      </c>
      <c r="E184" s="27">
        <f t="shared" si="13"/>
        <v>2862.5</v>
      </c>
      <c r="F184" s="12">
        <v>1.25</v>
      </c>
      <c r="G184" s="28">
        <f t="shared" si="14"/>
        <v>2862.5</v>
      </c>
      <c r="H184" s="29">
        <f t="shared" si="15"/>
        <v>0</v>
      </c>
      <c r="I184" s="29">
        <v>4</v>
      </c>
      <c r="J184" s="29">
        <f t="shared" si="16"/>
        <v>1</v>
      </c>
      <c r="K184" s="28">
        <f>J184*$H$287</f>
        <v>2.5487794112752327</v>
      </c>
      <c r="L184" s="12">
        <f t="shared" si="17"/>
        <v>1459.1762129550707</v>
      </c>
    </row>
    <row r="185" spans="1:12" s="1" customFormat="1" ht="15.45" customHeight="1">
      <c r="A185" s="20" t="s">
        <v>10</v>
      </c>
      <c r="B185" s="21">
        <v>2087</v>
      </c>
      <c r="C185" s="21">
        <f t="shared" si="12"/>
        <v>521.75</v>
      </c>
      <c r="D185" s="12">
        <v>1.25</v>
      </c>
      <c r="E185" s="27">
        <f t="shared" si="13"/>
        <v>2608.75</v>
      </c>
      <c r="F185" s="12">
        <v>0</v>
      </c>
      <c r="G185" s="28">
        <f t="shared" si="14"/>
        <v>0</v>
      </c>
      <c r="H185" s="29">
        <f t="shared" si="15"/>
        <v>2608.75</v>
      </c>
      <c r="I185" s="29">
        <v>4</v>
      </c>
      <c r="J185" s="29">
        <f t="shared" si="16"/>
        <v>0</v>
      </c>
      <c r="K185" s="28">
        <f>J185*$H$287</f>
        <v>0</v>
      </c>
      <c r="L185" s="12">
        <f t="shared" si="17"/>
        <v>0</v>
      </c>
    </row>
    <row r="186" spans="1:12" s="1" customFormat="1" ht="15.45" customHeight="1">
      <c r="A186" s="20" t="s">
        <v>193</v>
      </c>
      <c r="B186" s="21">
        <v>3491</v>
      </c>
      <c r="C186" s="21">
        <f t="shared" si="12"/>
        <v>872.75</v>
      </c>
      <c r="D186" s="12">
        <v>1.25</v>
      </c>
      <c r="E186" s="27">
        <f t="shared" si="13"/>
        <v>4363.75</v>
      </c>
      <c r="F186" s="12">
        <v>1.25</v>
      </c>
      <c r="G186" s="28">
        <f t="shared" si="14"/>
        <v>4363.75</v>
      </c>
      <c r="H186" s="29">
        <f t="shared" si="15"/>
        <v>0</v>
      </c>
      <c r="I186" s="29">
        <v>4</v>
      </c>
      <c r="J186" s="29">
        <f t="shared" si="16"/>
        <v>1</v>
      </c>
      <c r="K186" s="28">
        <f>J186*$H$287</f>
        <v>2.5487794112752327</v>
      </c>
      <c r="L186" s="12">
        <f t="shared" si="17"/>
        <v>2224.4472311904592</v>
      </c>
    </row>
    <row r="187" spans="1:12" s="1" customFormat="1" ht="15.45" customHeight="1">
      <c r="A187" s="20" t="s">
        <v>194</v>
      </c>
      <c r="B187" s="21">
        <v>2783</v>
      </c>
      <c r="C187" s="21">
        <f t="shared" si="12"/>
        <v>695.75</v>
      </c>
      <c r="D187" s="12">
        <v>1.25</v>
      </c>
      <c r="E187" s="27">
        <f t="shared" si="13"/>
        <v>3478.75</v>
      </c>
      <c r="F187" s="12">
        <v>1.25</v>
      </c>
      <c r="G187" s="28">
        <f t="shared" si="14"/>
        <v>3478.75</v>
      </c>
      <c r="H187" s="29">
        <f t="shared" si="15"/>
        <v>0</v>
      </c>
      <c r="I187" s="29">
        <v>4</v>
      </c>
      <c r="J187" s="29">
        <f t="shared" si="16"/>
        <v>1</v>
      </c>
      <c r="K187" s="28">
        <f>J187*$H$287</f>
        <v>2.5487794112752327</v>
      </c>
      <c r="L187" s="12">
        <f t="shared" si="17"/>
        <v>1773.3132753947432</v>
      </c>
    </row>
    <row r="188" spans="1:12" s="1" customFormat="1" ht="15.45" customHeight="1">
      <c r="A188" s="20" t="s">
        <v>195</v>
      </c>
      <c r="B188" s="21">
        <v>9000</v>
      </c>
      <c r="C188" s="21">
        <f t="shared" si="12"/>
        <v>2250</v>
      </c>
      <c r="D188" s="12">
        <v>1.25</v>
      </c>
      <c r="E188" s="27">
        <f t="shared" si="13"/>
        <v>11250</v>
      </c>
      <c r="F188" s="12">
        <v>0</v>
      </c>
      <c r="G188" s="28">
        <f t="shared" si="14"/>
        <v>0</v>
      </c>
      <c r="H188" s="29">
        <f t="shared" si="15"/>
        <v>11250</v>
      </c>
      <c r="I188" s="29">
        <v>4</v>
      </c>
      <c r="J188" s="29">
        <f t="shared" si="16"/>
        <v>0</v>
      </c>
      <c r="K188" s="28">
        <f>J188*$H$287</f>
        <v>0</v>
      </c>
      <c r="L188" s="12">
        <f t="shared" si="17"/>
        <v>0</v>
      </c>
    </row>
    <row r="189" spans="1:12" s="1" customFormat="1" ht="15.45" customHeight="1">
      <c r="A189" s="20" t="s">
        <v>196</v>
      </c>
      <c r="B189" s="21">
        <v>3915</v>
      </c>
      <c r="C189" s="21">
        <f t="shared" si="12"/>
        <v>978.75</v>
      </c>
      <c r="D189" s="12">
        <v>1.25</v>
      </c>
      <c r="E189" s="27">
        <f t="shared" si="13"/>
        <v>4893.75</v>
      </c>
      <c r="F189" s="12">
        <v>1.25</v>
      </c>
      <c r="G189" s="28">
        <f t="shared" si="14"/>
        <v>4893.75</v>
      </c>
      <c r="H189" s="29">
        <f t="shared" si="15"/>
        <v>0</v>
      </c>
      <c r="I189" s="29">
        <v>4</v>
      </c>
      <c r="J189" s="29">
        <f t="shared" si="16"/>
        <v>1</v>
      </c>
      <c r="K189" s="28">
        <f>J189*$H$287</f>
        <v>2.5487794112752327</v>
      </c>
      <c r="L189" s="12">
        <f t="shared" si="17"/>
        <v>2494.6178487856341</v>
      </c>
    </row>
    <row r="190" spans="1:12" s="1" customFormat="1" ht="15.45" customHeight="1">
      <c r="A190" s="20" t="s">
        <v>197</v>
      </c>
      <c r="B190" s="21">
        <v>6425</v>
      </c>
      <c r="C190" s="21">
        <f t="shared" si="12"/>
        <v>1606.25</v>
      </c>
      <c r="D190" s="12">
        <v>1.25</v>
      </c>
      <c r="E190" s="27">
        <f t="shared" si="13"/>
        <v>8031.25</v>
      </c>
      <c r="F190" s="12">
        <v>1.25</v>
      </c>
      <c r="G190" s="28">
        <f t="shared" si="14"/>
        <v>8031.25</v>
      </c>
      <c r="H190" s="29">
        <f t="shared" si="15"/>
        <v>0</v>
      </c>
      <c r="I190" s="29">
        <v>4</v>
      </c>
      <c r="J190" s="29">
        <f t="shared" si="16"/>
        <v>1</v>
      </c>
      <c r="K190" s="28">
        <f>J190*$H$287</f>
        <v>2.5487794112752327</v>
      </c>
      <c r="L190" s="12">
        <f t="shared" si="17"/>
        <v>4093.9769293608424</v>
      </c>
    </row>
    <row r="191" spans="1:12" s="1" customFormat="1" ht="15.45" customHeight="1">
      <c r="A191" s="20" t="s">
        <v>198</v>
      </c>
      <c r="B191" s="21">
        <v>3484</v>
      </c>
      <c r="C191" s="21">
        <f t="shared" si="12"/>
        <v>871</v>
      </c>
      <c r="D191" s="12">
        <v>1.25</v>
      </c>
      <c r="E191" s="27">
        <f t="shared" si="13"/>
        <v>4355</v>
      </c>
      <c r="F191" s="12">
        <v>0</v>
      </c>
      <c r="G191" s="28">
        <f t="shared" si="14"/>
        <v>0</v>
      </c>
      <c r="H191" s="29">
        <f t="shared" si="15"/>
        <v>4355</v>
      </c>
      <c r="I191" s="29">
        <v>4</v>
      </c>
      <c r="J191" s="29">
        <f t="shared" si="16"/>
        <v>0</v>
      </c>
      <c r="K191" s="28">
        <f>J191*$H$287</f>
        <v>0</v>
      </c>
      <c r="L191" s="12">
        <f t="shared" si="17"/>
        <v>0</v>
      </c>
    </row>
    <row r="192" spans="1:12" s="1" customFormat="1" ht="15.45" customHeight="1">
      <c r="A192" s="20" t="s">
        <v>199</v>
      </c>
      <c r="B192" s="21">
        <v>2999</v>
      </c>
      <c r="C192" s="21">
        <f t="shared" si="12"/>
        <v>749.75</v>
      </c>
      <c r="D192" s="12">
        <v>1.25</v>
      </c>
      <c r="E192" s="27">
        <f t="shared" si="13"/>
        <v>3748.75</v>
      </c>
      <c r="F192" s="12">
        <v>1.25</v>
      </c>
      <c r="G192" s="28">
        <f t="shared" si="14"/>
        <v>3748.75</v>
      </c>
      <c r="H192" s="29">
        <f t="shared" si="15"/>
        <v>0</v>
      </c>
      <c r="I192" s="29">
        <v>4</v>
      </c>
      <c r="J192" s="29">
        <f t="shared" si="16"/>
        <v>1</v>
      </c>
      <c r="K192" s="28">
        <f>J192*$H$287</f>
        <v>2.5487794112752327</v>
      </c>
      <c r="L192" s="12">
        <f t="shared" si="17"/>
        <v>1910.9473636036057</v>
      </c>
    </row>
    <row r="193" spans="1:13" s="1" customFormat="1" ht="15.45" customHeight="1">
      <c r="A193" s="20" t="s">
        <v>200</v>
      </c>
      <c r="B193" s="21">
        <v>2343</v>
      </c>
      <c r="C193" s="21">
        <f t="shared" si="12"/>
        <v>585.75</v>
      </c>
      <c r="D193" s="12">
        <v>1.25</v>
      </c>
      <c r="E193" s="27">
        <f t="shared" si="13"/>
        <v>2928.75</v>
      </c>
      <c r="F193" s="12">
        <v>1.25</v>
      </c>
      <c r="G193" s="28">
        <f t="shared" si="14"/>
        <v>2928.75</v>
      </c>
      <c r="H193" s="29">
        <f t="shared" si="15"/>
        <v>0</v>
      </c>
      <c r="I193" s="29">
        <v>4</v>
      </c>
      <c r="J193" s="29">
        <f t="shared" si="16"/>
        <v>1</v>
      </c>
      <c r="K193" s="28">
        <f>J193*$H$287</f>
        <v>2.5487794112752327</v>
      </c>
      <c r="L193" s="12">
        <f t="shared" si="17"/>
        <v>1492.9475401544676</v>
      </c>
    </row>
    <row r="194" spans="1:13" s="1" customFormat="1" ht="15.45" customHeight="1">
      <c r="A194" s="20" t="s">
        <v>201</v>
      </c>
      <c r="B194" s="21">
        <v>3309</v>
      </c>
      <c r="C194" s="21">
        <f t="shared" si="12"/>
        <v>827.25</v>
      </c>
      <c r="D194" s="12">
        <v>1.25</v>
      </c>
      <c r="E194" s="27">
        <f t="shared" si="13"/>
        <v>4136.25</v>
      </c>
      <c r="F194" s="12">
        <v>1.25</v>
      </c>
      <c r="G194" s="28">
        <f t="shared" si="14"/>
        <v>4136.25</v>
      </c>
      <c r="H194" s="29">
        <f t="shared" si="15"/>
        <v>0</v>
      </c>
      <c r="I194" s="29">
        <v>4</v>
      </c>
      <c r="J194" s="29">
        <f t="shared" si="16"/>
        <v>1</v>
      </c>
      <c r="K194" s="28">
        <f>J194*$H$287</f>
        <v>2.5487794112752327</v>
      </c>
      <c r="L194" s="12">
        <f t="shared" si="17"/>
        <v>2108.4777679774361</v>
      </c>
    </row>
    <row r="195" spans="1:13" s="1" customFormat="1" ht="15.45" customHeight="1">
      <c r="A195" s="20" t="s">
        <v>202</v>
      </c>
      <c r="B195" s="21">
        <v>2590</v>
      </c>
      <c r="C195" s="21">
        <f t="shared" ref="C195:C258" si="18">B195/I195</f>
        <v>647.5</v>
      </c>
      <c r="D195" s="12">
        <v>1.25</v>
      </c>
      <c r="E195" s="27">
        <f t="shared" ref="E195:E258" si="19">B195*D195</f>
        <v>3237.5</v>
      </c>
      <c r="F195" s="12">
        <v>1.25</v>
      </c>
      <c r="G195" s="28">
        <f t="shared" ref="G195:G258" si="20">B195*F195</f>
        <v>3237.5</v>
      </c>
      <c r="H195" s="29">
        <f t="shared" ref="H195:H258" si="21">E195-G195</f>
        <v>0</v>
      </c>
      <c r="I195" s="29">
        <v>4</v>
      </c>
      <c r="J195" s="29">
        <f t="shared" ref="J195:J258" si="22">F195/1.25</f>
        <v>1</v>
      </c>
      <c r="K195" s="28">
        <f>J195*$H$287</f>
        <v>2.5487794112752327</v>
      </c>
      <c r="L195" s="12">
        <f t="shared" ref="L195:L258" si="23">K195*C195</f>
        <v>1650.3346688007132</v>
      </c>
    </row>
    <row r="196" spans="1:13" s="1" customFormat="1" ht="15.45" customHeight="1">
      <c r="A196" s="20" t="s">
        <v>203</v>
      </c>
      <c r="B196" s="21">
        <v>1626</v>
      </c>
      <c r="C196" s="21">
        <f t="shared" si="18"/>
        <v>406.5</v>
      </c>
      <c r="D196" s="12">
        <v>1.25</v>
      </c>
      <c r="E196" s="27">
        <f t="shared" si="19"/>
        <v>2032.5</v>
      </c>
      <c r="F196" s="12">
        <v>0</v>
      </c>
      <c r="G196" s="28">
        <f t="shared" si="20"/>
        <v>0</v>
      </c>
      <c r="H196" s="29">
        <f t="shared" si="21"/>
        <v>2032.5</v>
      </c>
      <c r="I196" s="29">
        <v>4</v>
      </c>
      <c r="J196" s="29">
        <f t="shared" si="22"/>
        <v>0</v>
      </c>
      <c r="K196" s="28">
        <f>J196*$H$287</f>
        <v>0</v>
      </c>
      <c r="L196" s="12">
        <f t="shared" si="23"/>
        <v>0</v>
      </c>
    </row>
    <row r="197" spans="1:13" s="1" customFormat="1" ht="15.45" customHeight="1">
      <c r="A197" s="20" t="s">
        <v>204</v>
      </c>
      <c r="B197" s="21">
        <v>1214</v>
      </c>
      <c r="C197" s="21">
        <f t="shared" si="18"/>
        <v>303.5</v>
      </c>
      <c r="D197" s="12">
        <v>1.25</v>
      </c>
      <c r="E197" s="27">
        <f t="shared" si="19"/>
        <v>1517.5</v>
      </c>
      <c r="F197" s="12">
        <v>1.25</v>
      </c>
      <c r="G197" s="28">
        <f t="shared" si="20"/>
        <v>1517.5</v>
      </c>
      <c r="H197" s="29">
        <f t="shared" si="21"/>
        <v>0</v>
      </c>
      <c r="I197" s="29">
        <v>4</v>
      </c>
      <c r="J197" s="29">
        <f t="shared" si="22"/>
        <v>1</v>
      </c>
      <c r="K197" s="28">
        <f>J197*$H$287</f>
        <v>2.5487794112752327</v>
      </c>
      <c r="L197" s="12">
        <f t="shared" si="23"/>
        <v>773.55455132203315</v>
      </c>
    </row>
    <row r="198" spans="1:13" s="1" customFormat="1" ht="15.45" customHeight="1">
      <c r="A198" s="20" t="s">
        <v>205</v>
      </c>
      <c r="B198" s="21">
        <v>3466</v>
      </c>
      <c r="C198" s="21">
        <f t="shared" si="18"/>
        <v>866.5</v>
      </c>
      <c r="D198" s="12">
        <v>1.25</v>
      </c>
      <c r="E198" s="27">
        <f t="shared" si="19"/>
        <v>4332.5</v>
      </c>
      <c r="F198" s="12">
        <v>1.25</v>
      </c>
      <c r="G198" s="28">
        <f t="shared" si="20"/>
        <v>4332.5</v>
      </c>
      <c r="H198" s="29">
        <f t="shared" si="21"/>
        <v>0</v>
      </c>
      <c r="I198" s="29">
        <v>4</v>
      </c>
      <c r="J198" s="29">
        <f t="shared" si="22"/>
        <v>1</v>
      </c>
      <c r="K198" s="28">
        <f>J198*$H$287</f>
        <v>2.5487794112752327</v>
      </c>
      <c r="L198" s="12">
        <f t="shared" si="23"/>
        <v>2208.5173598699889</v>
      </c>
    </row>
    <row r="199" spans="1:13" s="1" customFormat="1" ht="15.45" customHeight="1">
      <c r="A199" s="20" t="s">
        <v>206</v>
      </c>
      <c r="B199" s="21">
        <v>4061</v>
      </c>
      <c r="C199" s="21">
        <f t="shared" si="18"/>
        <v>1015.25</v>
      </c>
      <c r="D199" s="12">
        <v>1.25</v>
      </c>
      <c r="E199" s="27">
        <f t="shared" si="19"/>
        <v>5076.25</v>
      </c>
      <c r="F199" s="12">
        <v>1.25</v>
      </c>
      <c r="G199" s="28">
        <f t="shared" si="20"/>
        <v>5076.25</v>
      </c>
      <c r="H199" s="29">
        <f t="shared" si="21"/>
        <v>0</v>
      </c>
      <c r="I199" s="29">
        <v>4</v>
      </c>
      <c r="J199" s="29">
        <f t="shared" si="22"/>
        <v>1</v>
      </c>
      <c r="K199" s="28">
        <f>J199*$H$287</f>
        <v>2.5487794112752327</v>
      </c>
      <c r="L199" s="12">
        <f t="shared" si="23"/>
        <v>2587.6482972971799</v>
      </c>
      <c r="M199" s="33"/>
    </row>
    <row r="200" spans="1:13" s="1" customFormat="1" ht="15.45" customHeight="1">
      <c r="A200" s="20" t="s">
        <v>207</v>
      </c>
      <c r="B200" s="21">
        <v>3504</v>
      </c>
      <c r="C200" s="21">
        <f t="shared" si="18"/>
        <v>876</v>
      </c>
      <c r="D200" s="12">
        <v>1.25</v>
      </c>
      <c r="E200" s="27">
        <f t="shared" si="19"/>
        <v>4380</v>
      </c>
      <c r="F200" s="12">
        <v>1.25</v>
      </c>
      <c r="G200" s="28">
        <f t="shared" si="20"/>
        <v>4380</v>
      </c>
      <c r="H200" s="29">
        <f t="shared" si="21"/>
        <v>0</v>
      </c>
      <c r="I200" s="29">
        <v>4</v>
      </c>
      <c r="J200" s="29">
        <f t="shared" si="22"/>
        <v>1</v>
      </c>
      <c r="K200" s="28">
        <f>J200*$H$287</f>
        <v>2.5487794112752327</v>
      </c>
      <c r="L200" s="12">
        <f t="shared" si="23"/>
        <v>2232.7307642771038</v>
      </c>
    </row>
    <row r="201" spans="1:13" s="1" customFormat="1" ht="15.45" customHeight="1">
      <c r="A201" s="20" t="s">
        <v>208</v>
      </c>
      <c r="B201" s="21">
        <v>6673</v>
      </c>
      <c r="C201" s="21">
        <f t="shared" si="18"/>
        <v>1668.25</v>
      </c>
      <c r="D201" s="12">
        <v>1.25</v>
      </c>
      <c r="E201" s="27">
        <f t="shared" si="19"/>
        <v>8341.25</v>
      </c>
      <c r="F201" s="12">
        <v>1.25</v>
      </c>
      <c r="G201" s="28">
        <f t="shared" si="20"/>
        <v>8341.25</v>
      </c>
      <c r="H201" s="29">
        <f t="shared" si="21"/>
        <v>0</v>
      </c>
      <c r="I201" s="29">
        <v>4</v>
      </c>
      <c r="J201" s="29">
        <f t="shared" si="22"/>
        <v>1</v>
      </c>
      <c r="K201" s="28">
        <f>J201*$H$287</f>
        <v>2.5487794112752327</v>
      </c>
      <c r="L201" s="12">
        <f t="shared" si="23"/>
        <v>4252.0012528599073</v>
      </c>
    </row>
    <row r="202" spans="1:13" s="1" customFormat="1" ht="15.45" customHeight="1">
      <c r="A202" s="20" t="s">
        <v>209</v>
      </c>
      <c r="B202" s="21">
        <v>3252</v>
      </c>
      <c r="C202" s="21">
        <f t="shared" si="18"/>
        <v>813</v>
      </c>
      <c r="D202" s="12">
        <v>1.25</v>
      </c>
      <c r="E202" s="27">
        <f t="shared" si="19"/>
        <v>4065</v>
      </c>
      <c r="F202" s="12">
        <v>1.25</v>
      </c>
      <c r="G202" s="28">
        <f t="shared" si="20"/>
        <v>4065</v>
      </c>
      <c r="H202" s="29">
        <f t="shared" si="21"/>
        <v>0</v>
      </c>
      <c r="I202" s="29">
        <v>4</v>
      </c>
      <c r="J202" s="29">
        <f t="shared" si="22"/>
        <v>1</v>
      </c>
      <c r="K202" s="28">
        <f>J202*$H$287</f>
        <v>2.5487794112752327</v>
      </c>
      <c r="L202" s="12">
        <f t="shared" si="23"/>
        <v>2072.1576613667639</v>
      </c>
    </row>
    <row r="203" spans="1:13" s="1" customFormat="1" ht="15.45" customHeight="1">
      <c r="A203" s="20" t="s">
        <v>210</v>
      </c>
      <c r="B203" s="21">
        <v>5450</v>
      </c>
      <c r="C203" s="21">
        <f t="shared" si="18"/>
        <v>1362.5</v>
      </c>
      <c r="D203" s="12">
        <v>1.25</v>
      </c>
      <c r="E203" s="27">
        <f t="shared" si="19"/>
        <v>6812.5</v>
      </c>
      <c r="F203" s="12">
        <v>1.25</v>
      </c>
      <c r="G203" s="28">
        <f t="shared" si="20"/>
        <v>6812.5</v>
      </c>
      <c r="H203" s="29">
        <f t="shared" si="21"/>
        <v>0</v>
      </c>
      <c r="I203" s="29">
        <v>4</v>
      </c>
      <c r="J203" s="29">
        <f t="shared" si="22"/>
        <v>1</v>
      </c>
      <c r="K203" s="28">
        <f>J203*$H$287</f>
        <v>2.5487794112752327</v>
      </c>
      <c r="L203" s="12">
        <f t="shared" si="23"/>
        <v>3472.7119478625045</v>
      </c>
    </row>
    <row r="204" spans="1:13" s="1" customFormat="1" ht="15.45" customHeight="1">
      <c r="A204" s="20" t="s">
        <v>211</v>
      </c>
      <c r="B204" s="21">
        <v>5939</v>
      </c>
      <c r="C204" s="21">
        <f t="shared" si="18"/>
        <v>1484.75</v>
      </c>
      <c r="D204" s="12">
        <v>1.25</v>
      </c>
      <c r="E204" s="27">
        <f t="shared" si="19"/>
        <v>7423.75</v>
      </c>
      <c r="F204" s="12">
        <v>1.25</v>
      </c>
      <c r="G204" s="28">
        <f t="shared" si="20"/>
        <v>7423.75</v>
      </c>
      <c r="H204" s="29">
        <f t="shared" si="21"/>
        <v>0</v>
      </c>
      <c r="I204" s="29">
        <v>4</v>
      </c>
      <c r="J204" s="29">
        <f t="shared" si="22"/>
        <v>1</v>
      </c>
      <c r="K204" s="28">
        <f>J204*$H$287</f>
        <v>2.5487794112752327</v>
      </c>
      <c r="L204" s="12">
        <f t="shared" si="23"/>
        <v>3784.3002308909017</v>
      </c>
    </row>
    <row r="205" spans="1:13" s="1" customFormat="1" ht="15.45" customHeight="1">
      <c r="A205" s="20" t="s">
        <v>212</v>
      </c>
      <c r="B205" s="21">
        <v>2142</v>
      </c>
      <c r="C205" s="21">
        <f t="shared" si="18"/>
        <v>535.5</v>
      </c>
      <c r="D205" s="12">
        <v>1.25</v>
      </c>
      <c r="E205" s="27">
        <f t="shared" si="19"/>
        <v>2677.5</v>
      </c>
      <c r="F205" s="12">
        <v>0</v>
      </c>
      <c r="G205" s="28">
        <f t="shared" si="20"/>
        <v>0</v>
      </c>
      <c r="H205" s="29">
        <f t="shared" si="21"/>
        <v>2677.5</v>
      </c>
      <c r="I205" s="29">
        <v>4</v>
      </c>
      <c r="J205" s="29">
        <f t="shared" si="22"/>
        <v>0</v>
      </c>
      <c r="K205" s="28">
        <f>J205*$H$287</f>
        <v>0</v>
      </c>
      <c r="L205" s="12">
        <f t="shared" si="23"/>
        <v>0</v>
      </c>
    </row>
    <row r="206" spans="1:13" s="1" customFormat="1" ht="15.45" customHeight="1">
      <c r="A206" s="20" t="s">
        <v>213</v>
      </c>
      <c r="B206" s="21">
        <v>8080</v>
      </c>
      <c r="C206" s="21">
        <f t="shared" si="18"/>
        <v>2020</v>
      </c>
      <c r="D206" s="12">
        <v>1.25</v>
      </c>
      <c r="E206" s="27">
        <f t="shared" si="19"/>
        <v>10100</v>
      </c>
      <c r="F206" s="12">
        <v>1.25</v>
      </c>
      <c r="G206" s="28">
        <f t="shared" si="20"/>
        <v>10100</v>
      </c>
      <c r="H206" s="29">
        <f t="shared" si="21"/>
        <v>0</v>
      </c>
      <c r="I206" s="29">
        <v>4</v>
      </c>
      <c r="J206" s="29">
        <f t="shared" si="22"/>
        <v>1</v>
      </c>
      <c r="K206" s="28">
        <f>J206*$H$287</f>
        <v>2.5487794112752327</v>
      </c>
      <c r="L206" s="12">
        <f t="shared" si="23"/>
        <v>5148.5344107759702</v>
      </c>
    </row>
    <row r="207" spans="1:13" s="1" customFormat="1" ht="15.45" customHeight="1">
      <c r="A207" s="20" t="s">
        <v>214</v>
      </c>
      <c r="B207" s="21">
        <v>5468</v>
      </c>
      <c r="C207" s="21">
        <f t="shared" si="18"/>
        <v>1367</v>
      </c>
      <c r="D207" s="12">
        <v>1.25</v>
      </c>
      <c r="E207" s="27">
        <f t="shared" si="19"/>
        <v>6835</v>
      </c>
      <c r="F207" s="12">
        <v>0</v>
      </c>
      <c r="G207" s="28">
        <f t="shared" si="20"/>
        <v>0</v>
      </c>
      <c r="H207" s="29">
        <f t="shared" si="21"/>
        <v>6835</v>
      </c>
      <c r="I207" s="29">
        <v>4</v>
      </c>
      <c r="J207" s="29">
        <f t="shared" si="22"/>
        <v>0</v>
      </c>
      <c r="K207" s="28">
        <f>J207*$H$287</f>
        <v>0</v>
      </c>
      <c r="L207" s="12">
        <f t="shared" si="23"/>
        <v>0</v>
      </c>
    </row>
    <row r="208" spans="1:13" s="1" customFormat="1" ht="15.45" customHeight="1">
      <c r="A208" s="20" t="s">
        <v>215</v>
      </c>
      <c r="B208" s="21">
        <v>2878</v>
      </c>
      <c r="C208" s="21">
        <f t="shared" si="18"/>
        <v>719.5</v>
      </c>
      <c r="D208" s="12">
        <v>1.25</v>
      </c>
      <c r="E208" s="27">
        <f t="shared" si="19"/>
        <v>3597.5</v>
      </c>
      <c r="F208" s="12">
        <v>0</v>
      </c>
      <c r="G208" s="28">
        <f t="shared" si="20"/>
        <v>0</v>
      </c>
      <c r="H208" s="29">
        <f t="shared" si="21"/>
        <v>3597.5</v>
      </c>
      <c r="I208" s="29">
        <v>4</v>
      </c>
      <c r="J208" s="29">
        <f t="shared" si="22"/>
        <v>0</v>
      </c>
      <c r="K208" s="28">
        <f>J208*$H$287</f>
        <v>0</v>
      </c>
      <c r="L208" s="12">
        <f t="shared" si="23"/>
        <v>0</v>
      </c>
    </row>
    <row r="209" spans="1:13" s="1" customFormat="1" ht="15.45" customHeight="1">
      <c r="A209" s="20" t="s">
        <v>216</v>
      </c>
      <c r="B209" s="21">
        <v>3479</v>
      </c>
      <c r="C209" s="21">
        <f t="shared" si="18"/>
        <v>869.75</v>
      </c>
      <c r="D209" s="12">
        <v>1.25</v>
      </c>
      <c r="E209" s="27">
        <f t="shared" si="19"/>
        <v>4348.75</v>
      </c>
      <c r="F209" s="12">
        <v>1.25</v>
      </c>
      <c r="G209" s="28">
        <f t="shared" si="20"/>
        <v>4348.75</v>
      </c>
      <c r="H209" s="29">
        <f t="shared" si="21"/>
        <v>0</v>
      </c>
      <c r="I209" s="29">
        <v>4</v>
      </c>
      <c r="J209" s="29">
        <f t="shared" si="22"/>
        <v>1</v>
      </c>
      <c r="K209" s="28">
        <f>J209*$H$287</f>
        <v>2.5487794112752327</v>
      </c>
      <c r="L209" s="12">
        <f t="shared" si="23"/>
        <v>2216.8008929566336</v>
      </c>
    </row>
    <row r="210" spans="1:13" s="1" customFormat="1" ht="15.45" customHeight="1">
      <c r="A210" s="20" t="s">
        <v>217</v>
      </c>
      <c r="B210" s="21">
        <v>2618</v>
      </c>
      <c r="C210" s="21">
        <f t="shared" si="18"/>
        <v>654.5</v>
      </c>
      <c r="D210" s="12">
        <v>1.25</v>
      </c>
      <c r="E210" s="27">
        <f t="shared" si="19"/>
        <v>3272.5</v>
      </c>
      <c r="F210" s="12">
        <v>1.25</v>
      </c>
      <c r="G210" s="28">
        <f t="shared" si="20"/>
        <v>3272.5</v>
      </c>
      <c r="H210" s="29">
        <f t="shared" si="21"/>
        <v>0</v>
      </c>
      <c r="I210" s="29">
        <v>4</v>
      </c>
      <c r="J210" s="29">
        <f t="shared" si="22"/>
        <v>1</v>
      </c>
      <c r="K210" s="28">
        <f>J210*$H$287</f>
        <v>2.5487794112752327</v>
      </c>
      <c r="L210" s="12">
        <f t="shared" si="23"/>
        <v>1668.1761246796398</v>
      </c>
    </row>
    <row r="211" spans="1:13" s="1" customFormat="1" ht="15.45" customHeight="1">
      <c r="A211" s="20" t="s">
        <v>218</v>
      </c>
      <c r="B211" s="21">
        <v>3982</v>
      </c>
      <c r="C211" s="21">
        <f t="shared" si="18"/>
        <v>995.5</v>
      </c>
      <c r="D211" s="12">
        <v>1.25</v>
      </c>
      <c r="E211" s="27">
        <f t="shared" si="19"/>
        <v>4977.5</v>
      </c>
      <c r="F211" s="12">
        <v>1.25</v>
      </c>
      <c r="G211" s="28">
        <f t="shared" si="20"/>
        <v>4977.5</v>
      </c>
      <c r="H211" s="29">
        <f t="shared" si="21"/>
        <v>0</v>
      </c>
      <c r="I211" s="29">
        <v>4</v>
      </c>
      <c r="J211" s="29">
        <f t="shared" si="22"/>
        <v>1</v>
      </c>
      <c r="K211" s="28">
        <f>J211*$H$287</f>
        <v>2.5487794112752327</v>
      </c>
      <c r="L211" s="12">
        <f t="shared" si="23"/>
        <v>2537.3099039244939</v>
      </c>
    </row>
    <row r="212" spans="1:13" s="1" customFormat="1" ht="15.45" customHeight="1">
      <c r="A212" s="20" t="s">
        <v>219</v>
      </c>
      <c r="B212" s="21">
        <v>986</v>
      </c>
      <c r="C212" s="21">
        <f t="shared" si="18"/>
        <v>246.5</v>
      </c>
      <c r="D212" s="12">
        <v>1.25</v>
      </c>
      <c r="E212" s="27">
        <f t="shared" si="19"/>
        <v>1232.5</v>
      </c>
      <c r="F212" s="12">
        <v>0</v>
      </c>
      <c r="G212" s="28">
        <f t="shared" si="20"/>
        <v>0</v>
      </c>
      <c r="H212" s="29">
        <f t="shared" si="21"/>
        <v>1232.5</v>
      </c>
      <c r="I212" s="29">
        <v>4</v>
      </c>
      <c r="J212" s="29">
        <f t="shared" si="22"/>
        <v>0</v>
      </c>
      <c r="K212" s="28">
        <f>J212*$H$287</f>
        <v>0</v>
      </c>
      <c r="L212" s="12">
        <f t="shared" si="23"/>
        <v>0</v>
      </c>
    </row>
    <row r="213" spans="1:13" s="1" customFormat="1" ht="15.45" customHeight="1">
      <c r="A213" s="20" t="s">
        <v>220</v>
      </c>
      <c r="B213" s="21">
        <v>6091</v>
      </c>
      <c r="C213" s="21">
        <f t="shared" si="18"/>
        <v>1522.75</v>
      </c>
      <c r="D213" s="12">
        <v>1.25</v>
      </c>
      <c r="E213" s="27">
        <f t="shared" si="19"/>
        <v>7613.75</v>
      </c>
      <c r="F213" s="12">
        <v>1.25</v>
      </c>
      <c r="G213" s="28">
        <f t="shared" si="20"/>
        <v>7613.75</v>
      </c>
      <c r="H213" s="29">
        <f t="shared" si="21"/>
        <v>0</v>
      </c>
      <c r="I213" s="29">
        <v>4</v>
      </c>
      <c r="J213" s="29">
        <f t="shared" si="22"/>
        <v>1</v>
      </c>
      <c r="K213" s="28">
        <f>J213*$H$287</f>
        <v>2.5487794112752327</v>
      </c>
      <c r="L213" s="12">
        <f t="shared" si="23"/>
        <v>3881.1538485193605</v>
      </c>
    </row>
    <row r="214" spans="1:13" s="1" customFormat="1" ht="15.45" customHeight="1">
      <c r="A214" s="20" t="s">
        <v>221</v>
      </c>
      <c r="B214" s="21">
        <v>3634</v>
      </c>
      <c r="C214" s="21">
        <f t="shared" si="18"/>
        <v>908.5</v>
      </c>
      <c r="D214" s="12">
        <v>1.25</v>
      </c>
      <c r="E214" s="27">
        <f t="shared" si="19"/>
        <v>4542.5</v>
      </c>
      <c r="F214" s="12">
        <v>0</v>
      </c>
      <c r="G214" s="28">
        <f t="shared" si="20"/>
        <v>0</v>
      </c>
      <c r="H214" s="29">
        <f t="shared" si="21"/>
        <v>4542.5</v>
      </c>
      <c r="I214" s="29">
        <v>4</v>
      </c>
      <c r="J214" s="29">
        <f t="shared" si="22"/>
        <v>0</v>
      </c>
      <c r="K214" s="28">
        <f>J214*$H$287</f>
        <v>0</v>
      </c>
      <c r="L214" s="12">
        <f t="shared" si="23"/>
        <v>0</v>
      </c>
    </row>
    <row r="215" spans="1:13" s="1" customFormat="1" ht="15.45" customHeight="1">
      <c r="A215" s="20" t="s">
        <v>222</v>
      </c>
      <c r="B215" s="21">
        <v>4254</v>
      </c>
      <c r="C215" s="21">
        <f t="shared" si="18"/>
        <v>1063.5</v>
      </c>
      <c r="D215" s="12">
        <v>1.25</v>
      </c>
      <c r="E215" s="27">
        <f t="shared" si="19"/>
        <v>5317.5</v>
      </c>
      <c r="F215" s="12">
        <v>1.25</v>
      </c>
      <c r="G215" s="28">
        <f t="shared" si="20"/>
        <v>5317.5</v>
      </c>
      <c r="H215" s="29">
        <f t="shared" si="21"/>
        <v>0</v>
      </c>
      <c r="I215" s="29">
        <v>4</v>
      </c>
      <c r="J215" s="29">
        <f t="shared" si="22"/>
        <v>1</v>
      </c>
      <c r="K215" s="28">
        <f>J215*$H$287</f>
        <v>2.5487794112752327</v>
      </c>
      <c r="L215" s="12">
        <f t="shared" si="23"/>
        <v>2710.6269038912101</v>
      </c>
    </row>
    <row r="216" spans="1:13" s="1" customFormat="1" ht="15.45" customHeight="1">
      <c r="A216" s="20" t="s">
        <v>223</v>
      </c>
      <c r="B216" s="21">
        <v>3104</v>
      </c>
      <c r="C216" s="21">
        <f t="shared" si="18"/>
        <v>776</v>
      </c>
      <c r="D216" s="12">
        <v>1.25</v>
      </c>
      <c r="E216" s="27">
        <f t="shared" si="19"/>
        <v>3880</v>
      </c>
      <c r="F216" s="12">
        <v>1.25</v>
      </c>
      <c r="G216" s="28">
        <f t="shared" si="20"/>
        <v>3880</v>
      </c>
      <c r="H216" s="29">
        <f t="shared" si="21"/>
        <v>0</v>
      </c>
      <c r="I216" s="29">
        <v>4</v>
      </c>
      <c r="J216" s="29">
        <f t="shared" si="22"/>
        <v>1</v>
      </c>
      <c r="K216" s="28">
        <f>J216*$H$287</f>
        <v>2.5487794112752327</v>
      </c>
      <c r="L216" s="12">
        <f t="shared" si="23"/>
        <v>1977.8528231495804</v>
      </c>
    </row>
    <row r="217" spans="1:13" s="1" customFormat="1" ht="15.45" customHeight="1">
      <c r="A217" s="20" t="s">
        <v>224</v>
      </c>
      <c r="B217" s="21">
        <v>3175</v>
      </c>
      <c r="C217" s="21">
        <f t="shared" si="18"/>
        <v>793.75</v>
      </c>
      <c r="D217" s="12">
        <v>1.25</v>
      </c>
      <c r="E217" s="27">
        <f t="shared" si="19"/>
        <v>3968.75</v>
      </c>
      <c r="F217" s="12">
        <v>0</v>
      </c>
      <c r="G217" s="28">
        <f t="shared" si="20"/>
        <v>0</v>
      </c>
      <c r="H217" s="29">
        <f t="shared" si="21"/>
        <v>3968.75</v>
      </c>
      <c r="I217" s="29">
        <v>4</v>
      </c>
      <c r="J217" s="29">
        <f t="shared" si="22"/>
        <v>0</v>
      </c>
      <c r="K217" s="28">
        <f>J217*$H$287</f>
        <v>0</v>
      </c>
      <c r="L217" s="12">
        <f t="shared" si="23"/>
        <v>0</v>
      </c>
    </row>
    <row r="218" spans="1:13" s="1" customFormat="1" ht="15.45" customHeight="1">
      <c r="A218" s="20" t="s">
        <v>225</v>
      </c>
      <c r="B218" s="21">
        <v>3525</v>
      </c>
      <c r="C218" s="21">
        <f t="shared" si="18"/>
        <v>881.25</v>
      </c>
      <c r="D218" s="12">
        <v>1.25</v>
      </c>
      <c r="E218" s="27">
        <f t="shared" si="19"/>
        <v>4406.25</v>
      </c>
      <c r="F218" s="12">
        <v>1.25</v>
      </c>
      <c r="G218" s="28">
        <f t="shared" si="20"/>
        <v>4406.25</v>
      </c>
      <c r="H218" s="29">
        <f t="shared" si="21"/>
        <v>0</v>
      </c>
      <c r="I218" s="29">
        <v>4</v>
      </c>
      <c r="J218" s="29">
        <f t="shared" si="22"/>
        <v>1</v>
      </c>
      <c r="K218" s="28">
        <f>J218*$H$287</f>
        <v>2.5487794112752327</v>
      </c>
      <c r="L218" s="12">
        <f t="shared" si="23"/>
        <v>2246.1118561862986</v>
      </c>
    </row>
    <row r="219" spans="1:13" s="1" customFormat="1" ht="15.45" customHeight="1">
      <c r="A219" s="20" t="s">
        <v>226</v>
      </c>
      <c r="B219" s="21">
        <v>3099</v>
      </c>
      <c r="C219" s="21">
        <f t="shared" si="18"/>
        <v>774.75</v>
      </c>
      <c r="D219" s="12">
        <v>1.25</v>
      </c>
      <c r="E219" s="27">
        <f t="shared" si="19"/>
        <v>3873.75</v>
      </c>
      <c r="F219" s="12">
        <v>1.25</v>
      </c>
      <c r="G219" s="28">
        <f t="shared" si="20"/>
        <v>3873.75</v>
      </c>
      <c r="H219" s="29">
        <f t="shared" si="21"/>
        <v>0</v>
      </c>
      <c r="I219" s="29">
        <v>4</v>
      </c>
      <c r="J219" s="29">
        <f t="shared" si="22"/>
        <v>1</v>
      </c>
      <c r="K219" s="28">
        <f>J219*$H$287</f>
        <v>2.5487794112752327</v>
      </c>
      <c r="L219" s="12">
        <f t="shared" si="23"/>
        <v>1974.6668488854866</v>
      </c>
    </row>
    <row r="220" spans="1:13" s="1" customFormat="1" ht="15.45" customHeight="1">
      <c r="A220" s="20" t="s">
        <v>227</v>
      </c>
      <c r="B220" s="21">
        <v>4525</v>
      </c>
      <c r="C220" s="21">
        <f t="shared" si="18"/>
        <v>1131.25</v>
      </c>
      <c r="D220" s="12">
        <v>1.25</v>
      </c>
      <c r="E220" s="27">
        <f t="shared" si="19"/>
        <v>5656.25</v>
      </c>
      <c r="F220" s="12">
        <v>1.25</v>
      </c>
      <c r="G220" s="28">
        <f t="shared" si="20"/>
        <v>5656.25</v>
      </c>
      <c r="H220" s="29">
        <f t="shared" si="21"/>
        <v>0</v>
      </c>
      <c r="I220" s="29">
        <v>4</v>
      </c>
      <c r="J220" s="29">
        <f t="shared" si="22"/>
        <v>1</v>
      </c>
      <c r="K220" s="28">
        <f>J220*$H$287</f>
        <v>2.5487794112752327</v>
      </c>
      <c r="L220" s="12">
        <f t="shared" si="23"/>
        <v>2883.3067090051068</v>
      </c>
      <c r="M220" s="33"/>
    </row>
    <row r="221" spans="1:13" s="1" customFormat="1" ht="15.45" customHeight="1">
      <c r="A221" s="20" t="s">
        <v>228</v>
      </c>
      <c r="B221" s="21">
        <v>3014</v>
      </c>
      <c r="C221" s="21">
        <f t="shared" si="18"/>
        <v>753.5</v>
      </c>
      <c r="D221" s="12">
        <v>1.25</v>
      </c>
      <c r="E221" s="27">
        <f t="shared" si="19"/>
        <v>3767.5</v>
      </c>
      <c r="F221" s="12">
        <v>1.25</v>
      </c>
      <c r="G221" s="28">
        <f t="shared" si="20"/>
        <v>3767.5</v>
      </c>
      <c r="H221" s="29">
        <f t="shared" si="21"/>
        <v>0</v>
      </c>
      <c r="I221" s="29">
        <v>4</v>
      </c>
      <c r="J221" s="29">
        <f t="shared" si="22"/>
        <v>1</v>
      </c>
      <c r="K221" s="28">
        <f>J221*$H$287</f>
        <v>2.5487794112752327</v>
      </c>
      <c r="L221" s="12">
        <f t="shared" si="23"/>
        <v>1920.5052863958879</v>
      </c>
    </row>
    <row r="222" spans="1:13" s="1" customFormat="1" ht="15.45" customHeight="1">
      <c r="A222" s="20" t="s">
        <v>229</v>
      </c>
      <c r="B222" s="21">
        <v>3807</v>
      </c>
      <c r="C222" s="21">
        <f t="shared" si="18"/>
        <v>951.75</v>
      </c>
      <c r="D222" s="12">
        <v>1.25</v>
      </c>
      <c r="E222" s="27">
        <f t="shared" si="19"/>
        <v>4758.75</v>
      </c>
      <c r="F222" s="12">
        <v>1.25</v>
      </c>
      <c r="G222" s="28">
        <f t="shared" si="20"/>
        <v>4758.75</v>
      </c>
      <c r="H222" s="29">
        <f t="shared" si="21"/>
        <v>0</v>
      </c>
      <c r="I222" s="29">
        <v>4</v>
      </c>
      <c r="J222" s="29">
        <f t="shared" si="22"/>
        <v>1</v>
      </c>
      <c r="K222" s="28">
        <f>J222*$H$287</f>
        <v>2.5487794112752327</v>
      </c>
      <c r="L222" s="12">
        <f t="shared" si="23"/>
        <v>2425.8008046812029</v>
      </c>
    </row>
    <row r="223" spans="1:13" s="1" customFormat="1" ht="15.45" customHeight="1">
      <c r="A223" s="20" t="s">
        <v>230</v>
      </c>
      <c r="B223" s="21">
        <v>966</v>
      </c>
      <c r="C223" s="21">
        <f t="shared" si="18"/>
        <v>241.5</v>
      </c>
      <c r="D223" s="12">
        <v>1.25</v>
      </c>
      <c r="E223" s="27">
        <f t="shared" si="19"/>
        <v>1207.5</v>
      </c>
      <c r="F223" s="12">
        <v>1.25</v>
      </c>
      <c r="G223" s="28">
        <f t="shared" si="20"/>
        <v>1207.5</v>
      </c>
      <c r="H223" s="29">
        <f t="shared" si="21"/>
        <v>0</v>
      </c>
      <c r="I223" s="29">
        <v>4</v>
      </c>
      <c r="J223" s="29">
        <f t="shared" si="22"/>
        <v>1</v>
      </c>
      <c r="K223" s="28">
        <f>J223*$H$287</f>
        <v>2.5487794112752327</v>
      </c>
      <c r="L223" s="12">
        <f t="shared" si="23"/>
        <v>615.53022782296864</v>
      </c>
    </row>
    <row r="224" spans="1:13" s="1" customFormat="1" ht="15.45" customHeight="1">
      <c r="A224" s="20" t="s">
        <v>231</v>
      </c>
      <c r="B224" s="21">
        <v>2299</v>
      </c>
      <c r="C224" s="21">
        <f t="shared" si="18"/>
        <v>574.75</v>
      </c>
      <c r="D224" s="12">
        <v>1.25</v>
      </c>
      <c r="E224" s="27">
        <f t="shared" si="19"/>
        <v>2873.75</v>
      </c>
      <c r="F224" s="12">
        <v>0</v>
      </c>
      <c r="G224" s="28">
        <f t="shared" si="20"/>
        <v>0</v>
      </c>
      <c r="H224" s="29">
        <f t="shared" si="21"/>
        <v>2873.75</v>
      </c>
      <c r="I224" s="29">
        <v>4</v>
      </c>
      <c r="J224" s="29">
        <f t="shared" si="22"/>
        <v>0</v>
      </c>
      <c r="K224" s="28">
        <f>J224*$H$287</f>
        <v>0</v>
      </c>
      <c r="L224" s="12">
        <f t="shared" si="23"/>
        <v>0</v>
      </c>
    </row>
    <row r="225" spans="1:12" s="1" customFormat="1" ht="15.45" customHeight="1">
      <c r="A225" s="20" t="s">
        <v>232</v>
      </c>
      <c r="B225" s="21">
        <v>1983</v>
      </c>
      <c r="C225" s="21">
        <f t="shared" si="18"/>
        <v>495.75</v>
      </c>
      <c r="D225" s="12">
        <v>1.25</v>
      </c>
      <c r="E225" s="27">
        <f t="shared" si="19"/>
        <v>2478.75</v>
      </c>
      <c r="F225" s="12">
        <v>1.25</v>
      </c>
      <c r="G225" s="28">
        <f t="shared" si="20"/>
        <v>2478.75</v>
      </c>
      <c r="H225" s="29">
        <f t="shared" si="21"/>
        <v>0</v>
      </c>
      <c r="I225" s="29">
        <v>4</v>
      </c>
      <c r="J225" s="29">
        <f t="shared" si="22"/>
        <v>1</v>
      </c>
      <c r="K225" s="28">
        <f>J225*$H$287</f>
        <v>2.5487794112752327</v>
      </c>
      <c r="L225" s="12">
        <f t="shared" si="23"/>
        <v>1263.5573931396966</v>
      </c>
    </row>
    <row r="226" spans="1:12" s="1" customFormat="1" ht="15.45" customHeight="1">
      <c r="A226" s="20" t="s">
        <v>233</v>
      </c>
      <c r="B226" s="21">
        <v>4047</v>
      </c>
      <c r="C226" s="21">
        <f t="shared" si="18"/>
        <v>1011.75</v>
      </c>
      <c r="D226" s="12">
        <v>1.25</v>
      </c>
      <c r="E226" s="27">
        <f t="shared" si="19"/>
        <v>5058.75</v>
      </c>
      <c r="F226" s="12">
        <v>1.25</v>
      </c>
      <c r="G226" s="28">
        <f t="shared" si="20"/>
        <v>5058.75</v>
      </c>
      <c r="H226" s="29">
        <f t="shared" si="21"/>
        <v>0</v>
      </c>
      <c r="I226" s="29">
        <v>4</v>
      </c>
      <c r="J226" s="29">
        <f t="shared" si="22"/>
        <v>1</v>
      </c>
      <c r="K226" s="28">
        <f>J226*$H$287</f>
        <v>2.5487794112752327</v>
      </c>
      <c r="L226" s="12">
        <f t="shared" si="23"/>
        <v>2578.7275693577167</v>
      </c>
    </row>
    <row r="227" spans="1:12" s="1" customFormat="1" ht="15.45" customHeight="1">
      <c r="A227" s="20" t="s">
        <v>234</v>
      </c>
      <c r="B227" s="21">
        <v>1640</v>
      </c>
      <c r="C227" s="21">
        <f t="shared" si="18"/>
        <v>410</v>
      </c>
      <c r="D227" s="12">
        <v>1.25</v>
      </c>
      <c r="E227" s="27">
        <f t="shared" si="19"/>
        <v>2050</v>
      </c>
      <c r="F227" s="12">
        <v>0</v>
      </c>
      <c r="G227" s="28">
        <f t="shared" si="20"/>
        <v>0</v>
      </c>
      <c r="H227" s="29">
        <f t="shared" si="21"/>
        <v>2050</v>
      </c>
      <c r="I227" s="29">
        <v>4</v>
      </c>
      <c r="J227" s="29">
        <f t="shared" si="22"/>
        <v>0</v>
      </c>
      <c r="K227" s="28">
        <f>J227*$H$287</f>
        <v>0</v>
      </c>
      <c r="L227" s="12">
        <f t="shared" si="23"/>
        <v>0</v>
      </c>
    </row>
    <row r="228" spans="1:12" s="1" customFormat="1" ht="15.45" customHeight="1">
      <c r="A228" s="20" t="s">
        <v>235</v>
      </c>
      <c r="B228" s="21">
        <v>4732</v>
      </c>
      <c r="C228" s="21">
        <f t="shared" si="18"/>
        <v>1183</v>
      </c>
      <c r="D228" s="12">
        <v>1.25</v>
      </c>
      <c r="E228" s="27">
        <f t="shared" si="19"/>
        <v>5915</v>
      </c>
      <c r="F228" s="12">
        <v>1.25</v>
      </c>
      <c r="G228" s="28">
        <f t="shared" si="20"/>
        <v>5915</v>
      </c>
      <c r="H228" s="29">
        <f t="shared" si="21"/>
        <v>0</v>
      </c>
      <c r="I228" s="29">
        <v>4</v>
      </c>
      <c r="J228" s="29">
        <f t="shared" si="22"/>
        <v>1</v>
      </c>
      <c r="K228" s="28">
        <f>J228*$H$287</f>
        <v>2.5487794112752327</v>
      </c>
      <c r="L228" s="12">
        <f t="shared" si="23"/>
        <v>3015.2060435386002</v>
      </c>
    </row>
    <row r="229" spans="1:12" s="1" customFormat="1" ht="15.45" customHeight="1">
      <c r="A229" s="20" t="s">
        <v>236</v>
      </c>
      <c r="B229" s="21">
        <v>4445</v>
      </c>
      <c r="C229" s="21">
        <f t="shared" si="18"/>
        <v>1111.25</v>
      </c>
      <c r="D229" s="12">
        <v>1.25</v>
      </c>
      <c r="E229" s="27">
        <f t="shared" si="19"/>
        <v>5556.25</v>
      </c>
      <c r="F229" s="12">
        <v>1.25</v>
      </c>
      <c r="G229" s="28">
        <f t="shared" si="20"/>
        <v>5556.25</v>
      </c>
      <c r="H229" s="29">
        <f t="shared" si="21"/>
        <v>0</v>
      </c>
      <c r="I229" s="29">
        <v>4</v>
      </c>
      <c r="J229" s="29">
        <f t="shared" si="22"/>
        <v>1</v>
      </c>
      <c r="K229" s="28">
        <f>J229*$H$287</f>
        <v>2.5487794112752327</v>
      </c>
      <c r="L229" s="12">
        <f t="shared" si="23"/>
        <v>2832.3311207796023</v>
      </c>
    </row>
    <row r="230" spans="1:12" s="1" customFormat="1" ht="15.45" customHeight="1">
      <c r="A230" s="20" t="s">
        <v>237</v>
      </c>
      <c r="B230" s="21">
        <v>2328</v>
      </c>
      <c r="C230" s="21">
        <f t="shared" si="18"/>
        <v>582</v>
      </c>
      <c r="D230" s="12">
        <v>1.25</v>
      </c>
      <c r="E230" s="27">
        <f t="shared" si="19"/>
        <v>2910</v>
      </c>
      <c r="F230" s="12">
        <v>1.25</v>
      </c>
      <c r="G230" s="28">
        <f t="shared" si="20"/>
        <v>2910</v>
      </c>
      <c r="H230" s="29">
        <f t="shared" si="21"/>
        <v>0</v>
      </c>
      <c r="I230" s="29">
        <v>4</v>
      </c>
      <c r="J230" s="29">
        <f t="shared" si="22"/>
        <v>1</v>
      </c>
      <c r="K230" s="28">
        <f>J230*$H$287</f>
        <v>2.5487794112752327</v>
      </c>
      <c r="L230" s="12">
        <f t="shared" si="23"/>
        <v>1483.3896173621854</v>
      </c>
    </row>
    <row r="231" spans="1:12" s="1" customFormat="1" ht="15.45" customHeight="1">
      <c r="A231" s="20" t="s">
        <v>238</v>
      </c>
      <c r="B231" s="21">
        <v>2639</v>
      </c>
      <c r="C231" s="21">
        <f t="shared" si="18"/>
        <v>659.75</v>
      </c>
      <c r="D231" s="12">
        <v>1.25</v>
      </c>
      <c r="E231" s="27">
        <f t="shared" si="19"/>
        <v>3298.75</v>
      </c>
      <c r="F231" s="12">
        <v>0</v>
      </c>
      <c r="G231" s="28">
        <f t="shared" si="20"/>
        <v>0</v>
      </c>
      <c r="H231" s="29">
        <f t="shared" si="21"/>
        <v>3298.75</v>
      </c>
      <c r="I231" s="29">
        <v>4</v>
      </c>
      <c r="J231" s="29">
        <f t="shared" si="22"/>
        <v>0</v>
      </c>
      <c r="K231" s="28">
        <f>J231*$H$287</f>
        <v>0</v>
      </c>
      <c r="L231" s="12">
        <f t="shared" si="23"/>
        <v>0</v>
      </c>
    </row>
    <row r="232" spans="1:12" s="1" customFormat="1" ht="15.45" customHeight="1">
      <c r="A232" s="20" t="s">
        <v>239</v>
      </c>
      <c r="B232" s="21">
        <v>12837</v>
      </c>
      <c r="C232" s="21">
        <f t="shared" si="18"/>
        <v>3209.25</v>
      </c>
      <c r="D232" s="12">
        <v>1.25</v>
      </c>
      <c r="E232" s="27">
        <f t="shared" si="19"/>
        <v>16046.25</v>
      </c>
      <c r="F232" s="12">
        <v>1.25</v>
      </c>
      <c r="G232" s="28">
        <f t="shared" si="20"/>
        <v>16046.25</v>
      </c>
      <c r="H232" s="29">
        <f t="shared" si="21"/>
        <v>0</v>
      </c>
      <c r="I232" s="29">
        <v>4</v>
      </c>
      <c r="J232" s="29">
        <f t="shared" si="22"/>
        <v>1</v>
      </c>
      <c r="K232" s="28">
        <f>J232*$H$287</f>
        <v>2.5487794112752327</v>
      </c>
      <c r="L232" s="12">
        <f t="shared" si="23"/>
        <v>8179.6703256350402</v>
      </c>
    </row>
    <row r="233" spans="1:12" s="1" customFormat="1" ht="15.45" customHeight="1">
      <c r="A233" s="20" t="s">
        <v>240</v>
      </c>
      <c r="B233" s="21">
        <v>3205</v>
      </c>
      <c r="C233" s="21">
        <f t="shared" si="18"/>
        <v>801.25</v>
      </c>
      <c r="D233" s="12">
        <v>1.25</v>
      </c>
      <c r="E233" s="27">
        <f t="shared" si="19"/>
        <v>4006.25</v>
      </c>
      <c r="F233" s="12">
        <v>1.25</v>
      </c>
      <c r="G233" s="28">
        <f t="shared" si="20"/>
        <v>4006.25</v>
      </c>
      <c r="H233" s="29">
        <f t="shared" si="21"/>
        <v>0</v>
      </c>
      <c r="I233" s="29">
        <v>4</v>
      </c>
      <c r="J233" s="29">
        <f t="shared" si="22"/>
        <v>1</v>
      </c>
      <c r="K233" s="28">
        <f>J233*$H$287</f>
        <v>2.5487794112752327</v>
      </c>
      <c r="L233" s="12">
        <f t="shared" si="23"/>
        <v>2042.2095032842801</v>
      </c>
    </row>
    <row r="234" spans="1:12" s="1" customFormat="1" ht="15.45" customHeight="1">
      <c r="A234" s="20" t="s">
        <v>9</v>
      </c>
      <c r="B234" s="21">
        <v>2394</v>
      </c>
      <c r="C234" s="21">
        <f t="shared" si="18"/>
        <v>598.5</v>
      </c>
      <c r="D234" s="12">
        <v>1.25</v>
      </c>
      <c r="E234" s="27">
        <f t="shared" si="19"/>
        <v>2992.5</v>
      </c>
      <c r="F234" s="12">
        <v>1.25</v>
      </c>
      <c r="G234" s="28">
        <f t="shared" si="20"/>
        <v>2992.5</v>
      </c>
      <c r="H234" s="29">
        <f t="shared" si="21"/>
        <v>0</v>
      </c>
      <c r="I234" s="29">
        <v>4</v>
      </c>
      <c r="J234" s="29">
        <f t="shared" si="22"/>
        <v>1</v>
      </c>
      <c r="K234" s="28">
        <f>J234*$H$287</f>
        <v>2.5487794112752327</v>
      </c>
      <c r="L234" s="12">
        <f t="shared" si="23"/>
        <v>1525.4444776482267</v>
      </c>
    </row>
    <row r="235" spans="1:12" s="1" customFormat="1" ht="15.45" customHeight="1">
      <c r="A235" s="20" t="s">
        <v>241</v>
      </c>
      <c r="B235" s="21">
        <v>2013</v>
      </c>
      <c r="C235" s="21">
        <f t="shared" si="18"/>
        <v>503.25</v>
      </c>
      <c r="D235" s="12">
        <v>1.25</v>
      </c>
      <c r="E235" s="27">
        <f t="shared" si="19"/>
        <v>2516.25</v>
      </c>
      <c r="F235" s="12">
        <v>1.25</v>
      </c>
      <c r="G235" s="28">
        <f t="shared" si="20"/>
        <v>2516.25</v>
      </c>
      <c r="H235" s="29">
        <f t="shared" si="21"/>
        <v>0</v>
      </c>
      <c r="I235" s="29">
        <v>4</v>
      </c>
      <c r="J235" s="29">
        <f t="shared" si="22"/>
        <v>1</v>
      </c>
      <c r="K235" s="28">
        <f>J235*$H$287</f>
        <v>2.5487794112752327</v>
      </c>
      <c r="L235" s="12">
        <f t="shared" si="23"/>
        <v>1282.6732387242607</v>
      </c>
    </row>
    <row r="236" spans="1:12" s="1" customFormat="1" ht="15.45" customHeight="1">
      <c r="A236" s="20" t="s">
        <v>242</v>
      </c>
      <c r="B236" s="21">
        <v>2233</v>
      </c>
      <c r="C236" s="21">
        <f t="shared" si="18"/>
        <v>558.25</v>
      </c>
      <c r="D236" s="12">
        <v>1.25</v>
      </c>
      <c r="E236" s="27">
        <f t="shared" si="19"/>
        <v>2791.25</v>
      </c>
      <c r="F236" s="12">
        <v>0</v>
      </c>
      <c r="G236" s="28">
        <f t="shared" si="20"/>
        <v>0</v>
      </c>
      <c r="H236" s="29">
        <f t="shared" si="21"/>
        <v>2791.25</v>
      </c>
      <c r="I236" s="29">
        <v>4</v>
      </c>
      <c r="J236" s="29">
        <f t="shared" si="22"/>
        <v>0</v>
      </c>
      <c r="K236" s="28">
        <f>J236*$H$287</f>
        <v>0</v>
      </c>
      <c r="L236" s="12">
        <f t="shared" si="23"/>
        <v>0</v>
      </c>
    </row>
    <row r="237" spans="1:12" s="1" customFormat="1" ht="15.45" customHeight="1">
      <c r="A237" s="20" t="s">
        <v>243</v>
      </c>
      <c r="B237" s="21">
        <v>3917</v>
      </c>
      <c r="C237" s="21">
        <f t="shared" si="18"/>
        <v>979.25</v>
      </c>
      <c r="D237" s="12">
        <v>1.25</v>
      </c>
      <c r="E237" s="27">
        <f t="shared" si="19"/>
        <v>4896.25</v>
      </c>
      <c r="F237" s="12">
        <v>1.25</v>
      </c>
      <c r="G237" s="28">
        <f t="shared" si="20"/>
        <v>4896.25</v>
      </c>
      <c r="H237" s="29">
        <f t="shared" si="21"/>
        <v>0</v>
      </c>
      <c r="I237" s="29">
        <v>4</v>
      </c>
      <c r="J237" s="29">
        <f t="shared" si="22"/>
        <v>1</v>
      </c>
      <c r="K237" s="28">
        <f>J237*$H$287</f>
        <v>2.5487794112752327</v>
      </c>
      <c r="L237" s="12">
        <f t="shared" si="23"/>
        <v>2495.8922384912717</v>
      </c>
    </row>
    <row r="238" spans="1:12" s="1" customFormat="1" ht="15.45" customHeight="1">
      <c r="A238" s="20" t="s">
        <v>244</v>
      </c>
      <c r="B238" s="21">
        <v>6277</v>
      </c>
      <c r="C238" s="21">
        <f t="shared" si="18"/>
        <v>1569.25</v>
      </c>
      <c r="D238" s="12">
        <v>1.25</v>
      </c>
      <c r="E238" s="27">
        <f t="shared" si="19"/>
        <v>7846.25</v>
      </c>
      <c r="F238" s="12">
        <v>1.25</v>
      </c>
      <c r="G238" s="28">
        <f t="shared" si="20"/>
        <v>7846.25</v>
      </c>
      <c r="H238" s="29">
        <f t="shared" si="21"/>
        <v>0</v>
      </c>
      <c r="I238" s="29">
        <v>4</v>
      </c>
      <c r="J238" s="29">
        <f t="shared" si="22"/>
        <v>1</v>
      </c>
      <c r="K238" s="28">
        <f>J238*$H$287</f>
        <v>2.5487794112752327</v>
      </c>
      <c r="L238" s="12">
        <f t="shared" si="23"/>
        <v>3999.6720911436587</v>
      </c>
    </row>
    <row r="239" spans="1:12" s="1" customFormat="1" ht="15.45" customHeight="1">
      <c r="A239" s="20" t="s">
        <v>245</v>
      </c>
      <c r="B239" s="21">
        <v>6046</v>
      </c>
      <c r="C239" s="21">
        <f t="shared" si="18"/>
        <v>1511.5</v>
      </c>
      <c r="D239" s="12">
        <v>1.25</v>
      </c>
      <c r="E239" s="27">
        <f t="shared" si="19"/>
        <v>7557.5</v>
      </c>
      <c r="F239" s="12">
        <v>1.25</v>
      </c>
      <c r="G239" s="28">
        <f t="shared" si="20"/>
        <v>7557.5</v>
      </c>
      <c r="H239" s="29">
        <f t="shared" si="21"/>
        <v>0</v>
      </c>
      <c r="I239" s="29">
        <v>4</v>
      </c>
      <c r="J239" s="29">
        <f t="shared" si="22"/>
        <v>1</v>
      </c>
      <c r="K239" s="28">
        <f>J239*$H$287</f>
        <v>2.5487794112752327</v>
      </c>
      <c r="L239" s="12">
        <f t="shared" si="23"/>
        <v>3852.480080142514</v>
      </c>
    </row>
    <row r="240" spans="1:12" s="1" customFormat="1" ht="15.45" customHeight="1">
      <c r="A240" s="20" t="s">
        <v>246</v>
      </c>
      <c r="B240" s="21">
        <v>5260</v>
      </c>
      <c r="C240" s="21">
        <f t="shared" si="18"/>
        <v>1315</v>
      </c>
      <c r="D240" s="12">
        <v>1.25</v>
      </c>
      <c r="E240" s="27">
        <f t="shared" si="19"/>
        <v>6575</v>
      </c>
      <c r="F240" s="12">
        <v>1.25</v>
      </c>
      <c r="G240" s="28">
        <f t="shared" si="20"/>
        <v>6575</v>
      </c>
      <c r="H240" s="29">
        <f t="shared" si="21"/>
        <v>0</v>
      </c>
      <c r="I240" s="29">
        <v>4</v>
      </c>
      <c r="J240" s="29">
        <f t="shared" si="22"/>
        <v>1</v>
      </c>
      <c r="K240" s="28">
        <f>J240*$H$287</f>
        <v>2.5487794112752327</v>
      </c>
      <c r="L240" s="12">
        <f t="shared" si="23"/>
        <v>3351.6449258269308</v>
      </c>
    </row>
    <row r="241" spans="1:12" s="1" customFormat="1" ht="15.45" customHeight="1">
      <c r="A241" s="20" t="s">
        <v>247</v>
      </c>
      <c r="B241" s="21">
        <v>5174</v>
      </c>
      <c r="C241" s="21">
        <f t="shared" si="18"/>
        <v>1293.5</v>
      </c>
      <c r="D241" s="12">
        <v>1.25</v>
      </c>
      <c r="E241" s="27">
        <f t="shared" si="19"/>
        <v>6467.5</v>
      </c>
      <c r="F241" s="12">
        <v>1.25</v>
      </c>
      <c r="G241" s="28">
        <f t="shared" si="20"/>
        <v>6467.5</v>
      </c>
      <c r="H241" s="29">
        <f t="shared" si="21"/>
        <v>0</v>
      </c>
      <c r="I241" s="29">
        <v>4</v>
      </c>
      <c r="J241" s="29">
        <f t="shared" si="22"/>
        <v>1</v>
      </c>
      <c r="K241" s="28">
        <f>J241*$H$287</f>
        <v>2.5487794112752327</v>
      </c>
      <c r="L241" s="12">
        <f t="shared" si="23"/>
        <v>3296.8461684845133</v>
      </c>
    </row>
    <row r="242" spans="1:12" s="1" customFormat="1" ht="15.45" customHeight="1">
      <c r="A242" s="20" t="s">
        <v>248</v>
      </c>
      <c r="B242" s="21">
        <v>4349</v>
      </c>
      <c r="C242" s="21">
        <f t="shared" si="18"/>
        <v>1087.25</v>
      </c>
      <c r="D242" s="12">
        <v>1.25</v>
      </c>
      <c r="E242" s="27">
        <f t="shared" si="19"/>
        <v>5436.25</v>
      </c>
      <c r="F242" s="12">
        <v>0</v>
      </c>
      <c r="G242" s="28">
        <f t="shared" si="20"/>
        <v>0</v>
      </c>
      <c r="H242" s="29">
        <f t="shared" si="21"/>
        <v>5436.25</v>
      </c>
      <c r="I242" s="29">
        <v>4</v>
      </c>
      <c r="J242" s="29">
        <f t="shared" si="22"/>
        <v>0</v>
      </c>
      <c r="K242" s="28">
        <f>J242*$H$287</f>
        <v>0</v>
      </c>
      <c r="L242" s="12">
        <f t="shared" si="23"/>
        <v>0</v>
      </c>
    </row>
    <row r="243" spans="1:12" s="1" customFormat="1" ht="15.45" customHeight="1">
      <c r="A243" s="20" t="s">
        <v>249</v>
      </c>
      <c r="B243" s="21">
        <v>1551</v>
      </c>
      <c r="C243" s="21">
        <f t="shared" si="18"/>
        <v>387.75</v>
      </c>
      <c r="D243" s="12">
        <v>1.25</v>
      </c>
      <c r="E243" s="27">
        <f t="shared" si="19"/>
        <v>1938.75</v>
      </c>
      <c r="F243" s="12">
        <v>0</v>
      </c>
      <c r="G243" s="28">
        <f t="shared" si="20"/>
        <v>0</v>
      </c>
      <c r="H243" s="29">
        <f t="shared" si="21"/>
        <v>1938.75</v>
      </c>
      <c r="I243" s="29">
        <v>4</v>
      </c>
      <c r="J243" s="29">
        <f t="shared" si="22"/>
        <v>0</v>
      </c>
      <c r="K243" s="28">
        <f>J243*$H$287</f>
        <v>0</v>
      </c>
      <c r="L243" s="12">
        <f t="shared" si="23"/>
        <v>0</v>
      </c>
    </row>
    <row r="244" spans="1:12" s="1" customFormat="1" ht="15.45" customHeight="1">
      <c r="A244" s="20" t="s">
        <v>250</v>
      </c>
      <c r="B244" s="21">
        <v>2281</v>
      </c>
      <c r="C244" s="21">
        <f t="shared" si="18"/>
        <v>570.25</v>
      </c>
      <c r="D244" s="12">
        <v>1.25</v>
      </c>
      <c r="E244" s="27">
        <f t="shared" si="19"/>
        <v>2851.25</v>
      </c>
      <c r="F244" s="12">
        <v>0</v>
      </c>
      <c r="G244" s="28">
        <f t="shared" si="20"/>
        <v>0</v>
      </c>
      <c r="H244" s="29">
        <f t="shared" si="21"/>
        <v>2851.25</v>
      </c>
      <c r="I244" s="29">
        <v>4</v>
      </c>
      <c r="J244" s="29">
        <f t="shared" si="22"/>
        <v>0</v>
      </c>
      <c r="K244" s="28">
        <f>J244*$H$287</f>
        <v>0</v>
      </c>
      <c r="L244" s="12">
        <f t="shared" si="23"/>
        <v>0</v>
      </c>
    </row>
    <row r="245" spans="1:12" s="1" customFormat="1" ht="15.45" customHeight="1">
      <c r="A245" s="20" t="s">
        <v>251</v>
      </c>
      <c r="B245" s="21">
        <v>1373</v>
      </c>
      <c r="C245" s="21">
        <f t="shared" si="18"/>
        <v>343.25</v>
      </c>
      <c r="D245" s="12">
        <v>1.25</v>
      </c>
      <c r="E245" s="27">
        <f t="shared" si="19"/>
        <v>1716.25</v>
      </c>
      <c r="F245" s="12">
        <v>1.25</v>
      </c>
      <c r="G245" s="28">
        <f t="shared" si="20"/>
        <v>1716.25</v>
      </c>
      <c r="H245" s="29">
        <f t="shared" si="21"/>
        <v>0</v>
      </c>
      <c r="I245" s="29">
        <v>4</v>
      </c>
      <c r="J245" s="29">
        <f t="shared" si="22"/>
        <v>1</v>
      </c>
      <c r="K245" s="28">
        <f>J245*$H$287</f>
        <v>2.5487794112752327</v>
      </c>
      <c r="L245" s="12">
        <f t="shared" si="23"/>
        <v>874.86853292022363</v>
      </c>
    </row>
    <row r="246" spans="1:12" s="1" customFormat="1" ht="15.45" customHeight="1">
      <c r="A246" s="20" t="s">
        <v>252</v>
      </c>
      <c r="B246" s="21">
        <v>2308</v>
      </c>
      <c r="C246" s="21">
        <f t="shared" si="18"/>
        <v>577</v>
      </c>
      <c r="D246" s="12">
        <v>1.25</v>
      </c>
      <c r="E246" s="27">
        <f t="shared" si="19"/>
        <v>2885</v>
      </c>
      <c r="F246" s="12">
        <v>1.25</v>
      </c>
      <c r="G246" s="28">
        <f t="shared" si="20"/>
        <v>2885</v>
      </c>
      <c r="H246" s="29">
        <f t="shared" si="21"/>
        <v>0</v>
      </c>
      <c r="I246" s="29">
        <v>4</v>
      </c>
      <c r="J246" s="29">
        <f t="shared" si="22"/>
        <v>1</v>
      </c>
      <c r="K246" s="28">
        <f>J246*$H$287</f>
        <v>2.5487794112752327</v>
      </c>
      <c r="L246" s="12">
        <f t="shared" si="23"/>
        <v>1470.6457203058092</v>
      </c>
    </row>
    <row r="247" spans="1:12" s="1" customFormat="1" ht="15.45" customHeight="1">
      <c r="A247" s="20" t="s">
        <v>253</v>
      </c>
      <c r="B247" s="21">
        <v>5748</v>
      </c>
      <c r="C247" s="21">
        <f t="shared" si="18"/>
        <v>1437</v>
      </c>
      <c r="D247" s="12">
        <v>1.25</v>
      </c>
      <c r="E247" s="27">
        <f t="shared" si="19"/>
        <v>7185</v>
      </c>
      <c r="F247" s="12">
        <v>1.25</v>
      </c>
      <c r="G247" s="28">
        <f t="shared" si="20"/>
        <v>7185</v>
      </c>
      <c r="H247" s="29">
        <f t="shared" si="21"/>
        <v>0</v>
      </c>
      <c r="I247" s="29">
        <v>4</v>
      </c>
      <c r="J247" s="29">
        <f t="shared" si="22"/>
        <v>1</v>
      </c>
      <c r="K247" s="28">
        <f>J247*$H$287</f>
        <v>2.5487794112752327</v>
      </c>
      <c r="L247" s="12">
        <f t="shared" si="23"/>
        <v>3662.5960140025095</v>
      </c>
    </row>
    <row r="248" spans="1:12" s="1" customFormat="1" ht="15.45" customHeight="1">
      <c r="A248" s="20" t="s">
        <v>254</v>
      </c>
      <c r="B248" s="21">
        <v>1780</v>
      </c>
      <c r="C248" s="21">
        <f t="shared" si="18"/>
        <v>445</v>
      </c>
      <c r="D248" s="12">
        <v>1.25</v>
      </c>
      <c r="E248" s="27">
        <f t="shared" si="19"/>
        <v>2225</v>
      </c>
      <c r="F248" s="12">
        <v>1.25</v>
      </c>
      <c r="G248" s="28">
        <f t="shared" si="20"/>
        <v>2225</v>
      </c>
      <c r="H248" s="29">
        <f t="shared" si="21"/>
        <v>0</v>
      </c>
      <c r="I248" s="29">
        <v>4</v>
      </c>
      <c r="J248" s="29">
        <f t="shared" si="22"/>
        <v>1</v>
      </c>
      <c r="K248" s="28">
        <f>J248*$H$287</f>
        <v>2.5487794112752327</v>
      </c>
      <c r="L248" s="12">
        <f t="shared" si="23"/>
        <v>1134.2068380174785</v>
      </c>
    </row>
    <row r="249" spans="1:12" s="1" customFormat="1" ht="15.45" customHeight="1">
      <c r="A249" s="20" t="s">
        <v>255</v>
      </c>
      <c r="B249" s="21">
        <v>2338</v>
      </c>
      <c r="C249" s="21">
        <f t="shared" si="18"/>
        <v>584.5</v>
      </c>
      <c r="D249" s="12">
        <v>1.25</v>
      </c>
      <c r="E249" s="27">
        <f t="shared" si="19"/>
        <v>2922.5</v>
      </c>
      <c r="F249" s="12">
        <v>1.25</v>
      </c>
      <c r="G249" s="28">
        <f t="shared" si="20"/>
        <v>2922.5</v>
      </c>
      <c r="H249" s="29">
        <f t="shared" si="21"/>
        <v>0</v>
      </c>
      <c r="I249" s="29">
        <v>4</v>
      </c>
      <c r="J249" s="29">
        <f t="shared" si="22"/>
        <v>1</v>
      </c>
      <c r="K249" s="28">
        <f>J249*$H$287</f>
        <v>2.5487794112752327</v>
      </c>
      <c r="L249" s="12">
        <f t="shared" si="23"/>
        <v>1489.7615658903735</v>
      </c>
    </row>
    <row r="250" spans="1:12" s="1" customFormat="1" ht="15.45" customHeight="1">
      <c r="A250" s="20" t="s">
        <v>256</v>
      </c>
      <c r="B250" s="21">
        <v>7067</v>
      </c>
      <c r="C250" s="21">
        <f t="shared" si="18"/>
        <v>1766.75</v>
      </c>
      <c r="D250" s="12">
        <v>1.25</v>
      </c>
      <c r="E250" s="27">
        <f t="shared" si="19"/>
        <v>8833.75</v>
      </c>
      <c r="F250" s="12">
        <v>1.25</v>
      </c>
      <c r="G250" s="28">
        <f t="shared" si="20"/>
        <v>8833.75</v>
      </c>
      <c r="H250" s="29">
        <f t="shared" si="21"/>
        <v>0</v>
      </c>
      <c r="I250" s="29">
        <v>4</v>
      </c>
      <c r="J250" s="29">
        <f t="shared" si="22"/>
        <v>1</v>
      </c>
      <c r="K250" s="28">
        <f>J250*$H$287</f>
        <v>2.5487794112752327</v>
      </c>
      <c r="L250" s="12">
        <f t="shared" si="23"/>
        <v>4503.0560248705169</v>
      </c>
    </row>
    <row r="251" spans="1:12" s="1" customFormat="1" ht="15.45" customHeight="1">
      <c r="A251" s="20" t="s">
        <v>257</v>
      </c>
      <c r="B251" s="21">
        <v>1932</v>
      </c>
      <c r="C251" s="21">
        <f t="shared" si="18"/>
        <v>483</v>
      </c>
      <c r="D251" s="12">
        <v>1.25</v>
      </c>
      <c r="E251" s="27">
        <f t="shared" si="19"/>
        <v>2415</v>
      </c>
      <c r="F251" s="12">
        <v>0</v>
      </c>
      <c r="G251" s="28">
        <f t="shared" si="20"/>
        <v>0</v>
      </c>
      <c r="H251" s="29">
        <f t="shared" si="21"/>
        <v>2415</v>
      </c>
      <c r="I251" s="29">
        <v>4</v>
      </c>
      <c r="J251" s="29">
        <f t="shared" si="22"/>
        <v>0</v>
      </c>
      <c r="K251" s="28">
        <f>J251*$H$287</f>
        <v>0</v>
      </c>
      <c r="L251" s="12">
        <f t="shared" si="23"/>
        <v>0</v>
      </c>
    </row>
    <row r="252" spans="1:12" s="1" customFormat="1" ht="15.45" customHeight="1">
      <c r="A252" s="20" t="s">
        <v>258</v>
      </c>
      <c r="B252" s="21">
        <v>1173</v>
      </c>
      <c r="C252" s="21">
        <f t="shared" si="18"/>
        <v>293.25</v>
      </c>
      <c r="D252" s="12">
        <v>1.25</v>
      </c>
      <c r="E252" s="27">
        <f t="shared" si="19"/>
        <v>1466.25</v>
      </c>
      <c r="F252" s="12">
        <v>1.25</v>
      </c>
      <c r="G252" s="28">
        <f t="shared" si="20"/>
        <v>1466.25</v>
      </c>
      <c r="H252" s="29">
        <f t="shared" si="21"/>
        <v>0</v>
      </c>
      <c r="I252" s="29">
        <v>4</v>
      </c>
      <c r="J252" s="29">
        <f t="shared" si="22"/>
        <v>1</v>
      </c>
      <c r="K252" s="28">
        <f>J252*$H$287</f>
        <v>2.5487794112752327</v>
      </c>
      <c r="L252" s="12">
        <f t="shared" si="23"/>
        <v>747.42956235646193</v>
      </c>
    </row>
    <row r="253" spans="1:12" s="1" customFormat="1" ht="15.45" customHeight="1">
      <c r="A253" s="20" t="s">
        <v>259</v>
      </c>
      <c r="B253" s="21">
        <v>6799</v>
      </c>
      <c r="C253" s="21">
        <f t="shared" si="18"/>
        <v>1699.75</v>
      </c>
      <c r="D253" s="12">
        <v>1.25</v>
      </c>
      <c r="E253" s="27">
        <f t="shared" si="19"/>
        <v>8498.75</v>
      </c>
      <c r="F253" s="12">
        <v>1.25</v>
      </c>
      <c r="G253" s="28">
        <f t="shared" si="20"/>
        <v>8498.75</v>
      </c>
      <c r="H253" s="29">
        <f t="shared" si="21"/>
        <v>0</v>
      </c>
      <c r="I253" s="29">
        <v>4</v>
      </c>
      <c r="J253" s="29">
        <f t="shared" si="22"/>
        <v>1</v>
      </c>
      <c r="K253" s="28">
        <f>J253*$H$287</f>
        <v>2.5487794112752327</v>
      </c>
      <c r="L253" s="12">
        <f t="shared" si="23"/>
        <v>4332.2878043150768</v>
      </c>
    </row>
    <row r="254" spans="1:12" s="1" customFormat="1" ht="15.45" customHeight="1">
      <c r="A254" s="20" t="s">
        <v>260</v>
      </c>
      <c r="B254" s="21">
        <v>8526</v>
      </c>
      <c r="C254" s="21">
        <f t="shared" si="18"/>
        <v>2131.5</v>
      </c>
      <c r="D254" s="12">
        <v>1.25</v>
      </c>
      <c r="E254" s="27">
        <f t="shared" si="19"/>
        <v>10657.5</v>
      </c>
      <c r="F254" s="12">
        <v>0</v>
      </c>
      <c r="G254" s="28">
        <f t="shared" si="20"/>
        <v>0</v>
      </c>
      <c r="H254" s="29">
        <f t="shared" si="21"/>
        <v>10657.5</v>
      </c>
      <c r="I254" s="29">
        <v>4</v>
      </c>
      <c r="J254" s="29">
        <f t="shared" si="22"/>
        <v>0</v>
      </c>
      <c r="K254" s="28">
        <f>J254*$H$287</f>
        <v>0</v>
      </c>
      <c r="L254" s="12">
        <f t="shared" si="23"/>
        <v>0</v>
      </c>
    </row>
    <row r="255" spans="1:12" s="1" customFormat="1" ht="15.45" customHeight="1">
      <c r="A255" s="20" t="s">
        <v>261</v>
      </c>
      <c r="B255" s="21">
        <v>2554</v>
      </c>
      <c r="C255" s="21">
        <f t="shared" si="18"/>
        <v>638.5</v>
      </c>
      <c r="D255" s="12">
        <v>1.25</v>
      </c>
      <c r="E255" s="27">
        <f t="shared" si="19"/>
        <v>3192.5</v>
      </c>
      <c r="F255" s="12">
        <v>1.25</v>
      </c>
      <c r="G255" s="28">
        <f t="shared" si="20"/>
        <v>3192.5</v>
      </c>
      <c r="H255" s="29">
        <f t="shared" si="21"/>
        <v>0</v>
      </c>
      <c r="I255" s="29">
        <v>4</v>
      </c>
      <c r="J255" s="29">
        <f t="shared" si="22"/>
        <v>1</v>
      </c>
      <c r="K255" s="28">
        <f>J255*$H$287</f>
        <v>2.5487794112752327</v>
      </c>
      <c r="L255" s="12">
        <f t="shared" si="23"/>
        <v>1627.395654099236</v>
      </c>
    </row>
    <row r="256" spans="1:12" s="1" customFormat="1" ht="15.45" customHeight="1">
      <c r="A256" s="20" t="s">
        <v>262</v>
      </c>
      <c r="B256" s="21">
        <v>4238</v>
      </c>
      <c r="C256" s="21">
        <f t="shared" si="18"/>
        <v>1059.5</v>
      </c>
      <c r="D256" s="12">
        <v>1.25</v>
      </c>
      <c r="E256" s="27">
        <f t="shared" si="19"/>
        <v>5297.5</v>
      </c>
      <c r="F256" s="12">
        <v>1.25</v>
      </c>
      <c r="G256" s="28">
        <f t="shared" si="20"/>
        <v>5297.5</v>
      </c>
      <c r="H256" s="29">
        <f t="shared" si="21"/>
        <v>0</v>
      </c>
      <c r="I256" s="29">
        <v>4</v>
      </c>
      <c r="J256" s="29">
        <f t="shared" si="22"/>
        <v>1</v>
      </c>
      <c r="K256" s="28">
        <f>J256*$H$287</f>
        <v>2.5487794112752327</v>
      </c>
      <c r="L256" s="12">
        <f t="shared" si="23"/>
        <v>2700.4317862461089</v>
      </c>
    </row>
    <row r="257" spans="1:12" s="1" customFormat="1" ht="15.45" customHeight="1">
      <c r="A257" s="20" t="s">
        <v>263</v>
      </c>
      <c r="B257" s="21">
        <v>1071</v>
      </c>
      <c r="C257" s="21">
        <f t="shared" si="18"/>
        <v>267.75</v>
      </c>
      <c r="D257" s="12">
        <v>1.25</v>
      </c>
      <c r="E257" s="27">
        <f t="shared" si="19"/>
        <v>1338.75</v>
      </c>
      <c r="F257" s="12">
        <v>1.25</v>
      </c>
      <c r="G257" s="28">
        <f t="shared" si="20"/>
        <v>1338.75</v>
      </c>
      <c r="H257" s="29">
        <f t="shared" si="21"/>
        <v>0</v>
      </c>
      <c r="I257" s="29">
        <v>4</v>
      </c>
      <c r="J257" s="29">
        <f t="shared" si="22"/>
        <v>1</v>
      </c>
      <c r="K257" s="28">
        <f>J257*$H$287</f>
        <v>2.5487794112752327</v>
      </c>
      <c r="L257" s="12">
        <f t="shared" si="23"/>
        <v>682.43568736894349</v>
      </c>
    </row>
    <row r="258" spans="1:12" s="1" customFormat="1" ht="15.45" customHeight="1">
      <c r="A258" s="20" t="s">
        <v>264</v>
      </c>
      <c r="B258" s="21">
        <v>3497</v>
      </c>
      <c r="C258" s="21">
        <f t="shared" si="18"/>
        <v>874.25</v>
      </c>
      <c r="D258" s="12">
        <v>1.25</v>
      </c>
      <c r="E258" s="27">
        <f t="shared" si="19"/>
        <v>4371.25</v>
      </c>
      <c r="F258" s="12">
        <v>0</v>
      </c>
      <c r="G258" s="28">
        <f t="shared" si="20"/>
        <v>0</v>
      </c>
      <c r="H258" s="29">
        <f t="shared" si="21"/>
        <v>4371.25</v>
      </c>
      <c r="I258" s="29">
        <v>4</v>
      </c>
      <c r="J258" s="29">
        <f t="shared" si="22"/>
        <v>0</v>
      </c>
      <c r="K258" s="28">
        <f>J258*$H$287</f>
        <v>0</v>
      </c>
      <c r="L258" s="12">
        <f t="shared" si="23"/>
        <v>0</v>
      </c>
    </row>
    <row r="259" spans="1:12" s="1" customFormat="1" ht="15.45" customHeight="1">
      <c r="A259" s="20" t="s">
        <v>265</v>
      </c>
      <c r="B259" s="21">
        <v>2590</v>
      </c>
      <c r="C259" s="21">
        <f t="shared" ref="C259:C282" si="24">B259/I259</f>
        <v>647.5</v>
      </c>
      <c r="D259" s="12">
        <v>1.25</v>
      </c>
      <c r="E259" s="27">
        <f t="shared" ref="E259:E282" si="25">B259*D259</f>
        <v>3237.5</v>
      </c>
      <c r="F259" s="12">
        <v>1.25</v>
      </c>
      <c r="G259" s="28">
        <f t="shared" ref="G259:G282" si="26">B259*F259</f>
        <v>3237.5</v>
      </c>
      <c r="H259" s="29">
        <f t="shared" ref="H259:H282" si="27">E259-G259</f>
        <v>0</v>
      </c>
      <c r="I259" s="29">
        <v>4</v>
      </c>
      <c r="J259" s="29">
        <f t="shared" ref="J259:J282" si="28">F259/1.25</f>
        <v>1</v>
      </c>
      <c r="K259" s="28">
        <f>J259*$H$287</f>
        <v>2.5487794112752327</v>
      </c>
      <c r="L259" s="12">
        <f t="shared" ref="L259:L282" si="29">K259*C259</f>
        <v>1650.3346688007132</v>
      </c>
    </row>
    <row r="260" spans="1:12" s="1" customFormat="1" ht="15.45" customHeight="1">
      <c r="A260" s="20" t="s">
        <v>266</v>
      </c>
      <c r="B260" s="21">
        <v>1943</v>
      </c>
      <c r="C260" s="21">
        <f t="shared" si="24"/>
        <v>485.75</v>
      </c>
      <c r="D260" s="12">
        <v>1.25</v>
      </c>
      <c r="E260" s="27">
        <f t="shared" si="25"/>
        <v>2428.75</v>
      </c>
      <c r="F260" s="12">
        <v>0</v>
      </c>
      <c r="G260" s="28">
        <f t="shared" si="26"/>
        <v>0</v>
      </c>
      <c r="H260" s="29">
        <f t="shared" si="27"/>
        <v>2428.75</v>
      </c>
      <c r="I260" s="29">
        <v>4</v>
      </c>
      <c r="J260" s="29">
        <f t="shared" si="28"/>
        <v>0</v>
      </c>
      <c r="K260" s="28">
        <f>J260*$H$287</f>
        <v>0</v>
      </c>
      <c r="L260" s="12">
        <f t="shared" si="29"/>
        <v>0</v>
      </c>
    </row>
    <row r="261" spans="1:12" s="1" customFormat="1" ht="15.45" customHeight="1">
      <c r="A261" s="20" t="s">
        <v>267</v>
      </c>
      <c r="B261" s="21">
        <v>3784</v>
      </c>
      <c r="C261" s="21">
        <f t="shared" si="24"/>
        <v>946</v>
      </c>
      <c r="D261" s="12">
        <v>1.25</v>
      </c>
      <c r="E261" s="27">
        <f t="shared" si="25"/>
        <v>4730</v>
      </c>
      <c r="F261" s="12">
        <v>1.25</v>
      </c>
      <c r="G261" s="28">
        <f t="shared" si="26"/>
        <v>4730</v>
      </c>
      <c r="H261" s="29">
        <f t="shared" si="27"/>
        <v>0</v>
      </c>
      <c r="I261" s="29">
        <v>4</v>
      </c>
      <c r="J261" s="29">
        <f t="shared" si="28"/>
        <v>1</v>
      </c>
      <c r="K261" s="28">
        <f>J261*$H$287</f>
        <v>2.5487794112752327</v>
      </c>
      <c r="L261" s="12">
        <f t="shared" si="29"/>
        <v>2411.1453230663701</v>
      </c>
    </row>
    <row r="262" spans="1:12" s="1" customFormat="1" ht="15.45" customHeight="1">
      <c r="A262" s="20" t="s">
        <v>268</v>
      </c>
      <c r="B262" s="21">
        <v>3497</v>
      </c>
      <c r="C262" s="21">
        <f t="shared" si="24"/>
        <v>874.25</v>
      </c>
      <c r="D262" s="12">
        <v>1.25</v>
      </c>
      <c r="E262" s="27">
        <f t="shared" si="25"/>
        <v>4371.25</v>
      </c>
      <c r="F262" s="12">
        <v>0</v>
      </c>
      <c r="G262" s="28">
        <f t="shared" si="26"/>
        <v>0</v>
      </c>
      <c r="H262" s="29">
        <f t="shared" si="27"/>
        <v>4371.25</v>
      </c>
      <c r="I262" s="29">
        <v>4</v>
      </c>
      <c r="J262" s="29">
        <f t="shared" si="28"/>
        <v>0</v>
      </c>
      <c r="K262" s="28">
        <f>J262*$H$287</f>
        <v>0</v>
      </c>
      <c r="L262" s="12">
        <f t="shared" si="29"/>
        <v>0</v>
      </c>
    </row>
    <row r="263" spans="1:12" s="1" customFormat="1" ht="15.45" customHeight="1">
      <c r="A263" s="20" t="s">
        <v>269</v>
      </c>
      <c r="B263" s="21">
        <v>3412</v>
      </c>
      <c r="C263" s="21">
        <f t="shared" si="24"/>
        <v>853</v>
      </c>
      <c r="D263" s="12">
        <v>1.25</v>
      </c>
      <c r="E263" s="27">
        <f t="shared" si="25"/>
        <v>4265</v>
      </c>
      <c r="F263" s="12">
        <v>1.25</v>
      </c>
      <c r="G263" s="28">
        <f t="shared" si="26"/>
        <v>4265</v>
      </c>
      <c r="H263" s="29">
        <f t="shared" si="27"/>
        <v>0</v>
      </c>
      <c r="I263" s="29">
        <v>4</v>
      </c>
      <c r="J263" s="29">
        <f t="shared" si="28"/>
        <v>1</v>
      </c>
      <c r="K263" s="28">
        <f>J263*$H$287</f>
        <v>2.5487794112752327</v>
      </c>
      <c r="L263" s="12">
        <f t="shared" si="29"/>
        <v>2174.1088378177733</v>
      </c>
    </row>
    <row r="264" spans="1:12" s="1" customFormat="1" ht="15.45" customHeight="1">
      <c r="A264" s="20" t="s">
        <v>270</v>
      </c>
      <c r="B264" s="21">
        <v>2519</v>
      </c>
      <c r="C264" s="21">
        <f t="shared" si="24"/>
        <v>629.75</v>
      </c>
      <c r="D264" s="12">
        <v>1.25</v>
      </c>
      <c r="E264" s="27">
        <f t="shared" si="25"/>
        <v>3148.75</v>
      </c>
      <c r="F264" s="12">
        <v>1.25</v>
      </c>
      <c r="G264" s="28">
        <f t="shared" si="26"/>
        <v>3148.75</v>
      </c>
      <c r="H264" s="29">
        <f t="shared" si="27"/>
        <v>0</v>
      </c>
      <c r="I264" s="29">
        <v>4</v>
      </c>
      <c r="J264" s="29">
        <f t="shared" si="28"/>
        <v>1</v>
      </c>
      <c r="K264" s="28">
        <f>J264*$H$287</f>
        <v>2.5487794112752327</v>
      </c>
      <c r="L264" s="12">
        <f t="shared" si="29"/>
        <v>1605.0938342505779</v>
      </c>
    </row>
    <row r="265" spans="1:12" s="1" customFormat="1" ht="15.45" customHeight="1">
      <c r="A265" s="20" t="s">
        <v>271</v>
      </c>
      <c r="B265" s="21">
        <v>1099</v>
      </c>
      <c r="C265" s="21">
        <f t="shared" si="24"/>
        <v>274.75</v>
      </c>
      <c r="D265" s="12">
        <v>1.25</v>
      </c>
      <c r="E265" s="27">
        <f t="shared" si="25"/>
        <v>1373.75</v>
      </c>
      <c r="F265" s="12">
        <v>1.25</v>
      </c>
      <c r="G265" s="28">
        <f t="shared" si="26"/>
        <v>1373.75</v>
      </c>
      <c r="H265" s="29">
        <f t="shared" si="27"/>
        <v>0</v>
      </c>
      <c r="I265" s="29">
        <v>4</v>
      </c>
      <c r="J265" s="29">
        <f t="shared" si="28"/>
        <v>1</v>
      </c>
      <c r="K265" s="28">
        <f>J265*$H$287</f>
        <v>2.5487794112752327</v>
      </c>
      <c r="L265" s="12">
        <f t="shared" si="29"/>
        <v>700.27714324787019</v>
      </c>
    </row>
    <row r="266" spans="1:12" s="1" customFormat="1" ht="15.45" customHeight="1">
      <c r="A266" s="20" t="s">
        <v>272</v>
      </c>
      <c r="B266" s="21">
        <v>1664</v>
      </c>
      <c r="C266" s="21">
        <f t="shared" si="24"/>
        <v>416</v>
      </c>
      <c r="D266" s="12">
        <v>1.25</v>
      </c>
      <c r="E266" s="27">
        <f t="shared" si="25"/>
        <v>2080</v>
      </c>
      <c r="F266" s="12">
        <v>1.25</v>
      </c>
      <c r="G266" s="28">
        <f t="shared" si="26"/>
        <v>2080</v>
      </c>
      <c r="H266" s="29">
        <f t="shared" si="27"/>
        <v>0</v>
      </c>
      <c r="I266" s="29">
        <v>4</v>
      </c>
      <c r="J266" s="29">
        <f t="shared" si="28"/>
        <v>1</v>
      </c>
      <c r="K266" s="28">
        <f>J266*$H$287</f>
        <v>2.5487794112752327</v>
      </c>
      <c r="L266" s="12">
        <f t="shared" si="29"/>
        <v>1060.2922350904969</v>
      </c>
    </row>
    <row r="267" spans="1:12" s="1" customFormat="1" ht="15.45" customHeight="1">
      <c r="A267" s="20" t="s">
        <v>273</v>
      </c>
      <c r="B267" s="21">
        <v>3639</v>
      </c>
      <c r="C267" s="21">
        <f t="shared" si="24"/>
        <v>909.75</v>
      </c>
      <c r="D267" s="12">
        <v>1.25</v>
      </c>
      <c r="E267" s="27">
        <f t="shared" si="25"/>
        <v>4548.75</v>
      </c>
      <c r="F267" s="12">
        <v>0</v>
      </c>
      <c r="G267" s="28">
        <f t="shared" si="26"/>
        <v>0</v>
      </c>
      <c r="H267" s="29">
        <f t="shared" si="27"/>
        <v>4548.75</v>
      </c>
      <c r="I267" s="29">
        <v>4</v>
      </c>
      <c r="J267" s="29">
        <f t="shared" si="28"/>
        <v>0</v>
      </c>
      <c r="K267" s="28">
        <f>J267*$H$287</f>
        <v>0</v>
      </c>
      <c r="L267" s="12">
        <f t="shared" si="29"/>
        <v>0</v>
      </c>
    </row>
    <row r="268" spans="1:12" s="1" customFormat="1" ht="15.45" customHeight="1">
      <c r="A268" s="20" t="s">
        <v>274</v>
      </c>
      <c r="B268" s="21">
        <v>3494</v>
      </c>
      <c r="C268" s="21">
        <f t="shared" si="24"/>
        <v>873.5</v>
      </c>
      <c r="D268" s="12">
        <v>1.25</v>
      </c>
      <c r="E268" s="27">
        <f t="shared" si="25"/>
        <v>4367.5</v>
      </c>
      <c r="F268" s="12">
        <v>0</v>
      </c>
      <c r="G268" s="28">
        <f t="shared" si="26"/>
        <v>0</v>
      </c>
      <c r="H268" s="29">
        <f t="shared" si="27"/>
        <v>4367.5</v>
      </c>
      <c r="I268" s="29">
        <v>4</v>
      </c>
      <c r="J268" s="29">
        <f t="shared" si="28"/>
        <v>0</v>
      </c>
      <c r="K268" s="28">
        <f>J268*$H$287</f>
        <v>0</v>
      </c>
      <c r="L268" s="12">
        <f t="shared" si="29"/>
        <v>0</v>
      </c>
    </row>
    <row r="269" spans="1:12" s="1" customFormat="1" ht="15.45" customHeight="1">
      <c r="A269" s="20" t="s">
        <v>275</v>
      </c>
      <c r="B269" s="21">
        <v>6180</v>
      </c>
      <c r="C269" s="21">
        <f t="shared" si="24"/>
        <v>1545</v>
      </c>
      <c r="D269" s="12">
        <v>1.25</v>
      </c>
      <c r="E269" s="27">
        <f t="shared" si="25"/>
        <v>7725</v>
      </c>
      <c r="F269" s="12">
        <v>1.25</v>
      </c>
      <c r="G269" s="28">
        <f t="shared" si="26"/>
        <v>7725</v>
      </c>
      <c r="H269" s="29">
        <f t="shared" si="27"/>
        <v>0</v>
      </c>
      <c r="I269" s="29">
        <v>4</v>
      </c>
      <c r="J269" s="29">
        <f t="shared" si="28"/>
        <v>1</v>
      </c>
      <c r="K269" s="28">
        <f>J269*$H$287</f>
        <v>2.5487794112752327</v>
      </c>
      <c r="L269" s="12">
        <f t="shared" si="29"/>
        <v>3937.8641904202345</v>
      </c>
    </row>
    <row r="270" spans="1:12" s="1" customFormat="1" ht="15.45" customHeight="1">
      <c r="A270" s="20" t="s">
        <v>276</v>
      </c>
      <c r="B270" s="21">
        <v>5827</v>
      </c>
      <c r="C270" s="21">
        <f t="shared" si="24"/>
        <v>1456.75</v>
      </c>
      <c r="D270" s="12">
        <v>1.25</v>
      </c>
      <c r="E270" s="27">
        <f t="shared" si="25"/>
        <v>7283.75</v>
      </c>
      <c r="F270" s="12">
        <v>1.25</v>
      </c>
      <c r="G270" s="28">
        <f t="shared" si="26"/>
        <v>7283.75</v>
      </c>
      <c r="H270" s="29">
        <f t="shared" si="27"/>
        <v>0</v>
      </c>
      <c r="I270" s="29">
        <v>4</v>
      </c>
      <c r="J270" s="29">
        <f t="shared" si="28"/>
        <v>1</v>
      </c>
      <c r="K270" s="28">
        <f>J270*$H$287</f>
        <v>2.5487794112752327</v>
      </c>
      <c r="L270" s="12">
        <f t="shared" si="29"/>
        <v>3712.9344073751954</v>
      </c>
    </row>
    <row r="271" spans="1:12" s="1" customFormat="1" ht="15.45" customHeight="1">
      <c r="A271" s="20" t="s">
        <v>277</v>
      </c>
      <c r="B271" s="21">
        <v>3841</v>
      </c>
      <c r="C271" s="21">
        <f t="shared" si="24"/>
        <v>960.25</v>
      </c>
      <c r="D271" s="12">
        <v>1.25</v>
      </c>
      <c r="E271" s="27">
        <f t="shared" si="25"/>
        <v>4801.25</v>
      </c>
      <c r="F271" s="12">
        <v>0</v>
      </c>
      <c r="G271" s="28">
        <f t="shared" si="26"/>
        <v>0</v>
      </c>
      <c r="H271" s="29">
        <f t="shared" si="27"/>
        <v>4801.25</v>
      </c>
      <c r="I271" s="29">
        <v>4</v>
      </c>
      <c r="J271" s="29">
        <f t="shared" si="28"/>
        <v>0</v>
      </c>
      <c r="K271" s="28">
        <f>J271*$H$287</f>
        <v>0</v>
      </c>
      <c r="L271" s="12">
        <f t="shared" si="29"/>
        <v>0</v>
      </c>
    </row>
    <row r="272" spans="1:12" s="1" customFormat="1" ht="15.45" customHeight="1">
      <c r="A272" s="20" t="s">
        <v>278</v>
      </c>
      <c r="B272" s="21">
        <v>2401</v>
      </c>
      <c r="C272" s="21">
        <f t="shared" si="24"/>
        <v>600.25</v>
      </c>
      <c r="D272" s="12">
        <v>1.25</v>
      </c>
      <c r="E272" s="27">
        <f t="shared" si="25"/>
        <v>3001.25</v>
      </c>
      <c r="F272" s="12">
        <v>0</v>
      </c>
      <c r="G272" s="28">
        <f t="shared" si="26"/>
        <v>0</v>
      </c>
      <c r="H272" s="29">
        <f t="shared" si="27"/>
        <v>3001.25</v>
      </c>
      <c r="I272" s="29">
        <v>4</v>
      </c>
      <c r="J272" s="29">
        <f t="shared" si="28"/>
        <v>0</v>
      </c>
      <c r="K272" s="28">
        <f>J272*$H$287</f>
        <v>0</v>
      </c>
      <c r="L272" s="12">
        <f t="shared" si="29"/>
        <v>0</v>
      </c>
    </row>
    <row r="273" spans="1:12" s="1" customFormat="1" ht="15.45" customHeight="1">
      <c r="A273" s="20" t="s">
        <v>279</v>
      </c>
      <c r="B273" s="21">
        <v>5783</v>
      </c>
      <c r="C273" s="21">
        <f t="shared" si="24"/>
        <v>1445.75</v>
      </c>
      <c r="D273" s="12">
        <v>1.25</v>
      </c>
      <c r="E273" s="27">
        <f t="shared" si="25"/>
        <v>7228.75</v>
      </c>
      <c r="F273" s="12">
        <v>0</v>
      </c>
      <c r="G273" s="28">
        <f t="shared" si="26"/>
        <v>0</v>
      </c>
      <c r="H273" s="29">
        <f t="shared" si="27"/>
        <v>7228.75</v>
      </c>
      <c r="I273" s="29">
        <v>4</v>
      </c>
      <c r="J273" s="29">
        <f t="shared" si="28"/>
        <v>0</v>
      </c>
      <c r="K273" s="28">
        <f>J273*$H$287</f>
        <v>0</v>
      </c>
      <c r="L273" s="12">
        <f t="shared" si="29"/>
        <v>0</v>
      </c>
    </row>
    <row r="274" spans="1:12" s="1" customFormat="1" ht="15.45" customHeight="1">
      <c r="A274" s="20" t="s">
        <v>280</v>
      </c>
      <c r="B274" s="21">
        <v>2014</v>
      </c>
      <c r="C274" s="21">
        <f t="shared" si="24"/>
        <v>503.5</v>
      </c>
      <c r="D274" s="12">
        <v>1.25</v>
      </c>
      <c r="E274" s="27">
        <f t="shared" si="25"/>
        <v>2517.5</v>
      </c>
      <c r="F274" s="12">
        <v>1.25</v>
      </c>
      <c r="G274" s="28">
        <f t="shared" si="26"/>
        <v>2517.5</v>
      </c>
      <c r="H274" s="29">
        <f t="shared" si="27"/>
        <v>0</v>
      </c>
      <c r="I274" s="29">
        <v>4</v>
      </c>
      <c r="J274" s="29">
        <f t="shared" si="28"/>
        <v>1</v>
      </c>
      <c r="K274" s="28">
        <f>J274*$H$287</f>
        <v>2.5487794112752327</v>
      </c>
      <c r="L274" s="12">
        <f t="shared" si="29"/>
        <v>1283.3104335770797</v>
      </c>
    </row>
    <row r="275" spans="1:12" s="1" customFormat="1" ht="15.45" customHeight="1">
      <c r="A275" s="20" t="s">
        <v>281</v>
      </c>
      <c r="B275" s="21">
        <v>1968</v>
      </c>
      <c r="C275" s="21">
        <f t="shared" si="24"/>
        <v>492</v>
      </c>
      <c r="D275" s="12">
        <v>1.25</v>
      </c>
      <c r="E275" s="27">
        <f t="shared" si="25"/>
        <v>2460</v>
      </c>
      <c r="F275" s="12">
        <v>1.25</v>
      </c>
      <c r="G275" s="28">
        <f t="shared" si="26"/>
        <v>2460</v>
      </c>
      <c r="H275" s="29">
        <f t="shared" si="27"/>
        <v>0</v>
      </c>
      <c r="I275" s="29">
        <v>4</v>
      </c>
      <c r="J275" s="29">
        <f t="shared" si="28"/>
        <v>1</v>
      </c>
      <c r="K275" s="28">
        <f>J275*$H$287</f>
        <v>2.5487794112752327</v>
      </c>
      <c r="L275" s="12">
        <f t="shared" si="29"/>
        <v>1253.9994703474144</v>
      </c>
    </row>
    <row r="276" spans="1:12" s="1" customFormat="1" ht="15.45" customHeight="1">
      <c r="A276" s="20" t="s">
        <v>282</v>
      </c>
      <c r="B276" s="21">
        <v>4752</v>
      </c>
      <c r="C276" s="21">
        <f t="shared" si="24"/>
        <v>1188</v>
      </c>
      <c r="D276" s="12">
        <v>1.25</v>
      </c>
      <c r="E276" s="27">
        <f t="shared" si="25"/>
        <v>5940</v>
      </c>
      <c r="F276" s="12">
        <v>1.25</v>
      </c>
      <c r="G276" s="28">
        <f t="shared" si="26"/>
        <v>5940</v>
      </c>
      <c r="H276" s="29">
        <f t="shared" si="27"/>
        <v>0</v>
      </c>
      <c r="I276" s="29">
        <v>4</v>
      </c>
      <c r="J276" s="29">
        <f t="shared" si="28"/>
        <v>1</v>
      </c>
      <c r="K276" s="28">
        <f>J276*$H$287</f>
        <v>2.5487794112752327</v>
      </c>
      <c r="L276" s="12">
        <f t="shared" si="29"/>
        <v>3027.9499405949764</v>
      </c>
    </row>
    <row r="277" spans="1:12" s="1" customFormat="1" ht="15.45" customHeight="1">
      <c r="A277" s="20" t="s">
        <v>283</v>
      </c>
      <c r="B277" s="21">
        <v>2653</v>
      </c>
      <c r="C277" s="21">
        <f t="shared" si="24"/>
        <v>663.25</v>
      </c>
      <c r="D277" s="12">
        <v>1.25</v>
      </c>
      <c r="E277" s="27">
        <f t="shared" si="25"/>
        <v>3316.25</v>
      </c>
      <c r="F277" s="12">
        <v>1.25</v>
      </c>
      <c r="G277" s="28">
        <f t="shared" si="26"/>
        <v>3316.25</v>
      </c>
      <c r="H277" s="29">
        <f t="shared" si="27"/>
        <v>0</v>
      </c>
      <c r="I277" s="29">
        <v>4</v>
      </c>
      <c r="J277" s="29">
        <f t="shared" si="28"/>
        <v>1</v>
      </c>
      <c r="K277" s="28">
        <f>J277*$H$287</f>
        <v>2.5487794112752327</v>
      </c>
      <c r="L277" s="12">
        <f t="shared" si="29"/>
        <v>1690.4779445282982</v>
      </c>
    </row>
    <row r="278" spans="1:12" s="1" customFormat="1" ht="15.45" customHeight="1">
      <c r="A278" s="20" t="s">
        <v>284</v>
      </c>
      <c r="B278" s="21">
        <v>3409</v>
      </c>
      <c r="C278" s="21">
        <f t="shared" si="24"/>
        <v>852.25</v>
      </c>
      <c r="D278" s="12">
        <v>1.25</v>
      </c>
      <c r="E278" s="27">
        <f t="shared" si="25"/>
        <v>4261.25</v>
      </c>
      <c r="F278" s="12">
        <v>1.25</v>
      </c>
      <c r="G278" s="28">
        <f t="shared" si="26"/>
        <v>4261.25</v>
      </c>
      <c r="H278" s="29">
        <f t="shared" si="27"/>
        <v>0</v>
      </c>
      <c r="I278" s="29">
        <v>4</v>
      </c>
      <c r="J278" s="29">
        <f t="shared" si="28"/>
        <v>1</v>
      </c>
      <c r="K278" s="28">
        <f>J278*$H$287</f>
        <v>2.5487794112752327</v>
      </c>
      <c r="L278" s="12">
        <f t="shared" si="29"/>
        <v>2172.1972532593172</v>
      </c>
    </row>
    <row r="279" spans="1:12" s="1" customFormat="1" ht="15.45" customHeight="1">
      <c r="A279" s="20" t="s">
        <v>285</v>
      </c>
      <c r="B279" s="21">
        <v>2871</v>
      </c>
      <c r="C279" s="21">
        <f t="shared" si="24"/>
        <v>717.75</v>
      </c>
      <c r="D279" s="12">
        <v>1.25</v>
      </c>
      <c r="E279" s="27">
        <f t="shared" si="25"/>
        <v>3588.75</v>
      </c>
      <c r="F279" s="12">
        <v>1.25</v>
      </c>
      <c r="G279" s="28">
        <f t="shared" si="26"/>
        <v>3588.75</v>
      </c>
      <c r="H279" s="29">
        <f t="shared" si="27"/>
        <v>0</v>
      </c>
      <c r="I279" s="29">
        <v>4</v>
      </c>
      <c r="J279" s="29">
        <f t="shared" si="28"/>
        <v>1</v>
      </c>
      <c r="K279" s="28">
        <f>J279*$H$287</f>
        <v>2.5487794112752327</v>
      </c>
      <c r="L279" s="12">
        <f t="shared" si="29"/>
        <v>1829.3864224427982</v>
      </c>
    </row>
    <row r="280" spans="1:12" s="1" customFormat="1" ht="15.45" customHeight="1">
      <c r="A280" s="20" t="s">
        <v>286</v>
      </c>
      <c r="B280" s="21">
        <v>2178</v>
      </c>
      <c r="C280" s="21">
        <f t="shared" si="24"/>
        <v>544.5</v>
      </c>
      <c r="D280" s="12">
        <v>1.25</v>
      </c>
      <c r="E280" s="27">
        <f t="shared" si="25"/>
        <v>2722.5</v>
      </c>
      <c r="F280" s="12">
        <v>0</v>
      </c>
      <c r="G280" s="28">
        <f t="shared" si="26"/>
        <v>0</v>
      </c>
      <c r="H280" s="29">
        <f t="shared" si="27"/>
        <v>2722.5</v>
      </c>
      <c r="I280" s="29">
        <v>4</v>
      </c>
      <c r="J280" s="29">
        <f t="shared" si="28"/>
        <v>0</v>
      </c>
      <c r="K280" s="28">
        <f>J280*$H$287</f>
        <v>0</v>
      </c>
      <c r="L280" s="12">
        <f t="shared" si="29"/>
        <v>0</v>
      </c>
    </row>
    <row r="281" spans="1:12" s="1" customFormat="1" ht="15.45" customHeight="1">
      <c r="A281" s="20" t="s">
        <v>287</v>
      </c>
      <c r="B281" s="21">
        <v>3968</v>
      </c>
      <c r="C281" s="21">
        <f t="shared" si="24"/>
        <v>992</v>
      </c>
      <c r="D281" s="12">
        <v>1.25</v>
      </c>
      <c r="E281" s="27">
        <f t="shared" si="25"/>
        <v>4960</v>
      </c>
      <c r="F281" s="12">
        <v>1.25</v>
      </c>
      <c r="G281" s="28">
        <f t="shared" si="26"/>
        <v>4960</v>
      </c>
      <c r="H281" s="29">
        <f t="shared" si="27"/>
        <v>0</v>
      </c>
      <c r="I281" s="29">
        <v>4</v>
      </c>
      <c r="J281" s="29">
        <f t="shared" si="28"/>
        <v>1</v>
      </c>
      <c r="K281" s="28">
        <f>J281*$H$287</f>
        <v>2.5487794112752327</v>
      </c>
      <c r="L281" s="12">
        <f t="shared" si="29"/>
        <v>2528.3891759850308</v>
      </c>
    </row>
    <row r="282" spans="1:12" s="1" customFormat="1" ht="15.45" customHeight="1">
      <c r="A282" s="20" t="s">
        <v>288</v>
      </c>
      <c r="B282" s="21">
        <v>802</v>
      </c>
      <c r="C282" s="21">
        <f t="shared" si="24"/>
        <v>200.5</v>
      </c>
      <c r="D282" s="12">
        <v>1.25</v>
      </c>
      <c r="E282" s="27">
        <f t="shared" si="25"/>
        <v>1002.5</v>
      </c>
      <c r="F282" s="12">
        <v>0</v>
      </c>
      <c r="G282" s="28">
        <f t="shared" si="26"/>
        <v>0</v>
      </c>
      <c r="H282" s="29">
        <f t="shared" si="27"/>
        <v>1002.5</v>
      </c>
      <c r="I282" s="29">
        <v>4</v>
      </c>
      <c r="J282" s="29">
        <f t="shared" si="28"/>
        <v>0</v>
      </c>
      <c r="K282" s="28">
        <f>J282*$H$287</f>
        <v>0</v>
      </c>
      <c r="L282" s="12">
        <f t="shared" si="29"/>
        <v>0</v>
      </c>
    </row>
    <row r="283" spans="1:12" s="1" customFormat="1" ht="15.45" customHeight="1">
      <c r="A283" s="34"/>
      <c r="B283" s="35">
        <f>SUM(B3:B282)</f>
        <v>1043270</v>
      </c>
      <c r="C283" s="36">
        <f>SUM(C3:C282)</f>
        <v>260817.5</v>
      </c>
      <c r="D283" s="37"/>
      <c r="E283" s="38">
        <f>SUM(E3:E282)</f>
        <v>1304087.5</v>
      </c>
      <c r="F283" s="39"/>
      <c r="G283" s="40">
        <f>SUM(G3:G282)</f>
        <v>863773.75</v>
      </c>
      <c r="H283" s="96">
        <f>SUM(H3:H282)</f>
        <v>440313.75</v>
      </c>
      <c r="I283" s="41"/>
      <c r="J283" s="42"/>
      <c r="K283" s="43"/>
      <c r="L283" s="96">
        <f>SUM(L3:L282)</f>
        <v>440313.75000000006</v>
      </c>
    </row>
    <row r="284" spans="1:12" s="1" customFormat="1" ht="15.45" customHeight="1">
      <c r="A284" s="44"/>
      <c r="B284" s="45"/>
      <c r="C284" s="16"/>
      <c r="D284" s="37"/>
      <c r="E284" s="46"/>
      <c r="F284" s="13"/>
      <c r="G284" s="46"/>
      <c r="H284" s="41"/>
      <c r="I284" s="41"/>
      <c r="J284" s="42"/>
      <c r="K284" s="43"/>
      <c r="L284" s="41"/>
    </row>
    <row r="285" spans="1:12" s="1" customFormat="1" ht="28.65" customHeight="1">
      <c r="A285" s="47" t="s">
        <v>299</v>
      </c>
      <c r="B285" s="48">
        <f>'Prorated Days Anti Psychotic'!F283</f>
        <v>172754.75</v>
      </c>
      <c r="C285" s="16"/>
      <c r="D285" s="13"/>
      <c r="E285" s="13"/>
      <c r="F285" s="13"/>
      <c r="G285" s="49" t="s">
        <v>300</v>
      </c>
      <c r="H285" s="41">
        <f>E283-G283</f>
        <v>440313.75</v>
      </c>
      <c r="I285" s="41"/>
      <c r="J285" s="42"/>
      <c r="K285" s="43"/>
      <c r="L285" s="50"/>
    </row>
    <row r="286" spans="1:12">
      <c r="A286" s="44"/>
      <c r="B286" s="45"/>
      <c r="G286" s="18" t="s">
        <v>301</v>
      </c>
      <c r="H286" s="19">
        <f>H283/B285</f>
        <v>2.5487794112752327</v>
      </c>
      <c r="I286" s="19"/>
      <c r="J286" s="42"/>
      <c r="K286" s="43"/>
      <c r="L286" s="50"/>
    </row>
    <row r="287" spans="1:12">
      <c r="G287" s="18" t="s">
        <v>302</v>
      </c>
      <c r="H287" s="19">
        <f>H283/B285</f>
        <v>2.5487794112752327</v>
      </c>
      <c r="I287" s="19"/>
    </row>
    <row r="289" spans="5:11">
      <c r="E289" s="51"/>
    </row>
    <row r="291" spans="5:11">
      <c r="E291" s="2"/>
      <c r="H291" s="2"/>
    </row>
    <row r="293" spans="5:11">
      <c r="H293" s="41"/>
      <c r="J293" s="41"/>
      <c r="K293" s="41"/>
    </row>
    <row r="294" spans="5:11">
      <c r="E294" s="52"/>
    </row>
  </sheetData>
  <sheetProtection algorithmName="SHA-512" hashValue="CoROrPe2I2uOG2Tw+BvFLrwvw6M4DsOnc57aEmlJ/gtDLIw31PI1i3oA3rCO4dlFIj/L58cmFFzCfa2Z0kLZLA==" saltValue="N1BDT36pnH1OTBNmOtqqFA==" spinCount="100000" sheet="1" objects="1" scenarios="1"/>
  <sortState xmlns:xlrd2="http://schemas.microsoft.com/office/spreadsheetml/2017/richdata2" ref="A3:L282">
    <sortCondition ref="A3:A282"/>
  </sortState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99007-04DF-48B3-97DA-94AA5CD19BBF}">
  <dimension ref="A1:F286"/>
  <sheetViews>
    <sheetView workbookViewId="0">
      <pane ySplit="2" topLeftCell="A3" activePane="bottomLeft" state="frozen"/>
      <selection pane="bottomLeft" activeCell="A13" sqref="A13"/>
    </sheetView>
  </sheetViews>
  <sheetFormatPr defaultRowHeight="13.2"/>
  <cols>
    <col min="1" max="1" width="58.44140625" bestFit="1" customWidth="1"/>
    <col min="2" max="2" width="9.88671875" customWidth="1"/>
    <col min="3" max="4" width="8.6640625" bestFit="1" customWidth="1"/>
    <col min="5" max="5" width="9" bestFit="1" customWidth="1"/>
    <col min="6" max="6" width="10.5546875" customWidth="1"/>
  </cols>
  <sheetData>
    <row r="1" spans="1:6" s="56" customFormat="1" ht="18" customHeight="1">
      <c r="A1" s="93" t="s">
        <v>304</v>
      </c>
      <c r="B1" s="93"/>
      <c r="C1" s="93"/>
      <c r="D1" s="93"/>
      <c r="E1" s="93"/>
      <c r="F1" s="93"/>
    </row>
    <row r="2" spans="1:6" s="1" customFormat="1" ht="39.9" customHeight="1">
      <c r="A2" s="3" t="s">
        <v>0</v>
      </c>
      <c r="B2" s="3" t="s">
        <v>1</v>
      </c>
      <c r="C2" s="3" t="s">
        <v>296</v>
      </c>
      <c r="D2" s="3" t="s">
        <v>297</v>
      </c>
      <c r="E2" s="3" t="s">
        <v>291</v>
      </c>
      <c r="F2" s="3" t="s">
        <v>303</v>
      </c>
    </row>
    <row r="3" spans="1:6" s="1" customFormat="1" ht="15.45" customHeight="1">
      <c r="A3" s="20" t="s">
        <v>11</v>
      </c>
      <c r="B3" s="21">
        <v>5091</v>
      </c>
      <c r="C3" s="29">
        <v>4</v>
      </c>
      <c r="D3" s="29">
        <v>1</v>
      </c>
      <c r="E3" s="29">
        <f t="shared" ref="E3:E66" si="0">B3/C3</f>
        <v>1272.75</v>
      </c>
      <c r="F3" s="29">
        <f t="shared" ref="F3:F66" si="1">D3*E3</f>
        <v>1272.75</v>
      </c>
    </row>
    <row r="4" spans="1:6" s="1" customFormat="1" ht="15.45" customHeight="1">
      <c r="A4" s="20" t="s">
        <v>12</v>
      </c>
      <c r="B4" s="21">
        <v>370</v>
      </c>
      <c r="C4" s="29">
        <v>4</v>
      </c>
      <c r="D4" s="29">
        <v>1</v>
      </c>
      <c r="E4" s="29">
        <f t="shared" si="0"/>
        <v>92.5</v>
      </c>
      <c r="F4" s="29">
        <f t="shared" si="1"/>
        <v>92.5</v>
      </c>
    </row>
    <row r="5" spans="1:6" s="1" customFormat="1" ht="15.45" customHeight="1">
      <c r="A5" s="20" t="s">
        <v>13</v>
      </c>
      <c r="B5" s="21">
        <v>3666</v>
      </c>
      <c r="C5" s="29">
        <v>4</v>
      </c>
      <c r="D5" s="29">
        <v>1</v>
      </c>
      <c r="E5" s="29">
        <f t="shared" si="0"/>
        <v>916.5</v>
      </c>
      <c r="F5" s="29">
        <f t="shared" si="1"/>
        <v>916.5</v>
      </c>
    </row>
    <row r="6" spans="1:6" s="1" customFormat="1" ht="15.45" customHeight="1">
      <c r="A6" s="20" t="s">
        <v>14</v>
      </c>
      <c r="B6" s="21">
        <v>8828</v>
      </c>
      <c r="C6" s="29">
        <v>4</v>
      </c>
      <c r="D6" s="29">
        <v>1</v>
      </c>
      <c r="E6" s="29">
        <f t="shared" si="0"/>
        <v>2207</v>
      </c>
      <c r="F6" s="29">
        <f t="shared" si="1"/>
        <v>2207</v>
      </c>
    </row>
    <row r="7" spans="1:6" s="1" customFormat="1" ht="15.45" customHeight="1">
      <c r="A7" s="20" t="s">
        <v>15</v>
      </c>
      <c r="B7" s="21">
        <v>5994</v>
      </c>
      <c r="C7" s="29">
        <v>4</v>
      </c>
      <c r="D7" s="29">
        <v>1</v>
      </c>
      <c r="E7" s="29">
        <f t="shared" si="0"/>
        <v>1498.5</v>
      </c>
      <c r="F7" s="29">
        <f t="shared" si="1"/>
        <v>1498.5</v>
      </c>
    </row>
    <row r="8" spans="1:6" s="1" customFormat="1" ht="15.45" customHeight="1">
      <c r="A8" s="20" t="s">
        <v>16</v>
      </c>
      <c r="B8" s="21">
        <v>2381</v>
      </c>
      <c r="C8" s="29">
        <v>4</v>
      </c>
      <c r="D8" s="29">
        <v>0</v>
      </c>
      <c r="E8" s="29">
        <f t="shared" si="0"/>
        <v>595.25</v>
      </c>
      <c r="F8" s="29">
        <f t="shared" si="1"/>
        <v>0</v>
      </c>
    </row>
    <row r="9" spans="1:6" s="1" customFormat="1" ht="15.45" customHeight="1">
      <c r="A9" s="20" t="s">
        <v>17</v>
      </c>
      <c r="B9" s="21">
        <v>6755</v>
      </c>
      <c r="C9" s="29">
        <v>4</v>
      </c>
      <c r="D9" s="29">
        <v>1</v>
      </c>
      <c r="E9" s="29">
        <f t="shared" si="0"/>
        <v>1688.75</v>
      </c>
      <c r="F9" s="29">
        <f t="shared" si="1"/>
        <v>1688.75</v>
      </c>
    </row>
    <row r="10" spans="1:6" s="1" customFormat="1" ht="15.45" customHeight="1">
      <c r="A10" s="20" t="s">
        <v>18</v>
      </c>
      <c r="B10" s="21">
        <v>3579</v>
      </c>
      <c r="C10" s="29">
        <v>4</v>
      </c>
      <c r="D10" s="29">
        <v>1</v>
      </c>
      <c r="E10" s="29">
        <f t="shared" si="0"/>
        <v>894.75</v>
      </c>
      <c r="F10" s="29">
        <f t="shared" si="1"/>
        <v>894.75</v>
      </c>
    </row>
    <row r="11" spans="1:6" s="1" customFormat="1" ht="15.45" customHeight="1">
      <c r="A11" s="20" t="s">
        <v>19</v>
      </c>
      <c r="B11" s="21">
        <v>2211</v>
      </c>
      <c r="C11" s="29">
        <v>4</v>
      </c>
      <c r="D11" s="29">
        <v>0</v>
      </c>
      <c r="E11" s="29">
        <f t="shared" si="0"/>
        <v>552.75</v>
      </c>
      <c r="F11" s="29">
        <f t="shared" si="1"/>
        <v>0</v>
      </c>
    </row>
    <row r="12" spans="1:6" s="1" customFormat="1" ht="15.45" customHeight="1">
      <c r="A12" s="20" t="s">
        <v>20</v>
      </c>
      <c r="B12" s="21">
        <v>4736</v>
      </c>
      <c r="C12" s="29">
        <v>4</v>
      </c>
      <c r="D12" s="29">
        <v>1</v>
      </c>
      <c r="E12" s="29">
        <f t="shared" si="0"/>
        <v>1184</v>
      </c>
      <c r="F12" s="29">
        <f t="shared" si="1"/>
        <v>1184</v>
      </c>
    </row>
    <row r="13" spans="1:6" s="1" customFormat="1" ht="15.45" customHeight="1">
      <c r="A13" s="20" t="s">
        <v>21</v>
      </c>
      <c r="B13" s="21">
        <v>1864</v>
      </c>
      <c r="C13" s="29">
        <v>4</v>
      </c>
      <c r="D13" s="29">
        <v>0</v>
      </c>
      <c r="E13" s="29">
        <f t="shared" si="0"/>
        <v>466</v>
      </c>
      <c r="F13" s="29">
        <f t="shared" si="1"/>
        <v>0</v>
      </c>
    </row>
    <row r="14" spans="1:6" s="1" customFormat="1" ht="15.45" customHeight="1">
      <c r="A14" s="20" t="s">
        <v>22</v>
      </c>
      <c r="B14" s="21">
        <v>5230</v>
      </c>
      <c r="C14" s="29">
        <v>4</v>
      </c>
      <c r="D14" s="29">
        <v>0</v>
      </c>
      <c r="E14" s="29">
        <f t="shared" si="0"/>
        <v>1307.5</v>
      </c>
      <c r="F14" s="29">
        <f t="shared" si="1"/>
        <v>0</v>
      </c>
    </row>
    <row r="15" spans="1:6" s="1" customFormat="1" ht="15.45" customHeight="1">
      <c r="A15" s="20" t="s">
        <v>23</v>
      </c>
      <c r="B15" s="21">
        <v>3715</v>
      </c>
      <c r="C15" s="29">
        <v>4</v>
      </c>
      <c r="D15" s="29">
        <v>1</v>
      </c>
      <c r="E15" s="29">
        <f t="shared" si="0"/>
        <v>928.75</v>
      </c>
      <c r="F15" s="29">
        <f t="shared" si="1"/>
        <v>928.75</v>
      </c>
    </row>
    <row r="16" spans="1:6" s="1" customFormat="1" ht="15.45" customHeight="1">
      <c r="A16" s="20" t="s">
        <v>24</v>
      </c>
      <c r="B16" s="21">
        <v>3757</v>
      </c>
      <c r="C16" s="29">
        <v>4</v>
      </c>
      <c r="D16" s="29">
        <v>1</v>
      </c>
      <c r="E16" s="29">
        <f t="shared" si="0"/>
        <v>939.25</v>
      </c>
      <c r="F16" s="29">
        <f t="shared" si="1"/>
        <v>939.25</v>
      </c>
    </row>
    <row r="17" spans="1:6" s="1" customFormat="1" ht="15.45" customHeight="1">
      <c r="A17" s="20" t="s">
        <v>25</v>
      </c>
      <c r="B17" s="21">
        <v>3344</v>
      </c>
      <c r="C17" s="29">
        <v>4</v>
      </c>
      <c r="D17" s="29">
        <v>1</v>
      </c>
      <c r="E17" s="29">
        <f t="shared" si="0"/>
        <v>836</v>
      </c>
      <c r="F17" s="29">
        <f t="shared" si="1"/>
        <v>836</v>
      </c>
    </row>
    <row r="18" spans="1:6" s="1" customFormat="1" ht="15.45" customHeight="1">
      <c r="A18" s="20" t="s">
        <v>26</v>
      </c>
      <c r="B18" s="21">
        <v>2181</v>
      </c>
      <c r="C18" s="29">
        <v>4</v>
      </c>
      <c r="D18" s="29">
        <v>0</v>
      </c>
      <c r="E18" s="29">
        <f t="shared" si="0"/>
        <v>545.25</v>
      </c>
      <c r="F18" s="29">
        <f t="shared" si="1"/>
        <v>0</v>
      </c>
    </row>
    <row r="19" spans="1:6" s="1" customFormat="1" ht="15.45" customHeight="1">
      <c r="A19" s="20" t="s">
        <v>27</v>
      </c>
      <c r="B19" s="21">
        <v>4151</v>
      </c>
      <c r="C19" s="29">
        <v>4</v>
      </c>
      <c r="D19" s="29">
        <v>0</v>
      </c>
      <c r="E19" s="29">
        <f t="shared" si="0"/>
        <v>1037.75</v>
      </c>
      <c r="F19" s="29">
        <f t="shared" si="1"/>
        <v>0</v>
      </c>
    </row>
    <row r="20" spans="1:6" s="1" customFormat="1" ht="15.45" customHeight="1">
      <c r="A20" s="20" t="s">
        <v>28</v>
      </c>
      <c r="B20" s="21">
        <v>4009</v>
      </c>
      <c r="C20" s="29">
        <v>4</v>
      </c>
      <c r="D20" s="29">
        <v>0</v>
      </c>
      <c r="E20" s="29">
        <f t="shared" si="0"/>
        <v>1002.25</v>
      </c>
      <c r="F20" s="29">
        <f t="shared" si="1"/>
        <v>0</v>
      </c>
    </row>
    <row r="21" spans="1:6" s="1" customFormat="1" ht="15.45" customHeight="1">
      <c r="A21" s="20" t="s">
        <v>29</v>
      </c>
      <c r="B21" s="21">
        <v>2306</v>
      </c>
      <c r="C21" s="29">
        <v>4</v>
      </c>
      <c r="D21" s="29">
        <v>1</v>
      </c>
      <c r="E21" s="29">
        <f t="shared" si="0"/>
        <v>576.5</v>
      </c>
      <c r="F21" s="29">
        <f t="shared" si="1"/>
        <v>576.5</v>
      </c>
    </row>
    <row r="22" spans="1:6" s="1" customFormat="1" ht="15.45" customHeight="1">
      <c r="A22" s="20" t="s">
        <v>30</v>
      </c>
      <c r="B22" s="21">
        <v>2761</v>
      </c>
      <c r="C22" s="29">
        <v>4</v>
      </c>
      <c r="D22" s="29">
        <v>1</v>
      </c>
      <c r="E22" s="29">
        <f t="shared" si="0"/>
        <v>690.25</v>
      </c>
      <c r="F22" s="29">
        <f t="shared" si="1"/>
        <v>690.25</v>
      </c>
    </row>
    <row r="23" spans="1:6" s="1" customFormat="1" ht="15.45" customHeight="1">
      <c r="A23" s="20" t="s">
        <v>31</v>
      </c>
      <c r="B23" s="21">
        <v>2223</v>
      </c>
      <c r="C23" s="29">
        <v>4</v>
      </c>
      <c r="D23" s="29">
        <v>1</v>
      </c>
      <c r="E23" s="29">
        <f t="shared" si="0"/>
        <v>555.75</v>
      </c>
      <c r="F23" s="29">
        <f t="shared" si="1"/>
        <v>555.75</v>
      </c>
    </row>
    <row r="24" spans="1:6" s="1" customFormat="1" ht="15.45" customHeight="1">
      <c r="A24" s="20" t="s">
        <v>32</v>
      </c>
      <c r="B24" s="21">
        <v>3491</v>
      </c>
      <c r="C24" s="29">
        <v>4</v>
      </c>
      <c r="D24" s="29">
        <v>1</v>
      </c>
      <c r="E24" s="29">
        <f t="shared" si="0"/>
        <v>872.75</v>
      </c>
      <c r="F24" s="29">
        <f t="shared" si="1"/>
        <v>872.75</v>
      </c>
    </row>
    <row r="25" spans="1:6" s="1" customFormat="1" ht="15.45" customHeight="1">
      <c r="A25" s="20" t="s">
        <v>33</v>
      </c>
      <c r="B25" s="21">
        <v>4592</v>
      </c>
      <c r="C25" s="29">
        <v>4</v>
      </c>
      <c r="D25" s="29">
        <v>1</v>
      </c>
      <c r="E25" s="29">
        <f t="shared" si="0"/>
        <v>1148</v>
      </c>
      <c r="F25" s="29">
        <f t="shared" si="1"/>
        <v>1148</v>
      </c>
    </row>
    <row r="26" spans="1:6" s="1" customFormat="1" ht="15.45" customHeight="1">
      <c r="A26" s="20" t="s">
        <v>34</v>
      </c>
      <c r="B26" s="21">
        <v>3661</v>
      </c>
      <c r="C26" s="29">
        <v>4</v>
      </c>
      <c r="D26" s="29">
        <v>0</v>
      </c>
      <c r="E26" s="29">
        <f t="shared" si="0"/>
        <v>915.25</v>
      </c>
      <c r="F26" s="29">
        <f t="shared" si="1"/>
        <v>0</v>
      </c>
    </row>
    <row r="27" spans="1:6" s="1" customFormat="1" ht="15.45" customHeight="1">
      <c r="A27" s="20" t="s">
        <v>35</v>
      </c>
      <c r="B27" s="21">
        <v>2688</v>
      </c>
      <c r="C27" s="29">
        <v>4</v>
      </c>
      <c r="D27" s="29">
        <v>0</v>
      </c>
      <c r="E27" s="29">
        <f t="shared" si="0"/>
        <v>672</v>
      </c>
      <c r="F27" s="29">
        <f t="shared" si="1"/>
        <v>0</v>
      </c>
    </row>
    <row r="28" spans="1:6" s="1" customFormat="1" ht="15.45" customHeight="1">
      <c r="A28" s="20" t="s">
        <v>36</v>
      </c>
      <c r="B28" s="21">
        <v>3096</v>
      </c>
      <c r="C28" s="29">
        <v>4</v>
      </c>
      <c r="D28" s="29">
        <v>1</v>
      </c>
      <c r="E28" s="29">
        <f t="shared" si="0"/>
        <v>774</v>
      </c>
      <c r="F28" s="29">
        <f t="shared" si="1"/>
        <v>774</v>
      </c>
    </row>
    <row r="29" spans="1:6" s="1" customFormat="1" ht="15.45" customHeight="1">
      <c r="A29" s="20" t="s">
        <v>37</v>
      </c>
      <c r="B29" s="21">
        <v>3807</v>
      </c>
      <c r="C29" s="29">
        <v>4</v>
      </c>
      <c r="D29" s="29">
        <v>1</v>
      </c>
      <c r="E29" s="29">
        <f t="shared" si="0"/>
        <v>951.75</v>
      </c>
      <c r="F29" s="29">
        <f t="shared" si="1"/>
        <v>951.75</v>
      </c>
    </row>
    <row r="30" spans="1:6" s="1" customFormat="1" ht="15.45" customHeight="1">
      <c r="A30" s="20" t="s">
        <v>38</v>
      </c>
      <c r="B30" s="21">
        <v>6418</v>
      </c>
      <c r="C30" s="29">
        <v>4</v>
      </c>
      <c r="D30" s="29">
        <v>1</v>
      </c>
      <c r="E30" s="29">
        <f t="shared" si="0"/>
        <v>1604.5</v>
      </c>
      <c r="F30" s="29">
        <f t="shared" si="1"/>
        <v>1604.5</v>
      </c>
    </row>
    <row r="31" spans="1:6" s="1" customFormat="1" ht="15.45" customHeight="1">
      <c r="A31" s="20" t="s">
        <v>39</v>
      </c>
      <c r="B31" s="21">
        <v>4202</v>
      </c>
      <c r="C31" s="29">
        <v>4</v>
      </c>
      <c r="D31" s="29">
        <v>0</v>
      </c>
      <c r="E31" s="29">
        <f t="shared" si="0"/>
        <v>1050.5</v>
      </c>
      <c r="F31" s="29">
        <f t="shared" si="1"/>
        <v>0</v>
      </c>
    </row>
    <row r="32" spans="1:6" s="1" customFormat="1" ht="15.45" customHeight="1">
      <c r="A32" s="20" t="s">
        <v>40</v>
      </c>
      <c r="B32" s="21">
        <v>3263</v>
      </c>
      <c r="C32" s="29">
        <v>4</v>
      </c>
      <c r="D32" s="29">
        <v>0</v>
      </c>
      <c r="E32" s="29">
        <f t="shared" si="0"/>
        <v>815.75</v>
      </c>
      <c r="F32" s="29">
        <f t="shared" si="1"/>
        <v>0</v>
      </c>
    </row>
    <row r="33" spans="1:6" s="1" customFormat="1" ht="15.45" customHeight="1">
      <c r="A33" s="20" t="s">
        <v>41</v>
      </c>
      <c r="B33" s="21">
        <v>7051</v>
      </c>
      <c r="C33" s="29">
        <v>4</v>
      </c>
      <c r="D33" s="29">
        <v>1</v>
      </c>
      <c r="E33" s="29">
        <f t="shared" si="0"/>
        <v>1762.75</v>
      </c>
      <c r="F33" s="29">
        <f t="shared" si="1"/>
        <v>1762.75</v>
      </c>
    </row>
    <row r="34" spans="1:6" s="1" customFormat="1" ht="15.45" customHeight="1">
      <c r="A34" s="20" t="s">
        <v>42</v>
      </c>
      <c r="B34" s="21">
        <v>3713</v>
      </c>
      <c r="C34" s="29">
        <v>4</v>
      </c>
      <c r="D34" s="29">
        <v>0</v>
      </c>
      <c r="E34" s="29">
        <f t="shared" si="0"/>
        <v>928.25</v>
      </c>
      <c r="F34" s="29">
        <f t="shared" si="1"/>
        <v>0</v>
      </c>
    </row>
    <row r="35" spans="1:6" s="1" customFormat="1" ht="15.45" customHeight="1">
      <c r="A35" s="20" t="s">
        <v>43</v>
      </c>
      <c r="B35" s="21">
        <v>4588</v>
      </c>
      <c r="C35" s="29">
        <v>4</v>
      </c>
      <c r="D35" s="29">
        <v>1</v>
      </c>
      <c r="E35" s="29">
        <f t="shared" si="0"/>
        <v>1147</v>
      </c>
      <c r="F35" s="29">
        <f t="shared" si="1"/>
        <v>1147</v>
      </c>
    </row>
    <row r="36" spans="1:6" s="1" customFormat="1" ht="15.45" customHeight="1">
      <c r="A36" s="20" t="s">
        <v>44</v>
      </c>
      <c r="B36" s="21">
        <v>3616</v>
      </c>
      <c r="C36" s="29">
        <v>4</v>
      </c>
      <c r="D36" s="29">
        <v>0</v>
      </c>
      <c r="E36" s="29">
        <f t="shared" si="0"/>
        <v>904</v>
      </c>
      <c r="F36" s="29">
        <f t="shared" si="1"/>
        <v>0</v>
      </c>
    </row>
    <row r="37" spans="1:6" s="1" customFormat="1" ht="15.45" customHeight="1">
      <c r="A37" s="20" t="s">
        <v>45</v>
      </c>
      <c r="B37" s="21">
        <v>3909</v>
      </c>
      <c r="C37" s="29">
        <v>4</v>
      </c>
      <c r="D37" s="29">
        <v>1</v>
      </c>
      <c r="E37" s="29">
        <f t="shared" si="0"/>
        <v>977.25</v>
      </c>
      <c r="F37" s="29">
        <f t="shared" si="1"/>
        <v>977.25</v>
      </c>
    </row>
    <row r="38" spans="1:6" s="1" customFormat="1" ht="15.45" customHeight="1">
      <c r="A38" s="20" t="s">
        <v>46</v>
      </c>
      <c r="B38" s="21">
        <v>6380</v>
      </c>
      <c r="C38" s="29">
        <v>4</v>
      </c>
      <c r="D38" s="29">
        <v>1</v>
      </c>
      <c r="E38" s="29">
        <f t="shared" si="0"/>
        <v>1595</v>
      </c>
      <c r="F38" s="29">
        <f t="shared" si="1"/>
        <v>1595</v>
      </c>
    </row>
    <row r="39" spans="1:6" s="1" customFormat="1" ht="15.45" customHeight="1">
      <c r="A39" s="20" t="s">
        <v>47</v>
      </c>
      <c r="B39" s="21">
        <v>2624</v>
      </c>
      <c r="C39" s="29">
        <v>4</v>
      </c>
      <c r="D39" s="29">
        <v>0</v>
      </c>
      <c r="E39" s="29">
        <f t="shared" si="0"/>
        <v>656</v>
      </c>
      <c r="F39" s="29">
        <f t="shared" si="1"/>
        <v>0</v>
      </c>
    </row>
    <row r="40" spans="1:6" s="1" customFormat="1" ht="15.45" customHeight="1">
      <c r="A40" s="20" t="s">
        <v>48</v>
      </c>
      <c r="B40" s="21">
        <v>4139</v>
      </c>
      <c r="C40" s="29">
        <v>4</v>
      </c>
      <c r="D40" s="29">
        <v>1</v>
      </c>
      <c r="E40" s="29">
        <f t="shared" si="0"/>
        <v>1034.75</v>
      </c>
      <c r="F40" s="29">
        <f t="shared" si="1"/>
        <v>1034.75</v>
      </c>
    </row>
    <row r="41" spans="1:6" s="1" customFormat="1" ht="15.45" customHeight="1">
      <c r="A41" s="20" t="s">
        <v>49</v>
      </c>
      <c r="B41" s="21">
        <v>3949</v>
      </c>
      <c r="C41" s="29">
        <v>4</v>
      </c>
      <c r="D41" s="29">
        <v>0</v>
      </c>
      <c r="E41" s="29">
        <f t="shared" si="0"/>
        <v>987.25</v>
      </c>
      <c r="F41" s="29">
        <f t="shared" si="1"/>
        <v>0</v>
      </c>
    </row>
    <row r="42" spans="1:6" s="1" customFormat="1" ht="15.45" customHeight="1">
      <c r="A42" s="20" t="s">
        <v>50</v>
      </c>
      <c r="B42" s="21">
        <v>4115</v>
      </c>
      <c r="C42" s="29">
        <v>4</v>
      </c>
      <c r="D42" s="29">
        <v>1</v>
      </c>
      <c r="E42" s="29">
        <f t="shared" si="0"/>
        <v>1028.75</v>
      </c>
      <c r="F42" s="29">
        <f t="shared" si="1"/>
        <v>1028.75</v>
      </c>
    </row>
    <row r="43" spans="1:6" s="1" customFormat="1" ht="15.45" customHeight="1">
      <c r="A43" s="20" t="s">
        <v>51</v>
      </c>
      <c r="B43" s="21">
        <v>2405</v>
      </c>
      <c r="C43" s="29">
        <v>4</v>
      </c>
      <c r="D43" s="29">
        <v>0</v>
      </c>
      <c r="E43" s="29">
        <f t="shared" si="0"/>
        <v>601.25</v>
      </c>
      <c r="F43" s="29">
        <f t="shared" si="1"/>
        <v>0</v>
      </c>
    </row>
    <row r="44" spans="1:6" s="1" customFormat="1" ht="15.45" customHeight="1">
      <c r="A44" s="20" t="s">
        <v>52</v>
      </c>
      <c r="B44" s="21">
        <v>4670</v>
      </c>
      <c r="C44" s="29">
        <v>4</v>
      </c>
      <c r="D44" s="29">
        <v>1</v>
      </c>
      <c r="E44" s="29">
        <f t="shared" si="0"/>
        <v>1167.5</v>
      </c>
      <c r="F44" s="29">
        <f t="shared" si="1"/>
        <v>1167.5</v>
      </c>
    </row>
    <row r="45" spans="1:6" s="1" customFormat="1" ht="15.45" customHeight="1">
      <c r="A45" s="20" t="s">
        <v>53</v>
      </c>
      <c r="B45" s="21">
        <v>4175</v>
      </c>
      <c r="C45" s="29">
        <v>4</v>
      </c>
      <c r="D45" s="29">
        <v>0</v>
      </c>
      <c r="E45" s="29">
        <f t="shared" si="0"/>
        <v>1043.75</v>
      </c>
      <c r="F45" s="29">
        <f t="shared" si="1"/>
        <v>0</v>
      </c>
    </row>
    <row r="46" spans="1:6" s="1" customFormat="1" ht="15.45" customHeight="1">
      <c r="A46" s="20" t="s">
        <v>54</v>
      </c>
      <c r="B46" s="21">
        <v>1271</v>
      </c>
      <c r="C46" s="29">
        <v>4</v>
      </c>
      <c r="D46" s="29">
        <v>1</v>
      </c>
      <c r="E46" s="29">
        <f t="shared" si="0"/>
        <v>317.75</v>
      </c>
      <c r="F46" s="29">
        <f t="shared" si="1"/>
        <v>317.75</v>
      </c>
    </row>
    <row r="47" spans="1:6" s="1" customFormat="1" ht="15.45" customHeight="1">
      <c r="A47" s="20" t="s">
        <v>55</v>
      </c>
      <c r="B47" s="21">
        <v>2532</v>
      </c>
      <c r="C47" s="29">
        <v>4</v>
      </c>
      <c r="D47" s="29">
        <v>1</v>
      </c>
      <c r="E47" s="29">
        <f t="shared" si="0"/>
        <v>633</v>
      </c>
      <c r="F47" s="29">
        <f t="shared" si="1"/>
        <v>633</v>
      </c>
    </row>
    <row r="48" spans="1:6" s="1" customFormat="1" ht="15.45" customHeight="1">
      <c r="A48" s="20" t="s">
        <v>56</v>
      </c>
      <c r="B48" s="21">
        <v>5970</v>
      </c>
      <c r="C48" s="29">
        <v>4</v>
      </c>
      <c r="D48" s="29">
        <v>1</v>
      </c>
      <c r="E48" s="29">
        <f t="shared" si="0"/>
        <v>1492.5</v>
      </c>
      <c r="F48" s="29">
        <f t="shared" si="1"/>
        <v>1492.5</v>
      </c>
    </row>
    <row r="49" spans="1:6" s="1" customFormat="1" ht="15.45" customHeight="1">
      <c r="A49" s="20" t="s">
        <v>57</v>
      </c>
      <c r="B49" s="21">
        <v>2022</v>
      </c>
      <c r="C49" s="29">
        <v>4</v>
      </c>
      <c r="D49" s="29">
        <v>1</v>
      </c>
      <c r="E49" s="29">
        <f t="shared" si="0"/>
        <v>505.5</v>
      </c>
      <c r="F49" s="29">
        <f t="shared" si="1"/>
        <v>505.5</v>
      </c>
    </row>
    <row r="50" spans="1:6" s="1" customFormat="1" ht="15.45" customHeight="1">
      <c r="A50" s="20" t="s">
        <v>58</v>
      </c>
      <c r="B50" s="21">
        <v>1512</v>
      </c>
      <c r="C50" s="29">
        <v>4</v>
      </c>
      <c r="D50" s="29">
        <v>0</v>
      </c>
      <c r="E50" s="29">
        <f t="shared" si="0"/>
        <v>378</v>
      </c>
      <c r="F50" s="29">
        <f t="shared" si="1"/>
        <v>0</v>
      </c>
    </row>
    <row r="51" spans="1:6" s="1" customFormat="1" ht="15.45" customHeight="1">
      <c r="A51" s="20" t="s">
        <v>59</v>
      </c>
      <c r="B51" s="21">
        <v>3616</v>
      </c>
      <c r="C51" s="29">
        <v>4</v>
      </c>
      <c r="D51" s="29">
        <v>1</v>
      </c>
      <c r="E51" s="29">
        <f t="shared" si="0"/>
        <v>904</v>
      </c>
      <c r="F51" s="29">
        <f t="shared" si="1"/>
        <v>904</v>
      </c>
    </row>
    <row r="52" spans="1:6" s="1" customFormat="1" ht="15.45" customHeight="1">
      <c r="A52" s="20" t="s">
        <v>60</v>
      </c>
      <c r="B52" s="21">
        <v>2166</v>
      </c>
      <c r="C52" s="29">
        <v>4</v>
      </c>
      <c r="D52" s="29">
        <v>1</v>
      </c>
      <c r="E52" s="29">
        <f t="shared" si="0"/>
        <v>541.5</v>
      </c>
      <c r="F52" s="29">
        <f t="shared" si="1"/>
        <v>541.5</v>
      </c>
    </row>
    <row r="53" spans="1:6" s="1" customFormat="1" ht="15.45" customHeight="1">
      <c r="A53" s="20" t="s">
        <v>61</v>
      </c>
      <c r="B53" s="21">
        <v>4245</v>
      </c>
      <c r="C53" s="29">
        <v>4</v>
      </c>
      <c r="D53" s="29">
        <v>1</v>
      </c>
      <c r="E53" s="29">
        <f t="shared" si="0"/>
        <v>1061.25</v>
      </c>
      <c r="F53" s="29">
        <f t="shared" si="1"/>
        <v>1061.25</v>
      </c>
    </row>
    <row r="54" spans="1:6" s="1" customFormat="1" ht="15.45" customHeight="1">
      <c r="A54" s="20" t="s">
        <v>62</v>
      </c>
      <c r="B54" s="21">
        <v>3926</v>
      </c>
      <c r="C54" s="29">
        <v>4</v>
      </c>
      <c r="D54" s="29">
        <v>1</v>
      </c>
      <c r="E54" s="29">
        <f t="shared" si="0"/>
        <v>981.5</v>
      </c>
      <c r="F54" s="29">
        <f t="shared" si="1"/>
        <v>981.5</v>
      </c>
    </row>
    <row r="55" spans="1:6" s="1" customFormat="1" ht="15.45" customHeight="1">
      <c r="A55" s="20" t="s">
        <v>63</v>
      </c>
      <c r="B55" s="21">
        <v>1489</v>
      </c>
      <c r="C55" s="29">
        <v>4</v>
      </c>
      <c r="D55" s="29">
        <v>1</v>
      </c>
      <c r="E55" s="29">
        <f t="shared" si="0"/>
        <v>372.25</v>
      </c>
      <c r="F55" s="29">
        <f t="shared" si="1"/>
        <v>372.25</v>
      </c>
    </row>
    <row r="56" spans="1:6" s="1" customFormat="1" ht="15.45" customHeight="1">
      <c r="A56" s="20" t="s">
        <v>64</v>
      </c>
      <c r="B56" s="21">
        <v>3375</v>
      </c>
      <c r="C56" s="29">
        <v>4</v>
      </c>
      <c r="D56" s="29">
        <v>1</v>
      </c>
      <c r="E56" s="29">
        <f t="shared" si="0"/>
        <v>843.75</v>
      </c>
      <c r="F56" s="29">
        <f t="shared" si="1"/>
        <v>843.75</v>
      </c>
    </row>
    <row r="57" spans="1:6" s="1" customFormat="1" ht="15.45" customHeight="1">
      <c r="A57" s="20" t="s">
        <v>65</v>
      </c>
      <c r="B57" s="21">
        <v>3119</v>
      </c>
      <c r="C57" s="29">
        <v>4</v>
      </c>
      <c r="D57" s="29">
        <v>0</v>
      </c>
      <c r="E57" s="29">
        <f t="shared" si="0"/>
        <v>779.75</v>
      </c>
      <c r="F57" s="29">
        <f t="shared" si="1"/>
        <v>0</v>
      </c>
    </row>
    <row r="58" spans="1:6" s="1" customFormat="1" ht="15.45" customHeight="1">
      <c r="A58" s="20" t="s">
        <v>66</v>
      </c>
      <c r="B58" s="21">
        <v>4654</v>
      </c>
      <c r="C58" s="29">
        <v>4</v>
      </c>
      <c r="D58" s="29">
        <v>0</v>
      </c>
      <c r="E58" s="29">
        <f t="shared" si="0"/>
        <v>1163.5</v>
      </c>
      <c r="F58" s="29">
        <f t="shared" si="1"/>
        <v>0</v>
      </c>
    </row>
    <row r="59" spans="1:6" s="1" customFormat="1" ht="15.45" customHeight="1">
      <c r="A59" s="20" t="s">
        <v>67</v>
      </c>
      <c r="B59" s="21">
        <v>2730</v>
      </c>
      <c r="C59" s="29">
        <v>4</v>
      </c>
      <c r="D59" s="29">
        <v>1</v>
      </c>
      <c r="E59" s="29">
        <f t="shared" si="0"/>
        <v>682.5</v>
      </c>
      <c r="F59" s="29">
        <f t="shared" si="1"/>
        <v>682.5</v>
      </c>
    </row>
    <row r="60" spans="1:6" s="1" customFormat="1" ht="15.45" customHeight="1">
      <c r="A60" s="20" t="s">
        <v>68</v>
      </c>
      <c r="B60" s="21">
        <v>4539</v>
      </c>
      <c r="C60" s="29">
        <v>4</v>
      </c>
      <c r="D60" s="29">
        <v>0</v>
      </c>
      <c r="E60" s="29">
        <f t="shared" si="0"/>
        <v>1134.75</v>
      </c>
      <c r="F60" s="29">
        <f t="shared" si="1"/>
        <v>0</v>
      </c>
    </row>
    <row r="61" spans="1:6" s="1" customFormat="1" ht="15.45" customHeight="1">
      <c r="A61" s="20" t="s">
        <v>69</v>
      </c>
      <c r="B61" s="21">
        <v>2684</v>
      </c>
      <c r="C61" s="29">
        <v>4</v>
      </c>
      <c r="D61" s="29">
        <v>1</v>
      </c>
      <c r="E61" s="29">
        <f t="shared" si="0"/>
        <v>671</v>
      </c>
      <c r="F61" s="29">
        <f t="shared" si="1"/>
        <v>671</v>
      </c>
    </row>
    <row r="62" spans="1:6" s="1" customFormat="1" ht="15.45" customHeight="1">
      <c r="A62" s="20" t="s">
        <v>70</v>
      </c>
      <c r="B62" s="21">
        <v>2097</v>
      </c>
      <c r="C62" s="29">
        <v>4</v>
      </c>
      <c r="D62" s="29">
        <v>1</v>
      </c>
      <c r="E62" s="29">
        <f t="shared" si="0"/>
        <v>524.25</v>
      </c>
      <c r="F62" s="29">
        <f t="shared" si="1"/>
        <v>524.25</v>
      </c>
    </row>
    <row r="63" spans="1:6" s="1" customFormat="1" ht="15.45" customHeight="1">
      <c r="A63" s="20" t="s">
        <v>71</v>
      </c>
      <c r="B63" s="21">
        <v>3374</v>
      </c>
      <c r="C63" s="29">
        <v>4</v>
      </c>
      <c r="D63" s="29">
        <v>0</v>
      </c>
      <c r="E63" s="29">
        <f t="shared" si="0"/>
        <v>843.5</v>
      </c>
      <c r="F63" s="29">
        <f t="shared" si="1"/>
        <v>0</v>
      </c>
    </row>
    <row r="64" spans="1:6" s="1" customFormat="1" ht="15.45" customHeight="1">
      <c r="A64" s="20" t="s">
        <v>72</v>
      </c>
      <c r="B64" s="21">
        <v>4030</v>
      </c>
      <c r="C64" s="29">
        <v>4</v>
      </c>
      <c r="D64" s="29">
        <v>0</v>
      </c>
      <c r="E64" s="29">
        <f t="shared" si="0"/>
        <v>1007.5</v>
      </c>
      <c r="F64" s="29">
        <f t="shared" si="1"/>
        <v>0</v>
      </c>
    </row>
    <row r="65" spans="1:6" s="1" customFormat="1" ht="15.45" customHeight="1">
      <c r="A65" s="20" t="s">
        <v>73</v>
      </c>
      <c r="B65" s="21">
        <v>3674</v>
      </c>
      <c r="C65" s="29">
        <v>4</v>
      </c>
      <c r="D65" s="29">
        <v>1</v>
      </c>
      <c r="E65" s="29">
        <f t="shared" si="0"/>
        <v>918.5</v>
      </c>
      <c r="F65" s="29">
        <f t="shared" si="1"/>
        <v>918.5</v>
      </c>
    </row>
    <row r="66" spans="1:6" s="1" customFormat="1" ht="15.45" customHeight="1">
      <c r="A66" s="20" t="s">
        <v>74</v>
      </c>
      <c r="B66" s="21">
        <v>4856</v>
      </c>
      <c r="C66" s="29">
        <v>4</v>
      </c>
      <c r="D66" s="29">
        <v>1</v>
      </c>
      <c r="E66" s="29">
        <f t="shared" si="0"/>
        <v>1214</v>
      </c>
      <c r="F66" s="29">
        <f t="shared" si="1"/>
        <v>1214</v>
      </c>
    </row>
    <row r="67" spans="1:6" s="1" customFormat="1" ht="15.45" customHeight="1">
      <c r="A67" s="20" t="s">
        <v>75</v>
      </c>
      <c r="B67" s="21">
        <v>4982</v>
      </c>
      <c r="C67" s="29">
        <v>4</v>
      </c>
      <c r="D67" s="29">
        <v>1</v>
      </c>
      <c r="E67" s="29">
        <f t="shared" ref="E67:E130" si="2">B67/C67</f>
        <v>1245.5</v>
      </c>
      <c r="F67" s="29">
        <f t="shared" ref="F67:F130" si="3">D67*E67</f>
        <v>1245.5</v>
      </c>
    </row>
    <row r="68" spans="1:6" s="1" customFormat="1" ht="15.45" customHeight="1">
      <c r="A68" s="20" t="s">
        <v>76</v>
      </c>
      <c r="B68" s="21">
        <v>6105</v>
      </c>
      <c r="C68" s="29">
        <v>4</v>
      </c>
      <c r="D68" s="29">
        <v>1</v>
      </c>
      <c r="E68" s="29">
        <f t="shared" si="2"/>
        <v>1526.25</v>
      </c>
      <c r="F68" s="29">
        <f t="shared" si="3"/>
        <v>1526.25</v>
      </c>
    </row>
    <row r="69" spans="1:6" s="1" customFormat="1" ht="15.45" customHeight="1">
      <c r="A69" s="20" t="s">
        <v>77</v>
      </c>
      <c r="B69" s="21">
        <v>184</v>
      </c>
      <c r="C69" s="29">
        <v>4</v>
      </c>
      <c r="D69" s="29">
        <v>1</v>
      </c>
      <c r="E69" s="29">
        <f t="shared" si="2"/>
        <v>46</v>
      </c>
      <c r="F69" s="29">
        <f t="shared" si="3"/>
        <v>46</v>
      </c>
    </row>
    <row r="70" spans="1:6" s="1" customFormat="1" ht="15.45" customHeight="1">
      <c r="A70" s="20" t="s">
        <v>78</v>
      </c>
      <c r="B70" s="21">
        <v>5082</v>
      </c>
      <c r="C70" s="29">
        <v>4</v>
      </c>
      <c r="D70" s="29">
        <v>0</v>
      </c>
      <c r="E70" s="29">
        <f t="shared" si="2"/>
        <v>1270.5</v>
      </c>
      <c r="F70" s="29">
        <f t="shared" si="3"/>
        <v>0</v>
      </c>
    </row>
    <row r="71" spans="1:6" s="1" customFormat="1" ht="15.45" customHeight="1">
      <c r="A71" s="20" t="s">
        <v>79</v>
      </c>
      <c r="B71" s="21">
        <v>8736</v>
      </c>
      <c r="C71" s="29">
        <v>4</v>
      </c>
      <c r="D71" s="29">
        <v>0</v>
      </c>
      <c r="E71" s="29">
        <f t="shared" si="2"/>
        <v>2184</v>
      </c>
      <c r="F71" s="29">
        <f t="shared" si="3"/>
        <v>0</v>
      </c>
    </row>
    <row r="72" spans="1:6" s="1" customFormat="1" ht="15.45" customHeight="1">
      <c r="A72" s="20" t="s">
        <v>80</v>
      </c>
      <c r="B72" s="21">
        <v>1925</v>
      </c>
      <c r="C72" s="29">
        <v>4</v>
      </c>
      <c r="D72" s="29">
        <v>1</v>
      </c>
      <c r="E72" s="29">
        <f t="shared" si="2"/>
        <v>481.25</v>
      </c>
      <c r="F72" s="29">
        <f t="shared" si="3"/>
        <v>481.25</v>
      </c>
    </row>
    <row r="73" spans="1:6" s="1" customFormat="1" ht="15.45" customHeight="1">
      <c r="A73" s="20" t="s">
        <v>81</v>
      </c>
      <c r="B73" s="21">
        <v>3136</v>
      </c>
      <c r="C73" s="29">
        <v>4</v>
      </c>
      <c r="D73" s="29">
        <v>1</v>
      </c>
      <c r="E73" s="29">
        <f t="shared" si="2"/>
        <v>784</v>
      </c>
      <c r="F73" s="29">
        <f t="shared" si="3"/>
        <v>784</v>
      </c>
    </row>
    <row r="74" spans="1:6" s="1" customFormat="1" ht="15.45" customHeight="1">
      <c r="A74" s="20" t="s">
        <v>82</v>
      </c>
      <c r="B74" s="21">
        <v>3404</v>
      </c>
      <c r="C74" s="29">
        <v>4</v>
      </c>
      <c r="D74" s="29">
        <v>1</v>
      </c>
      <c r="E74" s="29">
        <f t="shared" si="2"/>
        <v>851</v>
      </c>
      <c r="F74" s="29">
        <f t="shared" si="3"/>
        <v>851</v>
      </c>
    </row>
    <row r="75" spans="1:6" s="1" customFormat="1" ht="15.45" customHeight="1">
      <c r="A75" s="20" t="s">
        <v>83</v>
      </c>
      <c r="B75" s="21">
        <v>1975</v>
      </c>
      <c r="C75" s="29">
        <v>4</v>
      </c>
      <c r="D75" s="29">
        <v>1</v>
      </c>
      <c r="E75" s="29">
        <f t="shared" si="2"/>
        <v>493.75</v>
      </c>
      <c r="F75" s="29">
        <f t="shared" si="3"/>
        <v>493.75</v>
      </c>
    </row>
    <row r="76" spans="1:6" s="1" customFormat="1" ht="15.45" customHeight="1">
      <c r="A76" s="20" t="s">
        <v>84</v>
      </c>
      <c r="B76" s="21">
        <v>6503</v>
      </c>
      <c r="C76" s="29">
        <v>4</v>
      </c>
      <c r="D76" s="29">
        <v>0</v>
      </c>
      <c r="E76" s="29">
        <f t="shared" si="2"/>
        <v>1625.75</v>
      </c>
      <c r="F76" s="29">
        <f t="shared" si="3"/>
        <v>0</v>
      </c>
    </row>
    <row r="77" spans="1:6" s="1" customFormat="1" ht="15.45" customHeight="1">
      <c r="A77" s="20" t="s">
        <v>85</v>
      </c>
      <c r="B77" s="21">
        <v>3405</v>
      </c>
      <c r="C77" s="29">
        <v>4</v>
      </c>
      <c r="D77" s="29">
        <v>0</v>
      </c>
      <c r="E77" s="29">
        <f t="shared" si="2"/>
        <v>851.25</v>
      </c>
      <c r="F77" s="29">
        <f t="shared" si="3"/>
        <v>0</v>
      </c>
    </row>
    <row r="78" spans="1:6" s="1" customFormat="1" ht="15.45" customHeight="1">
      <c r="A78" s="20" t="s">
        <v>86</v>
      </c>
      <c r="B78" s="21">
        <v>3856</v>
      </c>
      <c r="C78" s="29">
        <v>4</v>
      </c>
      <c r="D78" s="29">
        <v>0</v>
      </c>
      <c r="E78" s="29">
        <f t="shared" si="2"/>
        <v>964</v>
      </c>
      <c r="F78" s="29">
        <f t="shared" si="3"/>
        <v>0</v>
      </c>
    </row>
    <row r="79" spans="1:6" s="1" customFormat="1" ht="15.45" customHeight="1">
      <c r="A79" s="20" t="s">
        <v>87</v>
      </c>
      <c r="B79" s="21">
        <v>3279</v>
      </c>
      <c r="C79" s="29">
        <v>4</v>
      </c>
      <c r="D79" s="29">
        <v>1</v>
      </c>
      <c r="E79" s="29">
        <f t="shared" si="2"/>
        <v>819.75</v>
      </c>
      <c r="F79" s="29">
        <f t="shared" si="3"/>
        <v>819.75</v>
      </c>
    </row>
    <row r="80" spans="1:6" s="1" customFormat="1" ht="15.45" customHeight="1">
      <c r="A80" s="20" t="s">
        <v>88</v>
      </c>
      <c r="B80" s="21">
        <v>4174</v>
      </c>
      <c r="C80" s="29">
        <v>4</v>
      </c>
      <c r="D80" s="29">
        <v>1</v>
      </c>
      <c r="E80" s="29">
        <f t="shared" si="2"/>
        <v>1043.5</v>
      </c>
      <c r="F80" s="29">
        <f t="shared" si="3"/>
        <v>1043.5</v>
      </c>
    </row>
    <row r="81" spans="1:6" s="1" customFormat="1" ht="15.45" customHeight="1">
      <c r="A81" s="20" t="s">
        <v>89</v>
      </c>
      <c r="B81" s="21">
        <v>3710</v>
      </c>
      <c r="C81" s="29">
        <v>4</v>
      </c>
      <c r="D81" s="29">
        <v>0</v>
      </c>
      <c r="E81" s="29">
        <f t="shared" si="2"/>
        <v>927.5</v>
      </c>
      <c r="F81" s="29">
        <f t="shared" si="3"/>
        <v>0</v>
      </c>
    </row>
    <row r="82" spans="1:6" s="1" customFormat="1" ht="15.45" customHeight="1">
      <c r="A82" s="20" t="s">
        <v>90</v>
      </c>
      <c r="B82" s="21">
        <v>3867</v>
      </c>
      <c r="C82" s="29">
        <v>4</v>
      </c>
      <c r="D82" s="29">
        <v>0</v>
      </c>
      <c r="E82" s="29">
        <f t="shared" si="2"/>
        <v>966.75</v>
      </c>
      <c r="F82" s="29">
        <f t="shared" si="3"/>
        <v>0</v>
      </c>
    </row>
    <row r="83" spans="1:6" s="1" customFormat="1" ht="15.45" customHeight="1">
      <c r="A83" s="20" t="s">
        <v>91</v>
      </c>
      <c r="B83" s="21">
        <v>6565</v>
      </c>
      <c r="C83" s="29">
        <v>4</v>
      </c>
      <c r="D83" s="29">
        <v>1</v>
      </c>
      <c r="E83" s="29">
        <f t="shared" si="2"/>
        <v>1641.25</v>
      </c>
      <c r="F83" s="29">
        <f t="shared" si="3"/>
        <v>1641.25</v>
      </c>
    </row>
    <row r="84" spans="1:6" s="1" customFormat="1" ht="15.45" customHeight="1">
      <c r="A84" s="20" t="s">
        <v>92</v>
      </c>
      <c r="B84" s="21">
        <v>2605</v>
      </c>
      <c r="C84" s="29">
        <v>4</v>
      </c>
      <c r="D84" s="29">
        <v>1</v>
      </c>
      <c r="E84" s="29">
        <f t="shared" si="2"/>
        <v>651.25</v>
      </c>
      <c r="F84" s="29">
        <f t="shared" si="3"/>
        <v>651.25</v>
      </c>
    </row>
    <row r="85" spans="1:6" s="1" customFormat="1" ht="15.45" customHeight="1">
      <c r="A85" s="20" t="s">
        <v>93</v>
      </c>
      <c r="B85" s="21">
        <v>2774</v>
      </c>
      <c r="C85" s="29">
        <v>4</v>
      </c>
      <c r="D85" s="29">
        <v>1</v>
      </c>
      <c r="E85" s="29">
        <f t="shared" si="2"/>
        <v>693.5</v>
      </c>
      <c r="F85" s="29">
        <f t="shared" si="3"/>
        <v>693.5</v>
      </c>
    </row>
    <row r="86" spans="1:6" s="1" customFormat="1" ht="15.45" customHeight="1">
      <c r="A86" s="20" t="s">
        <v>94</v>
      </c>
      <c r="B86" s="21">
        <v>3350</v>
      </c>
      <c r="C86" s="29">
        <v>4</v>
      </c>
      <c r="D86" s="29">
        <v>0</v>
      </c>
      <c r="E86" s="29">
        <f t="shared" si="2"/>
        <v>837.5</v>
      </c>
      <c r="F86" s="29">
        <f t="shared" si="3"/>
        <v>0</v>
      </c>
    </row>
    <row r="87" spans="1:6" s="1" customFormat="1" ht="15.45" customHeight="1">
      <c r="A87" s="20" t="s">
        <v>95</v>
      </c>
      <c r="B87" s="21">
        <v>3798</v>
      </c>
      <c r="C87" s="29">
        <v>4</v>
      </c>
      <c r="D87" s="29">
        <v>1</v>
      </c>
      <c r="E87" s="29">
        <f t="shared" si="2"/>
        <v>949.5</v>
      </c>
      <c r="F87" s="29">
        <f t="shared" si="3"/>
        <v>949.5</v>
      </c>
    </row>
    <row r="88" spans="1:6" s="1" customFormat="1" ht="15.45" customHeight="1">
      <c r="A88" s="20" t="s">
        <v>96</v>
      </c>
      <c r="B88" s="21">
        <v>4010</v>
      </c>
      <c r="C88" s="29">
        <v>4</v>
      </c>
      <c r="D88" s="29">
        <v>1</v>
      </c>
      <c r="E88" s="29">
        <f t="shared" si="2"/>
        <v>1002.5</v>
      </c>
      <c r="F88" s="29">
        <f t="shared" si="3"/>
        <v>1002.5</v>
      </c>
    </row>
    <row r="89" spans="1:6" s="1" customFormat="1" ht="15.45" customHeight="1">
      <c r="A89" s="20" t="s">
        <v>97</v>
      </c>
      <c r="B89" s="21">
        <v>4026</v>
      </c>
      <c r="C89" s="29">
        <v>4</v>
      </c>
      <c r="D89" s="29">
        <v>1</v>
      </c>
      <c r="E89" s="29">
        <f t="shared" si="2"/>
        <v>1006.5</v>
      </c>
      <c r="F89" s="29">
        <f t="shared" si="3"/>
        <v>1006.5</v>
      </c>
    </row>
    <row r="90" spans="1:6" s="1" customFormat="1" ht="15.45" customHeight="1">
      <c r="A90" s="20" t="s">
        <v>98</v>
      </c>
      <c r="B90" s="21">
        <v>559</v>
      </c>
      <c r="C90" s="29">
        <v>4</v>
      </c>
      <c r="D90" s="29">
        <v>0</v>
      </c>
      <c r="E90" s="29">
        <f t="shared" si="2"/>
        <v>139.75</v>
      </c>
      <c r="F90" s="29">
        <f t="shared" si="3"/>
        <v>0</v>
      </c>
    </row>
    <row r="91" spans="1:6" s="1" customFormat="1" ht="15.45" customHeight="1">
      <c r="A91" s="20" t="s">
        <v>99</v>
      </c>
      <c r="B91" s="21">
        <v>6430</v>
      </c>
      <c r="C91" s="29">
        <v>4</v>
      </c>
      <c r="D91" s="29">
        <v>1</v>
      </c>
      <c r="E91" s="29">
        <f t="shared" si="2"/>
        <v>1607.5</v>
      </c>
      <c r="F91" s="29">
        <f t="shared" si="3"/>
        <v>1607.5</v>
      </c>
    </row>
    <row r="92" spans="1:6" s="1" customFormat="1" ht="15.45" customHeight="1">
      <c r="A92" s="20" t="s">
        <v>100</v>
      </c>
      <c r="B92" s="21">
        <v>3084</v>
      </c>
      <c r="C92" s="29">
        <v>4</v>
      </c>
      <c r="D92" s="29">
        <v>1</v>
      </c>
      <c r="E92" s="29">
        <f t="shared" si="2"/>
        <v>771</v>
      </c>
      <c r="F92" s="29">
        <f t="shared" si="3"/>
        <v>771</v>
      </c>
    </row>
    <row r="93" spans="1:6" s="1" customFormat="1" ht="15.45" customHeight="1">
      <c r="A93" s="20" t="s">
        <v>101</v>
      </c>
      <c r="B93" s="21">
        <v>2348</v>
      </c>
      <c r="C93" s="29">
        <v>4</v>
      </c>
      <c r="D93" s="29">
        <v>1</v>
      </c>
      <c r="E93" s="29">
        <f t="shared" si="2"/>
        <v>587</v>
      </c>
      <c r="F93" s="29">
        <f t="shared" si="3"/>
        <v>587</v>
      </c>
    </row>
    <row r="94" spans="1:6" s="1" customFormat="1" ht="15.45" customHeight="1">
      <c r="A94" s="20" t="s">
        <v>102</v>
      </c>
      <c r="B94" s="21">
        <v>3457</v>
      </c>
      <c r="C94" s="29">
        <v>4</v>
      </c>
      <c r="D94" s="29">
        <v>0</v>
      </c>
      <c r="E94" s="29">
        <f t="shared" si="2"/>
        <v>864.25</v>
      </c>
      <c r="F94" s="29">
        <f t="shared" si="3"/>
        <v>0</v>
      </c>
    </row>
    <row r="95" spans="1:6" s="1" customFormat="1" ht="15.45" customHeight="1">
      <c r="A95" s="20" t="s">
        <v>103</v>
      </c>
      <c r="B95" s="21">
        <v>6263</v>
      </c>
      <c r="C95" s="29">
        <v>4</v>
      </c>
      <c r="D95" s="29">
        <v>1</v>
      </c>
      <c r="E95" s="29">
        <f t="shared" si="2"/>
        <v>1565.75</v>
      </c>
      <c r="F95" s="29">
        <f t="shared" si="3"/>
        <v>1565.75</v>
      </c>
    </row>
    <row r="96" spans="1:6" s="1" customFormat="1" ht="15.45" customHeight="1">
      <c r="A96" s="20" t="s">
        <v>104</v>
      </c>
      <c r="B96" s="21">
        <v>5427</v>
      </c>
      <c r="C96" s="29">
        <v>4</v>
      </c>
      <c r="D96" s="29">
        <v>1</v>
      </c>
      <c r="E96" s="29">
        <f t="shared" si="2"/>
        <v>1356.75</v>
      </c>
      <c r="F96" s="29">
        <f t="shared" si="3"/>
        <v>1356.75</v>
      </c>
    </row>
    <row r="97" spans="1:6" s="1" customFormat="1" ht="15.45" customHeight="1">
      <c r="A97" s="20" t="s">
        <v>105</v>
      </c>
      <c r="B97" s="21">
        <v>2690</v>
      </c>
      <c r="C97" s="29">
        <v>4</v>
      </c>
      <c r="D97" s="29">
        <v>0</v>
      </c>
      <c r="E97" s="29">
        <f t="shared" si="2"/>
        <v>672.5</v>
      </c>
      <c r="F97" s="29">
        <f t="shared" si="3"/>
        <v>0</v>
      </c>
    </row>
    <row r="98" spans="1:6" s="1" customFormat="1" ht="15.45" customHeight="1">
      <c r="A98" s="20" t="s">
        <v>106</v>
      </c>
      <c r="B98" s="21">
        <v>5429</v>
      </c>
      <c r="C98" s="29">
        <v>4</v>
      </c>
      <c r="D98" s="29">
        <v>0</v>
      </c>
      <c r="E98" s="29">
        <f t="shared" si="2"/>
        <v>1357.25</v>
      </c>
      <c r="F98" s="29">
        <f t="shared" si="3"/>
        <v>0</v>
      </c>
    </row>
    <row r="99" spans="1:6" s="1" customFormat="1" ht="15.45" customHeight="1">
      <c r="A99" s="20" t="s">
        <v>107</v>
      </c>
      <c r="B99" s="21">
        <v>3695</v>
      </c>
      <c r="C99" s="29">
        <v>4</v>
      </c>
      <c r="D99" s="29">
        <v>0</v>
      </c>
      <c r="E99" s="29">
        <f t="shared" si="2"/>
        <v>923.75</v>
      </c>
      <c r="F99" s="29">
        <f t="shared" si="3"/>
        <v>0</v>
      </c>
    </row>
    <row r="100" spans="1:6" s="1" customFormat="1" ht="15.45" customHeight="1">
      <c r="A100" s="20" t="s">
        <v>108</v>
      </c>
      <c r="B100" s="21">
        <v>3324</v>
      </c>
      <c r="C100" s="29">
        <v>4</v>
      </c>
      <c r="D100" s="29">
        <v>1</v>
      </c>
      <c r="E100" s="29">
        <f t="shared" si="2"/>
        <v>831</v>
      </c>
      <c r="F100" s="29">
        <f t="shared" si="3"/>
        <v>831</v>
      </c>
    </row>
    <row r="101" spans="1:6" s="1" customFormat="1" ht="15.45" customHeight="1">
      <c r="A101" s="20" t="s">
        <v>109</v>
      </c>
      <c r="B101" s="21">
        <v>2970</v>
      </c>
      <c r="C101" s="29">
        <v>4</v>
      </c>
      <c r="D101" s="29">
        <v>1</v>
      </c>
      <c r="E101" s="29">
        <f t="shared" si="2"/>
        <v>742.5</v>
      </c>
      <c r="F101" s="29">
        <f t="shared" si="3"/>
        <v>742.5</v>
      </c>
    </row>
    <row r="102" spans="1:6" s="1" customFormat="1" ht="15.45" customHeight="1">
      <c r="A102" s="20" t="s">
        <v>110</v>
      </c>
      <c r="B102" s="21">
        <v>5556</v>
      </c>
      <c r="C102" s="29">
        <v>4</v>
      </c>
      <c r="D102" s="29">
        <v>1</v>
      </c>
      <c r="E102" s="29">
        <f t="shared" si="2"/>
        <v>1389</v>
      </c>
      <c r="F102" s="29">
        <f t="shared" si="3"/>
        <v>1389</v>
      </c>
    </row>
    <row r="103" spans="1:6" s="1" customFormat="1" ht="15.45" customHeight="1">
      <c r="A103" s="20" t="s">
        <v>111</v>
      </c>
      <c r="B103" s="21">
        <v>2272</v>
      </c>
      <c r="C103" s="29">
        <v>4</v>
      </c>
      <c r="D103" s="29">
        <v>0</v>
      </c>
      <c r="E103" s="29">
        <f t="shared" si="2"/>
        <v>568</v>
      </c>
      <c r="F103" s="29">
        <f t="shared" si="3"/>
        <v>0</v>
      </c>
    </row>
    <row r="104" spans="1:6" s="1" customFormat="1" ht="15.45" customHeight="1">
      <c r="A104" s="20" t="s">
        <v>112</v>
      </c>
      <c r="B104" s="21">
        <v>6123</v>
      </c>
      <c r="C104" s="29">
        <v>4</v>
      </c>
      <c r="D104" s="29">
        <v>1</v>
      </c>
      <c r="E104" s="29">
        <f t="shared" si="2"/>
        <v>1530.75</v>
      </c>
      <c r="F104" s="29">
        <f t="shared" si="3"/>
        <v>1530.75</v>
      </c>
    </row>
    <row r="105" spans="1:6" s="1" customFormat="1" ht="15.45" customHeight="1">
      <c r="A105" s="20" t="s">
        <v>113</v>
      </c>
      <c r="B105" s="21">
        <v>7511</v>
      </c>
      <c r="C105" s="29">
        <v>4</v>
      </c>
      <c r="D105" s="29">
        <v>1</v>
      </c>
      <c r="E105" s="29">
        <f t="shared" si="2"/>
        <v>1877.75</v>
      </c>
      <c r="F105" s="29">
        <f t="shared" si="3"/>
        <v>1877.75</v>
      </c>
    </row>
    <row r="106" spans="1:6" s="1" customFormat="1" ht="15.45" customHeight="1">
      <c r="A106" s="20" t="s">
        <v>114</v>
      </c>
      <c r="B106" s="21">
        <v>4733</v>
      </c>
      <c r="C106" s="29">
        <v>4</v>
      </c>
      <c r="D106" s="29">
        <v>0</v>
      </c>
      <c r="E106" s="29">
        <f t="shared" si="2"/>
        <v>1183.25</v>
      </c>
      <c r="F106" s="29">
        <f t="shared" si="3"/>
        <v>0</v>
      </c>
    </row>
    <row r="107" spans="1:6" s="1" customFormat="1" ht="15.45" customHeight="1">
      <c r="A107" s="20" t="s">
        <v>115</v>
      </c>
      <c r="B107" s="21">
        <v>2225</v>
      </c>
      <c r="C107" s="29">
        <v>4</v>
      </c>
      <c r="D107" s="29">
        <v>0</v>
      </c>
      <c r="E107" s="29">
        <f t="shared" si="2"/>
        <v>556.25</v>
      </c>
      <c r="F107" s="29">
        <f t="shared" si="3"/>
        <v>0</v>
      </c>
    </row>
    <row r="108" spans="1:6" s="1" customFormat="1" ht="15.45" customHeight="1">
      <c r="A108" s="20" t="s">
        <v>116</v>
      </c>
      <c r="B108" s="21">
        <v>3836</v>
      </c>
      <c r="C108" s="29">
        <v>4</v>
      </c>
      <c r="D108" s="29">
        <v>1</v>
      </c>
      <c r="E108" s="29">
        <f t="shared" si="2"/>
        <v>959</v>
      </c>
      <c r="F108" s="29">
        <f t="shared" si="3"/>
        <v>959</v>
      </c>
    </row>
    <row r="109" spans="1:6" s="1" customFormat="1" ht="15.45" customHeight="1">
      <c r="A109" s="20" t="s">
        <v>117</v>
      </c>
      <c r="B109" s="21">
        <v>4511</v>
      </c>
      <c r="C109" s="29">
        <v>4</v>
      </c>
      <c r="D109" s="29">
        <v>1</v>
      </c>
      <c r="E109" s="29">
        <f t="shared" si="2"/>
        <v>1127.75</v>
      </c>
      <c r="F109" s="29">
        <f t="shared" si="3"/>
        <v>1127.75</v>
      </c>
    </row>
    <row r="110" spans="1:6" s="1" customFormat="1" ht="15.45" customHeight="1">
      <c r="A110" s="20" t="s">
        <v>118</v>
      </c>
      <c r="B110" s="21">
        <v>7821</v>
      </c>
      <c r="C110" s="29">
        <v>4</v>
      </c>
      <c r="D110" s="29">
        <v>1</v>
      </c>
      <c r="E110" s="29">
        <f t="shared" si="2"/>
        <v>1955.25</v>
      </c>
      <c r="F110" s="29">
        <f t="shared" si="3"/>
        <v>1955.25</v>
      </c>
    </row>
    <row r="111" spans="1:6" s="1" customFormat="1" ht="15.45" customHeight="1">
      <c r="A111" s="20" t="s">
        <v>119</v>
      </c>
      <c r="B111" s="21">
        <v>4194</v>
      </c>
      <c r="C111" s="29">
        <v>4</v>
      </c>
      <c r="D111" s="29">
        <v>0</v>
      </c>
      <c r="E111" s="29">
        <f t="shared" si="2"/>
        <v>1048.5</v>
      </c>
      <c r="F111" s="29">
        <f t="shared" si="3"/>
        <v>0</v>
      </c>
    </row>
    <row r="112" spans="1:6" s="1" customFormat="1" ht="15.45" customHeight="1">
      <c r="A112" s="20" t="s">
        <v>120</v>
      </c>
      <c r="B112" s="21">
        <v>1956</v>
      </c>
      <c r="C112" s="29">
        <v>4</v>
      </c>
      <c r="D112" s="29">
        <v>1</v>
      </c>
      <c r="E112" s="29">
        <f t="shared" si="2"/>
        <v>489</v>
      </c>
      <c r="F112" s="29">
        <f t="shared" si="3"/>
        <v>489</v>
      </c>
    </row>
    <row r="113" spans="1:6" s="1" customFormat="1" ht="15.45" customHeight="1">
      <c r="A113" s="20" t="s">
        <v>121</v>
      </c>
      <c r="B113" s="21">
        <v>6530</v>
      </c>
      <c r="C113" s="29">
        <v>4</v>
      </c>
      <c r="D113" s="29">
        <v>1</v>
      </c>
      <c r="E113" s="29">
        <f t="shared" si="2"/>
        <v>1632.5</v>
      </c>
      <c r="F113" s="29">
        <f t="shared" si="3"/>
        <v>1632.5</v>
      </c>
    </row>
    <row r="114" spans="1:6" s="1" customFormat="1" ht="15.45" customHeight="1">
      <c r="A114" s="20" t="s">
        <v>122</v>
      </c>
      <c r="B114" s="21">
        <v>4660</v>
      </c>
      <c r="C114" s="29">
        <v>4</v>
      </c>
      <c r="D114" s="29">
        <v>1</v>
      </c>
      <c r="E114" s="29">
        <f t="shared" si="2"/>
        <v>1165</v>
      </c>
      <c r="F114" s="29">
        <f t="shared" si="3"/>
        <v>1165</v>
      </c>
    </row>
    <row r="115" spans="1:6" s="1" customFormat="1" ht="15.45" customHeight="1">
      <c r="A115" s="20" t="s">
        <v>123</v>
      </c>
      <c r="B115" s="21">
        <v>6483</v>
      </c>
      <c r="C115" s="29">
        <v>4</v>
      </c>
      <c r="D115" s="29">
        <v>0</v>
      </c>
      <c r="E115" s="29">
        <f t="shared" si="2"/>
        <v>1620.75</v>
      </c>
      <c r="F115" s="29">
        <f t="shared" si="3"/>
        <v>0</v>
      </c>
    </row>
    <row r="116" spans="1:6" s="1" customFormat="1" ht="15.45" customHeight="1">
      <c r="A116" s="20" t="s">
        <v>124</v>
      </c>
      <c r="B116" s="21">
        <v>5009</v>
      </c>
      <c r="C116" s="29">
        <v>4</v>
      </c>
      <c r="D116" s="29">
        <v>0</v>
      </c>
      <c r="E116" s="29">
        <f t="shared" si="2"/>
        <v>1252.25</v>
      </c>
      <c r="F116" s="29">
        <f t="shared" si="3"/>
        <v>0</v>
      </c>
    </row>
    <row r="117" spans="1:6" s="1" customFormat="1" ht="15.45" customHeight="1">
      <c r="A117" s="20" t="s">
        <v>125</v>
      </c>
      <c r="B117" s="21">
        <v>2892</v>
      </c>
      <c r="C117" s="29">
        <v>4</v>
      </c>
      <c r="D117" s="29">
        <v>1</v>
      </c>
      <c r="E117" s="29">
        <f t="shared" si="2"/>
        <v>723</v>
      </c>
      <c r="F117" s="29">
        <f t="shared" si="3"/>
        <v>723</v>
      </c>
    </row>
    <row r="118" spans="1:6" s="1" customFormat="1" ht="15.45" customHeight="1">
      <c r="A118" s="20" t="s">
        <v>126</v>
      </c>
      <c r="B118" s="21">
        <v>2480</v>
      </c>
      <c r="C118" s="29">
        <v>4</v>
      </c>
      <c r="D118" s="29">
        <v>1</v>
      </c>
      <c r="E118" s="29">
        <f t="shared" si="2"/>
        <v>620</v>
      </c>
      <c r="F118" s="29">
        <f t="shared" si="3"/>
        <v>620</v>
      </c>
    </row>
    <row r="119" spans="1:6" s="1" customFormat="1" ht="15.45" customHeight="1">
      <c r="A119" s="20" t="s">
        <v>127</v>
      </c>
      <c r="B119" s="21">
        <v>5428</v>
      </c>
      <c r="C119" s="29">
        <v>4</v>
      </c>
      <c r="D119" s="29">
        <v>1</v>
      </c>
      <c r="E119" s="29">
        <f t="shared" si="2"/>
        <v>1357</v>
      </c>
      <c r="F119" s="29">
        <f t="shared" si="3"/>
        <v>1357</v>
      </c>
    </row>
    <row r="120" spans="1:6" s="1" customFormat="1" ht="15.45" customHeight="1">
      <c r="A120" s="20" t="s">
        <v>128</v>
      </c>
      <c r="B120" s="21">
        <v>2934</v>
      </c>
      <c r="C120" s="29">
        <v>4</v>
      </c>
      <c r="D120" s="29">
        <v>1</v>
      </c>
      <c r="E120" s="29">
        <f t="shared" si="2"/>
        <v>733.5</v>
      </c>
      <c r="F120" s="29">
        <f t="shared" si="3"/>
        <v>733.5</v>
      </c>
    </row>
    <row r="121" spans="1:6" s="1" customFormat="1" ht="15.45" customHeight="1">
      <c r="A121" s="20" t="s">
        <v>129</v>
      </c>
      <c r="B121" s="21">
        <v>2600</v>
      </c>
      <c r="C121" s="29">
        <v>4</v>
      </c>
      <c r="D121" s="29">
        <v>0</v>
      </c>
      <c r="E121" s="29">
        <f t="shared" si="2"/>
        <v>650</v>
      </c>
      <c r="F121" s="29">
        <f t="shared" si="3"/>
        <v>0</v>
      </c>
    </row>
    <row r="122" spans="1:6" s="1" customFormat="1" ht="15.45" customHeight="1">
      <c r="A122" s="20" t="s">
        <v>130</v>
      </c>
      <c r="B122" s="21">
        <v>4805</v>
      </c>
      <c r="C122" s="29">
        <v>4</v>
      </c>
      <c r="D122" s="29">
        <v>1</v>
      </c>
      <c r="E122" s="29">
        <f t="shared" si="2"/>
        <v>1201.25</v>
      </c>
      <c r="F122" s="29">
        <f t="shared" si="3"/>
        <v>1201.25</v>
      </c>
    </row>
    <row r="123" spans="1:6" s="1" customFormat="1" ht="15.45" customHeight="1">
      <c r="A123" s="20" t="s">
        <v>131</v>
      </c>
      <c r="B123" s="21">
        <v>3400</v>
      </c>
      <c r="C123" s="29">
        <v>4</v>
      </c>
      <c r="D123" s="29">
        <v>0</v>
      </c>
      <c r="E123" s="29">
        <f t="shared" si="2"/>
        <v>850</v>
      </c>
      <c r="F123" s="29">
        <f t="shared" si="3"/>
        <v>0</v>
      </c>
    </row>
    <row r="124" spans="1:6" s="1" customFormat="1" ht="15.45" customHeight="1">
      <c r="A124" s="20" t="s">
        <v>132</v>
      </c>
      <c r="B124" s="21">
        <v>1860</v>
      </c>
      <c r="C124" s="29">
        <v>4</v>
      </c>
      <c r="D124" s="29">
        <v>1</v>
      </c>
      <c r="E124" s="29">
        <f t="shared" si="2"/>
        <v>465</v>
      </c>
      <c r="F124" s="29">
        <f t="shared" si="3"/>
        <v>465</v>
      </c>
    </row>
    <row r="125" spans="1:6" s="1" customFormat="1" ht="15.45" customHeight="1">
      <c r="A125" s="20" t="s">
        <v>133</v>
      </c>
      <c r="B125" s="21">
        <v>1739</v>
      </c>
      <c r="C125" s="29">
        <v>4</v>
      </c>
      <c r="D125" s="29">
        <v>0</v>
      </c>
      <c r="E125" s="29">
        <f t="shared" si="2"/>
        <v>434.75</v>
      </c>
      <c r="F125" s="29">
        <f t="shared" si="3"/>
        <v>0</v>
      </c>
    </row>
    <row r="126" spans="1:6" s="1" customFormat="1" ht="15.45" customHeight="1">
      <c r="A126" s="20" t="s">
        <v>134</v>
      </c>
      <c r="B126" s="21">
        <v>2423</v>
      </c>
      <c r="C126" s="29">
        <v>4</v>
      </c>
      <c r="D126" s="29">
        <v>1</v>
      </c>
      <c r="E126" s="29">
        <f t="shared" si="2"/>
        <v>605.75</v>
      </c>
      <c r="F126" s="29">
        <f t="shared" si="3"/>
        <v>605.75</v>
      </c>
    </row>
    <row r="127" spans="1:6" s="1" customFormat="1" ht="15.45" customHeight="1">
      <c r="A127" s="20" t="s">
        <v>135</v>
      </c>
      <c r="B127" s="21">
        <v>3761</v>
      </c>
      <c r="C127" s="29">
        <v>4</v>
      </c>
      <c r="D127" s="29">
        <v>1</v>
      </c>
      <c r="E127" s="29">
        <f t="shared" si="2"/>
        <v>940.25</v>
      </c>
      <c r="F127" s="29">
        <f t="shared" si="3"/>
        <v>940.25</v>
      </c>
    </row>
    <row r="128" spans="1:6" s="1" customFormat="1" ht="15.45" customHeight="1">
      <c r="A128" s="20" t="s">
        <v>136</v>
      </c>
      <c r="B128" s="21">
        <v>4636</v>
      </c>
      <c r="C128" s="29">
        <v>4</v>
      </c>
      <c r="D128" s="29">
        <v>0</v>
      </c>
      <c r="E128" s="29">
        <f t="shared" si="2"/>
        <v>1159</v>
      </c>
      <c r="F128" s="29">
        <f t="shared" si="3"/>
        <v>0</v>
      </c>
    </row>
    <row r="129" spans="1:6" s="1" customFormat="1" ht="15.45" customHeight="1">
      <c r="A129" s="20" t="s">
        <v>137</v>
      </c>
      <c r="B129" s="21">
        <v>4209</v>
      </c>
      <c r="C129" s="29">
        <v>4</v>
      </c>
      <c r="D129" s="29">
        <v>0</v>
      </c>
      <c r="E129" s="29">
        <f t="shared" si="2"/>
        <v>1052.25</v>
      </c>
      <c r="F129" s="29">
        <f t="shared" si="3"/>
        <v>0</v>
      </c>
    </row>
    <row r="130" spans="1:6" s="1" customFormat="1" ht="15.45" customHeight="1">
      <c r="A130" s="20" t="s">
        <v>138</v>
      </c>
      <c r="B130" s="21">
        <v>3623</v>
      </c>
      <c r="C130" s="29">
        <v>4</v>
      </c>
      <c r="D130" s="29">
        <v>1</v>
      </c>
      <c r="E130" s="29">
        <f t="shared" si="2"/>
        <v>905.75</v>
      </c>
      <c r="F130" s="29">
        <f t="shared" si="3"/>
        <v>905.75</v>
      </c>
    </row>
    <row r="131" spans="1:6" s="1" customFormat="1" ht="15.45" customHeight="1">
      <c r="A131" s="20" t="s">
        <v>139</v>
      </c>
      <c r="B131" s="21">
        <v>4985</v>
      </c>
      <c r="C131" s="29">
        <v>4</v>
      </c>
      <c r="D131" s="29">
        <v>0</v>
      </c>
      <c r="E131" s="29">
        <f t="shared" ref="E131:E194" si="4">B131/C131</f>
        <v>1246.25</v>
      </c>
      <c r="F131" s="29">
        <f t="shared" ref="F131:F194" si="5">D131*E131</f>
        <v>0</v>
      </c>
    </row>
    <row r="132" spans="1:6" s="1" customFormat="1" ht="15.45" customHeight="1">
      <c r="A132" s="20" t="s">
        <v>140</v>
      </c>
      <c r="B132" s="21">
        <v>3149</v>
      </c>
      <c r="C132" s="29">
        <v>4</v>
      </c>
      <c r="D132" s="29">
        <v>0</v>
      </c>
      <c r="E132" s="29">
        <f t="shared" si="4"/>
        <v>787.25</v>
      </c>
      <c r="F132" s="29">
        <f t="shared" si="5"/>
        <v>0</v>
      </c>
    </row>
    <row r="133" spans="1:6" s="1" customFormat="1" ht="15.45" customHeight="1">
      <c r="A133" s="20" t="s">
        <v>141</v>
      </c>
      <c r="B133" s="21">
        <v>3880</v>
      </c>
      <c r="C133" s="29">
        <v>4</v>
      </c>
      <c r="D133" s="29">
        <v>1</v>
      </c>
      <c r="E133" s="29">
        <f t="shared" si="4"/>
        <v>970</v>
      </c>
      <c r="F133" s="29">
        <f t="shared" si="5"/>
        <v>970</v>
      </c>
    </row>
    <row r="134" spans="1:6" s="1" customFormat="1" ht="15.45" customHeight="1">
      <c r="A134" s="20" t="s">
        <v>142</v>
      </c>
      <c r="B134" s="21">
        <v>2536</v>
      </c>
      <c r="C134" s="29">
        <v>4</v>
      </c>
      <c r="D134" s="29">
        <v>0</v>
      </c>
      <c r="E134" s="29">
        <f t="shared" si="4"/>
        <v>634</v>
      </c>
      <c r="F134" s="29">
        <f t="shared" si="5"/>
        <v>0</v>
      </c>
    </row>
    <row r="135" spans="1:6" s="1" customFormat="1" ht="15.45" customHeight="1">
      <c r="A135" s="20" t="s">
        <v>143</v>
      </c>
      <c r="B135" s="21">
        <v>5562</v>
      </c>
      <c r="C135" s="29">
        <v>4</v>
      </c>
      <c r="D135" s="29">
        <v>0</v>
      </c>
      <c r="E135" s="29">
        <f t="shared" si="4"/>
        <v>1390.5</v>
      </c>
      <c r="F135" s="29">
        <f t="shared" si="5"/>
        <v>0</v>
      </c>
    </row>
    <row r="136" spans="1:6" s="1" customFormat="1" ht="15.45" customHeight="1">
      <c r="A136" s="20" t="s">
        <v>144</v>
      </c>
      <c r="B136" s="21">
        <v>5277</v>
      </c>
      <c r="C136" s="29">
        <v>4</v>
      </c>
      <c r="D136" s="29">
        <v>1</v>
      </c>
      <c r="E136" s="29">
        <f t="shared" si="4"/>
        <v>1319.25</v>
      </c>
      <c r="F136" s="29">
        <f t="shared" si="5"/>
        <v>1319.25</v>
      </c>
    </row>
    <row r="137" spans="1:6" s="1" customFormat="1" ht="15.45" customHeight="1">
      <c r="A137" s="20" t="s">
        <v>145</v>
      </c>
      <c r="B137" s="21">
        <v>3183</v>
      </c>
      <c r="C137" s="29">
        <v>4</v>
      </c>
      <c r="D137" s="29">
        <v>0</v>
      </c>
      <c r="E137" s="29">
        <f t="shared" si="4"/>
        <v>795.75</v>
      </c>
      <c r="F137" s="29">
        <f t="shared" si="5"/>
        <v>0</v>
      </c>
    </row>
    <row r="138" spans="1:6" s="1" customFormat="1" ht="15.45" customHeight="1">
      <c r="A138" s="20" t="s">
        <v>146</v>
      </c>
      <c r="B138" s="21">
        <v>3898</v>
      </c>
      <c r="C138" s="29">
        <v>4</v>
      </c>
      <c r="D138" s="29">
        <v>0</v>
      </c>
      <c r="E138" s="29">
        <f t="shared" si="4"/>
        <v>974.5</v>
      </c>
      <c r="F138" s="29">
        <f t="shared" si="5"/>
        <v>0</v>
      </c>
    </row>
    <row r="139" spans="1:6" s="1" customFormat="1" ht="15.45" customHeight="1">
      <c r="A139" s="20" t="s">
        <v>147</v>
      </c>
      <c r="B139" s="21">
        <v>6009</v>
      </c>
      <c r="C139" s="29">
        <v>4</v>
      </c>
      <c r="D139" s="29">
        <v>1</v>
      </c>
      <c r="E139" s="29">
        <f t="shared" si="4"/>
        <v>1502.25</v>
      </c>
      <c r="F139" s="29">
        <f t="shared" si="5"/>
        <v>1502.25</v>
      </c>
    </row>
    <row r="140" spans="1:6" s="1" customFormat="1" ht="15.45" customHeight="1">
      <c r="A140" s="20" t="s">
        <v>148</v>
      </c>
      <c r="B140" s="21">
        <v>2299</v>
      </c>
      <c r="C140" s="29">
        <v>4</v>
      </c>
      <c r="D140" s="29">
        <v>1</v>
      </c>
      <c r="E140" s="29">
        <f t="shared" si="4"/>
        <v>574.75</v>
      </c>
      <c r="F140" s="29">
        <f t="shared" si="5"/>
        <v>574.75</v>
      </c>
    </row>
    <row r="141" spans="1:6" s="1" customFormat="1" ht="15.45" customHeight="1">
      <c r="A141" s="20" t="s">
        <v>149</v>
      </c>
      <c r="B141" s="21">
        <v>3821</v>
      </c>
      <c r="C141" s="29">
        <v>4</v>
      </c>
      <c r="D141" s="29">
        <v>0</v>
      </c>
      <c r="E141" s="29">
        <f t="shared" si="4"/>
        <v>955.25</v>
      </c>
      <c r="F141" s="29">
        <f t="shared" si="5"/>
        <v>0</v>
      </c>
    </row>
    <row r="142" spans="1:6" s="1" customFormat="1" ht="15.45" customHeight="1">
      <c r="A142" s="20" t="s">
        <v>150</v>
      </c>
      <c r="B142" s="21">
        <v>3434</v>
      </c>
      <c r="C142" s="29">
        <v>4</v>
      </c>
      <c r="D142" s="29">
        <v>0</v>
      </c>
      <c r="E142" s="29">
        <f t="shared" si="4"/>
        <v>858.5</v>
      </c>
      <c r="F142" s="29">
        <f t="shared" si="5"/>
        <v>0</v>
      </c>
    </row>
    <row r="143" spans="1:6" s="1" customFormat="1" ht="15.45" customHeight="1">
      <c r="A143" s="20" t="s">
        <v>151</v>
      </c>
      <c r="B143" s="21">
        <v>2477</v>
      </c>
      <c r="C143" s="29">
        <v>4</v>
      </c>
      <c r="D143" s="29">
        <v>0</v>
      </c>
      <c r="E143" s="29">
        <f t="shared" si="4"/>
        <v>619.25</v>
      </c>
      <c r="F143" s="29">
        <f t="shared" si="5"/>
        <v>0</v>
      </c>
    </row>
    <row r="144" spans="1:6" s="1" customFormat="1" ht="15.45" customHeight="1">
      <c r="A144" s="20" t="s">
        <v>152</v>
      </c>
      <c r="B144" s="21">
        <v>2883</v>
      </c>
      <c r="C144" s="29">
        <v>4</v>
      </c>
      <c r="D144" s="29">
        <v>1</v>
      </c>
      <c r="E144" s="29">
        <f t="shared" si="4"/>
        <v>720.75</v>
      </c>
      <c r="F144" s="29">
        <f t="shared" si="5"/>
        <v>720.75</v>
      </c>
    </row>
    <row r="145" spans="1:6" s="1" customFormat="1" ht="15.45" customHeight="1">
      <c r="A145" s="20" t="s">
        <v>153</v>
      </c>
      <c r="B145" s="21">
        <v>4799</v>
      </c>
      <c r="C145" s="29">
        <v>4</v>
      </c>
      <c r="D145" s="29">
        <v>1</v>
      </c>
      <c r="E145" s="29">
        <f t="shared" si="4"/>
        <v>1199.75</v>
      </c>
      <c r="F145" s="29">
        <f t="shared" si="5"/>
        <v>1199.75</v>
      </c>
    </row>
    <row r="146" spans="1:6" s="1" customFormat="1" ht="15.45" customHeight="1">
      <c r="A146" s="20" t="s">
        <v>154</v>
      </c>
      <c r="B146" s="21">
        <v>3162</v>
      </c>
      <c r="C146" s="29">
        <v>4</v>
      </c>
      <c r="D146" s="29">
        <v>1</v>
      </c>
      <c r="E146" s="29">
        <f t="shared" si="4"/>
        <v>790.5</v>
      </c>
      <c r="F146" s="29">
        <f t="shared" si="5"/>
        <v>790.5</v>
      </c>
    </row>
    <row r="147" spans="1:6" s="1" customFormat="1" ht="15.45" customHeight="1">
      <c r="A147" s="20" t="s">
        <v>155</v>
      </c>
      <c r="B147" s="21">
        <v>4035</v>
      </c>
      <c r="C147" s="29">
        <v>4</v>
      </c>
      <c r="D147" s="29">
        <v>1</v>
      </c>
      <c r="E147" s="29">
        <f t="shared" si="4"/>
        <v>1008.75</v>
      </c>
      <c r="F147" s="29">
        <f t="shared" si="5"/>
        <v>1008.75</v>
      </c>
    </row>
    <row r="148" spans="1:6" s="1" customFormat="1" ht="15.45" customHeight="1">
      <c r="A148" s="20" t="s">
        <v>156</v>
      </c>
      <c r="B148" s="21">
        <v>4253</v>
      </c>
      <c r="C148" s="29">
        <v>4</v>
      </c>
      <c r="D148" s="29">
        <v>0</v>
      </c>
      <c r="E148" s="29">
        <f t="shared" si="4"/>
        <v>1063.25</v>
      </c>
      <c r="F148" s="29">
        <f t="shared" si="5"/>
        <v>0</v>
      </c>
    </row>
    <row r="149" spans="1:6" s="1" customFormat="1" ht="15.45" customHeight="1">
      <c r="A149" s="20" t="s">
        <v>157</v>
      </c>
      <c r="B149" s="21">
        <v>4540</v>
      </c>
      <c r="C149" s="29">
        <v>4</v>
      </c>
      <c r="D149" s="29">
        <v>0</v>
      </c>
      <c r="E149" s="29">
        <f t="shared" si="4"/>
        <v>1135</v>
      </c>
      <c r="F149" s="29">
        <f t="shared" si="5"/>
        <v>0</v>
      </c>
    </row>
    <row r="150" spans="1:6" s="1" customFormat="1" ht="15.45" customHeight="1">
      <c r="A150" s="20" t="s">
        <v>158</v>
      </c>
      <c r="B150" s="21">
        <v>2758</v>
      </c>
      <c r="C150" s="29">
        <v>4</v>
      </c>
      <c r="D150" s="29">
        <v>1</v>
      </c>
      <c r="E150" s="29">
        <f t="shared" si="4"/>
        <v>689.5</v>
      </c>
      <c r="F150" s="29">
        <f t="shared" si="5"/>
        <v>689.5</v>
      </c>
    </row>
    <row r="151" spans="1:6" s="1" customFormat="1" ht="15.45" customHeight="1">
      <c r="A151" s="20" t="s">
        <v>159</v>
      </c>
      <c r="B151" s="21">
        <v>2012</v>
      </c>
      <c r="C151" s="29">
        <v>4</v>
      </c>
      <c r="D151" s="29">
        <v>0</v>
      </c>
      <c r="E151" s="29">
        <f t="shared" si="4"/>
        <v>503</v>
      </c>
      <c r="F151" s="29">
        <f t="shared" si="5"/>
        <v>0</v>
      </c>
    </row>
    <row r="152" spans="1:6" s="1" customFormat="1" ht="15.45" customHeight="1">
      <c r="A152" s="20" t="s">
        <v>160</v>
      </c>
      <c r="B152" s="21">
        <v>6049</v>
      </c>
      <c r="C152" s="29">
        <v>4</v>
      </c>
      <c r="D152" s="29">
        <v>1</v>
      </c>
      <c r="E152" s="29">
        <f t="shared" si="4"/>
        <v>1512.25</v>
      </c>
      <c r="F152" s="29">
        <f t="shared" si="5"/>
        <v>1512.25</v>
      </c>
    </row>
    <row r="153" spans="1:6" s="1" customFormat="1" ht="15.45" customHeight="1">
      <c r="A153" s="20" t="s">
        <v>161</v>
      </c>
      <c r="B153" s="21">
        <v>2788</v>
      </c>
      <c r="C153" s="29">
        <v>4</v>
      </c>
      <c r="D153" s="29">
        <v>1</v>
      </c>
      <c r="E153" s="29">
        <f t="shared" si="4"/>
        <v>697</v>
      </c>
      <c r="F153" s="29">
        <f t="shared" si="5"/>
        <v>697</v>
      </c>
    </row>
    <row r="154" spans="1:6" s="1" customFormat="1" ht="15.45" customHeight="1">
      <c r="A154" s="20" t="s">
        <v>162</v>
      </c>
      <c r="B154" s="21">
        <v>3192</v>
      </c>
      <c r="C154" s="29">
        <v>4</v>
      </c>
      <c r="D154" s="29">
        <v>1</v>
      </c>
      <c r="E154" s="29">
        <f t="shared" si="4"/>
        <v>798</v>
      </c>
      <c r="F154" s="29">
        <f t="shared" si="5"/>
        <v>798</v>
      </c>
    </row>
    <row r="155" spans="1:6" s="1" customFormat="1" ht="15.45" customHeight="1">
      <c r="A155" s="20" t="s">
        <v>163</v>
      </c>
      <c r="B155" s="21">
        <v>2545</v>
      </c>
      <c r="C155" s="29">
        <v>4</v>
      </c>
      <c r="D155" s="29">
        <v>1</v>
      </c>
      <c r="E155" s="29">
        <f t="shared" si="4"/>
        <v>636.25</v>
      </c>
      <c r="F155" s="29">
        <f t="shared" si="5"/>
        <v>636.25</v>
      </c>
    </row>
    <row r="156" spans="1:6" s="1" customFormat="1" ht="15.45" customHeight="1">
      <c r="A156" s="20" t="s">
        <v>164</v>
      </c>
      <c r="B156" s="21">
        <v>1633</v>
      </c>
      <c r="C156" s="29">
        <v>4</v>
      </c>
      <c r="D156" s="29">
        <v>0</v>
      </c>
      <c r="E156" s="29">
        <f t="shared" si="4"/>
        <v>408.25</v>
      </c>
      <c r="F156" s="29">
        <f t="shared" si="5"/>
        <v>0</v>
      </c>
    </row>
    <row r="157" spans="1:6" s="1" customFormat="1" ht="15.45" customHeight="1">
      <c r="A157" s="20" t="s">
        <v>165</v>
      </c>
      <c r="B157" s="21">
        <v>4058</v>
      </c>
      <c r="C157" s="29">
        <v>4</v>
      </c>
      <c r="D157" s="29">
        <v>1</v>
      </c>
      <c r="E157" s="29">
        <f t="shared" si="4"/>
        <v>1014.5</v>
      </c>
      <c r="F157" s="29">
        <f t="shared" si="5"/>
        <v>1014.5</v>
      </c>
    </row>
    <row r="158" spans="1:6" s="1" customFormat="1" ht="15.45" customHeight="1">
      <c r="A158" s="20" t="s">
        <v>166</v>
      </c>
      <c r="B158" s="21">
        <v>5439</v>
      </c>
      <c r="C158" s="29">
        <v>4</v>
      </c>
      <c r="D158" s="29">
        <v>1</v>
      </c>
      <c r="E158" s="29">
        <f t="shared" si="4"/>
        <v>1359.75</v>
      </c>
      <c r="F158" s="29">
        <f t="shared" si="5"/>
        <v>1359.75</v>
      </c>
    </row>
    <row r="159" spans="1:6" s="1" customFormat="1" ht="15.45" customHeight="1">
      <c r="A159" s="20" t="s">
        <v>167</v>
      </c>
      <c r="B159" s="21">
        <v>2901</v>
      </c>
      <c r="C159" s="29">
        <v>4</v>
      </c>
      <c r="D159" s="29">
        <v>1</v>
      </c>
      <c r="E159" s="29">
        <f t="shared" si="4"/>
        <v>725.25</v>
      </c>
      <c r="F159" s="29">
        <f t="shared" si="5"/>
        <v>725.25</v>
      </c>
    </row>
    <row r="160" spans="1:6" s="1" customFormat="1" ht="15.45" customHeight="1">
      <c r="A160" s="20" t="s">
        <v>168</v>
      </c>
      <c r="B160" s="21">
        <v>2205</v>
      </c>
      <c r="C160" s="29">
        <v>4</v>
      </c>
      <c r="D160" s="29">
        <v>0</v>
      </c>
      <c r="E160" s="29">
        <f t="shared" si="4"/>
        <v>551.25</v>
      </c>
      <c r="F160" s="29">
        <f t="shared" si="5"/>
        <v>0</v>
      </c>
    </row>
    <row r="161" spans="1:6" s="1" customFormat="1" ht="15.45" customHeight="1">
      <c r="A161" s="20" t="s">
        <v>169</v>
      </c>
      <c r="B161" s="21">
        <v>2409</v>
      </c>
      <c r="C161" s="29">
        <v>4</v>
      </c>
      <c r="D161" s="29">
        <v>0</v>
      </c>
      <c r="E161" s="29">
        <f t="shared" si="4"/>
        <v>602.25</v>
      </c>
      <c r="F161" s="29">
        <f t="shared" si="5"/>
        <v>0</v>
      </c>
    </row>
    <row r="162" spans="1:6" s="1" customFormat="1" ht="15.45" customHeight="1">
      <c r="A162" s="20" t="s">
        <v>170</v>
      </c>
      <c r="B162" s="21">
        <v>6171</v>
      </c>
      <c r="C162" s="29">
        <v>4</v>
      </c>
      <c r="D162" s="29">
        <v>0</v>
      </c>
      <c r="E162" s="29">
        <f t="shared" si="4"/>
        <v>1542.75</v>
      </c>
      <c r="F162" s="29">
        <f t="shared" si="5"/>
        <v>0</v>
      </c>
    </row>
    <row r="163" spans="1:6" s="1" customFormat="1" ht="15.45" customHeight="1">
      <c r="A163" s="20" t="s">
        <v>171</v>
      </c>
      <c r="B163" s="21">
        <v>2907</v>
      </c>
      <c r="C163" s="29">
        <v>4</v>
      </c>
      <c r="D163" s="29">
        <v>0</v>
      </c>
      <c r="E163" s="29">
        <f t="shared" si="4"/>
        <v>726.75</v>
      </c>
      <c r="F163" s="29">
        <f t="shared" si="5"/>
        <v>0</v>
      </c>
    </row>
    <row r="164" spans="1:6" s="1" customFormat="1" ht="15.45" customHeight="1">
      <c r="A164" s="20" t="s">
        <v>172</v>
      </c>
      <c r="B164" s="21">
        <v>2972</v>
      </c>
      <c r="C164" s="29">
        <v>4</v>
      </c>
      <c r="D164" s="29">
        <v>1</v>
      </c>
      <c r="E164" s="29">
        <f t="shared" si="4"/>
        <v>743</v>
      </c>
      <c r="F164" s="29">
        <f t="shared" si="5"/>
        <v>743</v>
      </c>
    </row>
    <row r="165" spans="1:6" s="1" customFormat="1" ht="15.45" customHeight="1">
      <c r="A165" s="20" t="s">
        <v>173</v>
      </c>
      <c r="B165" s="21">
        <v>2564</v>
      </c>
      <c r="C165" s="29">
        <v>4</v>
      </c>
      <c r="D165" s="29">
        <v>1</v>
      </c>
      <c r="E165" s="29">
        <f t="shared" si="4"/>
        <v>641</v>
      </c>
      <c r="F165" s="29">
        <f t="shared" si="5"/>
        <v>641</v>
      </c>
    </row>
    <row r="166" spans="1:6" s="1" customFormat="1" ht="15.45" customHeight="1">
      <c r="A166" s="20" t="s">
        <v>174</v>
      </c>
      <c r="B166" s="21">
        <v>4080</v>
      </c>
      <c r="C166" s="29">
        <v>4</v>
      </c>
      <c r="D166" s="29">
        <v>1</v>
      </c>
      <c r="E166" s="29">
        <f t="shared" si="4"/>
        <v>1020</v>
      </c>
      <c r="F166" s="29">
        <f t="shared" si="5"/>
        <v>1020</v>
      </c>
    </row>
    <row r="167" spans="1:6" s="1" customFormat="1" ht="15.45" customHeight="1">
      <c r="A167" s="20" t="s">
        <v>175</v>
      </c>
      <c r="B167" s="21">
        <v>1694</v>
      </c>
      <c r="C167" s="29">
        <v>4</v>
      </c>
      <c r="D167" s="29">
        <v>1</v>
      </c>
      <c r="E167" s="29">
        <f t="shared" si="4"/>
        <v>423.5</v>
      </c>
      <c r="F167" s="29">
        <f t="shared" si="5"/>
        <v>423.5</v>
      </c>
    </row>
    <row r="168" spans="1:6" s="1" customFormat="1" ht="15.45" customHeight="1">
      <c r="A168" s="20" t="s">
        <v>176</v>
      </c>
      <c r="B168" s="21">
        <v>6577</v>
      </c>
      <c r="C168" s="29">
        <v>4</v>
      </c>
      <c r="D168" s="29">
        <v>0</v>
      </c>
      <c r="E168" s="29">
        <f t="shared" si="4"/>
        <v>1644.25</v>
      </c>
      <c r="F168" s="29">
        <f t="shared" si="5"/>
        <v>0</v>
      </c>
    </row>
    <row r="169" spans="1:6" s="1" customFormat="1" ht="15.45" customHeight="1">
      <c r="A169" s="20" t="s">
        <v>177</v>
      </c>
      <c r="B169" s="21">
        <v>4546</v>
      </c>
      <c r="C169" s="29">
        <v>4</v>
      </c>
      <c r="D169" s="29">
        <v>0</v>
      </c>
      <c r="E169" s="29">
        <f t="shared" si="4"/>
        <v>1136.5</v>
      </c>
      <c r="F169" s="29">
        <f t="shared" si="5"/>
        <v>0</v>
      </c>
    </row>
    <row r="170" spans="1:6" s="1" customFormat="1" ht="15.45" customHeight="1">
      <c r="A170" s="20" t="s">
        <v>178</v>
      </c>
      <c r="B170" s="21">
        <v>2999</v>
      </c>
      <c r="C170" s="29">
        <v>4</v>
      </c>
      <c r="D170" s="29">
        <v>1</v>
      </c>
      <c r="E170" s="29">
        <f t="shared" si="4"/>
        <v>749.75</v>
      </c>
      <c r="F170" s="29">
        <f t="shared" si="5"/>
        <v>749.75</v>
      </c>
    </row>
    <row r="171" spans="1:6" s="1" customFormat="1" ht="15.45" customHeight="1">
      <c r="A171" s="20" t="s">
        <v>179</v>
      </c>
      <c r="B171" s="21">
        <v>2150</v>
      </c>
      <c r="C171" s="29">
        <v>4</v>
      </c>
      <c r="D171" s="29">
        <v>1</v>
      </c>
      <c r="E171" s="29">
        <f t="shared" si="4"/>
        <v>537.5</v>
      </c>
      <c r="F171" s="29">
        <f t="shared" si="5"/>
        <v>537.5</v>
      </c>
    </row>
    <row r="172" spans="1:6" s="1" customFormat="1" ht="15.45" customHeight="1">
      <c r="A172" s="20" t="s">
        <v>180</v>
      </c>
      <c r="B172" s="21">
        <v>2678</v>
      </c>
      <c r="C172" s="29">
        <v>4</v>
      </c>
      <c r="D172" s="29">
        <v>1</v>
      </c>
      <c r="E172" s="29">
        <f t="shared" si="4"/>
        <v>669.5</v>
      </c>
      <c r="F172" s="29">
        <f t="shared" si="5"/>
        <v>669.5</v>
      </c>
    </row>
    <row r="173" spans="1:6" s="1" customFormat="1" ht="15.45" customHeight="1">
      <c r="A173" s="20" t="s">
        <v>181</v>
      </c>
      <c r="B173" s="21">
        <v>3242</v>
      </c>
      <c r="C173" s="29">
        <v>4</v>
      </c>
      <c r="D173" s="29">
        <v>0</v>
      </c>
      <c r="E173" s="29">
        <f t="shared" si="4"/>
        <v>810.5</v>
      </c>
      <c r="F173" s="29">
        <f t="shared" si="5"/>
        <v>0</v>
      </c>
    </row>
    <row r="174" spans="1:6" s="1" customFormat="1" ht="15.45" customHeight="1">
      <c r="A174" s="20" t="s">
        <v>182</v>
      </c>
      <c r="B174" s="21">
        <v>3177</v>
      </c>
      <c r="C174" s="29">
        <v>4</v>
      </c>
      <c r="D174" s="29">
        <v>1</v>
      </c>
      <c r="E174" s="29">
        <f t="shared" si="4"/>
        <v>794.25</v>
      </c>
      <c r="F174" s="29">
        <f t="shared" si="5"/>
        <v>794.25</v>
      </c>
    </row>
    <row r="175" spans="1:6" s="1" customFormat="1" ht="15.45" customHeight="1">
      <c r="A175" s="20" t="s">
        <v>183</v>
      </c>
      <c r="B175" s="21">
        <v>4869</v>
      </c>
      <c r="C175" s="29">
        <v>4</v>
      </c>
      <c r="D175" s="29">
        <v>0</v>
      </c>
      <c r="E175" s="29">
        <f t="shared" si="4"/>
        <v>1217.25</v>
      </c>
      <c r="F175" s="29">
        <f t="shared" si="5"/>
        <v>0</v>
      </c>
    </row>
    <row r="176" spans="1:6" s="1" customFormat="1" ht="15.45" customHeight="1">
      <c r="A176" s="20" t="s">
        <v>184</v>
      </c>
      <c r="B176" s="21">
        <v>3502</v>
      </c>
      <c r="C176" s="29">
        <v>4</v>
      </c>
      <c r="D176" s="29">
        <v>1</v>
      </c>
      <c r="E176" s="29">
        <f t="shared" si="4"/>
        <v>875.5</v>
      </c>
      <c r="F176" s="29">
        <f t="shared" si="5"/>
        <v>875.5</v>
      </c>
    </row>
    <row r="177" spans="1:6" s="1" customFormat="1" ht="15.45" customHeight="1">
      <c r="A177" s="20" t="s">
        <v>185</v>
      </c>
      <c r="B177" s="21">
        <v>3836</v>
      </c>
      <c r="C177" s="29">
        <v>4</v>
      </c>
      <c r="D177" s="29">
        <v>1</v>
      </c>
      <c r="E177" s="29">
        <f t="shared" si="4"/>
        <v>959</v>
      </c>
      <c r="F177" s="29">
        <f t="shared" si="5"/>
        <v>959</v>
      </c>
    </row>
    <row r="178" spans="1:6" s="1" customFormat="1" ht="15.45" customHeight="1">
      <c r="A178" s="20" t="s">
        <v>186</v>
      </c>
      <c r="B178" s="21">
        <v>3102</v>
      </c>
      <c r="C178" s="29">
        <v>4</v>
      </c>
      <c r="D178" s="29">
        <v>0</v>
      </c>
      <c r="E178" s="29">
        <f t="shared" si="4"/>
        <v>775.5</v>
      </c>
      <c r="F178" s="29">
        <f t="shared" si="5"/>
        <v>0</v>
      </c>
    </row>
    <row r="179" spans="1:6" s="1" customFormat="1" ht="15.45" customHeight="1">
      <c r="A179" s="20" t="s">
        <v>187</v>
      </c>
      <c r="B179" s="21">
        <v>5767</v>
      </c>
      <c r="C179" s="29">
        <v>4</v>
      </c>
      <c r="D179" s="29">
        <v>1</v>
      </c>
      <c r="E179" s="29">
        <f t="shared" si="4"/>
        <v>1441.75</v>
      </c>
      <c r="F179" s="29">
        <f t="shared" si="5"/>
        <v>1441.75</v>
      </c>
    </row>
    <row r="180" spans="1:6" s="1" customFormat="1" ht="15.45" customHeight="1">
      <c r="A180" s="20" t="s">
        <v>188</v>
      </c>
      <c r="B180" s="21">
        <v>1552</v>
      </c>
      <c r="C180" s="29">
        <v>4</v>
      </c>
      <c r="D180" s="29">
        <v>0</v>
      </c>
      <c r="E180" s="29">
        <f t="shared" si="4"/>
        <v>388</v>
      </c>
      <c r="F180" s="29">
        <f t="shared" si="5"/>
        <v>0</v>
      </c>
    </row>
    <row r="181" spans="1:6" s="1" customFormat="1" ht="15.45" customHeight="1">
      <c r="A181" s="20" t="s">
        <v>189</v>
      </c>
      <c r="B181" s="21">
        <v>2793</v>
      </c>
      <c r="C181" s="29">
        <v>4</v>
      </c>
      <c r="D181" s="29">
        <v>0</v>
      </c>
      <c r="E181" s="29">
        <f t="shared" si="4"/>
        <v>698.25</v>
      </c>
      <c r="F181" s="29">
        <f t="shared" si="5"/>
        <v>0</v>
      </c>
    </row>
    <row r="182" spans="1:6" s="1" customFormat="1" ht="15.45" customHeight="1">
      <c r="A182" s="20" t="s">
        <v>190</v>
      </c>
      <c r="B182" s="21">
        <v>2435</v>
      </c>
      <c r="C182" s="29">
        <v>4</v>
      </c>
      <c r="D182" s="29">
        <v>1</v>
      </c>
      <c r="E182" s="29">
        <f t="shared" si="4"/>
        <v>608.75</v>
      </c>
      <c r="F182" s="29">
        <f t="shared" si="5"/>
        <v>608.75</v>
      </c>
    </row>
    <row r="183" spans="1:6" s="1" customFormat="1" ht="15.45" customHeight="1">
      <c r="A183" s="20" t="s">
        <v>191</v>
      </c>
      <c r="B183" s="21">
        <v>5494</v>
      </c>
      <c r="C183" s="29">
        <v>4</v>
      </c>
      <c r="D183" s="29">
        <v>1</v>
      </c>
      <c r="E183" s="29">
        <f t="shared" si="4"/>
        <v>1373.5</v>
      </c>
      <c r="F183" s="29">
        <f t="shared" si="5"/>
        <v>1373.5</v>
      </c>
    </row>
    <row r="184" spans="1:6" s="1" customFormat="1" ht="15.45" customHeight="1">
      <c r="A184" s="20" t="s">
        <v>192</v>
      </c>
      <c r="B184" s="21">
        <v>2290</v>
      </c>
      <c r="C184" s="29">
        <v>4</v>
      </c>
      <c r="D184" s="29">
        <v>1</v>
      </c>
      <c r="E184" s="29">
        <f t="shared" si="4"/>
        <v>572.5</v>
      </c>
      <c r="F184" s="29">
        <f t="shared" si="5"/>
        <v>572.5</v>
      </c>
    </row>
    <row r="185" spans="1:6" s="1" customFormat="1" ht="15.45" customHeight="1">
      <c r="A185" s="20" t="s">
        <v>10</v>
      </c>
      <c r="B185" s="21">
        <v>2087</v>
      </c>
      <c r="C185" s="29">
        <v>4</v>
      </c>
      <c r="D185" s="29">
        <v>0</v>
      </c>
      <c r="E185" s="29">
        <f t="shared" si="4"/>
        <v>521.75</v>
      </c>
      <c r="F185" s="29">
        <f t="shared" si="5"/>
        <v>0</v>
      </c>
    </row>
    <row r="186" spans="1:6" s="1" customFormat="1" ht="15.45" customHeight="1">
      <c r="A186" s="20" t="s">
        <v>193</v>
      </c>
      <c r="B186" s="21">
        <v>3491</v>
      </c>
      <c r="C186" s="29">
        <v>4</v>
      </c>
      <c r="D186" s="29">
        <v>1</v>
      </c>
      <c r="E186" s="29">
        <f t="shared" si="4"/>
        <v>872.75</v>
      </c>
      <c r="F186" s="29">
        <f t="shared" si="5"/>
        <v>872.75</v>
      </c>
    </row>
    <row r="187" spans="1:6" s="1" customFormat="1" ht="15.45" customHeight="1">
      <c r="A187" s="20" t="s">
        <v>194</v>
      </c>
      <c r="B187" s="21">
        <v>2783</v>
      </c>
      <c r="C187" s="29">
        <v>4</v>
      </c>
      <c r="D187" s="29">
        <v>1</v>
      </c>
      <c r="E187" s="29">
        <f t="shared" si="4"/>
        <v>695.75</v>
      </c>
      <c r="F187" s="29">
        <f t="shared" si="5"/>
        <v>695.75</v>
      </c>
    </row>
    <row r="188" spans="1:6" s="1" customFormat="1" ht="15.45" customHeight="1">
      <c r="A188" s="20" t="s">
        <v>195</v>
      </c>
      <c r="B188" s="21">
        <v>9000</v>
      </c>
      <c r="C188" s="29">
        <v>4</v>
      </c>
      <c r="D188" s="29">
        <v>0</v>
      </c>
      <c r="E188" s="29">
        <f t="shared" si="4"/>
        <v>2250</v>
      </c>
      <c r="F188" s="29">
        <f t="shared" si="5"/>
        <v>0</v>
      </c>
    </row>
    <row r="189" spans="1:6" s="1" customFormat="1" ht="15.45" customHeight="1">
      <c r="A189" s="20" t="s">
        <v>196</v>
      </c>
      <c r="B189" s="21">
        <v>3915</v>
      </c>
      <c r="C189" s="29">
        <v>4</v>
      </c>
      <c r="D189" s="29">
        <v>1</v>
      </c>
      <c r="E189" s="29">
        <f t="shared" si="4"/>
        <v>978.75</v>
      </c>
      <c r="F189" s="29">
        <f t="shared" si="5"/>
        <v>978.75</v>
      </c>
    </row>
    <row r="190" spans="1:6" s="1" customFormat="1" ht="15.45" customHeight="1">
      <c r="A190" s="20" t="s">
        <v>197</v>
      </c>
      <c r="B190" s="21">
        <v>6425</v>
      </c>
      <c r="C190" s="29">
        <v>4</v>
      </c>
      <c r="D190" s="29">
        <v>1</v>
      </c>
      <c r="E190" s="29">
        <f t="shared" si="4"/>
        <v>1606.25</v>
      </c>
      <c r="F190" s="29">
        <f t="shared" si="5"/>
        <v>1606.25</v>
      </c>
    </row>
    <row r="191" spans="1:6" s="1" customFormat="1" ht="15.45" customHeight="1">
      <c r="A191" s="20" t="s">
        <v>198</v>
      </c>
      <c r="B191" s="21">
        <v>3484</v>
      </c>
      <c r="C191" s="29">
        <v>4</v>
      </c>
      <c r="D191" s="29">
        <v>0</v>
      </c>
      <c r="E191" s="29">
        <f t="shared" si="4"/>
        <v>871</v>
      </c>
      <c r="F191" s="29">
        <f t="shared" si="5"/>
        <v>0</v>
      </c>
    </row>
    <row r="192" spans="1:6" s="1" customFormat="1" ht="15.45" customHeight="1">
      <c r="A192" s="20" t="s">
        <v>199</v>
      </c>
      <c r="B192" s="21">
        <v>2999</v>
      </c>
      <c r="C192" s="29">
        <v>4</v>
      </c>
      <c r="D192" s="29">
        <v>1</v>
      </c>
      <c r="E192" s="29">
        <f t="shared" si="4"/>
        <v>749.75</v>
      </c>
      <c r="F192" s="29">
        <f t="shared" si="5"/>
        <v>749.75</v>
      </c>
    </row>
    <row r="193" spans="1:6" s="1" customFormat="1" ht="15.45" customHeight="1">
      <c r="A193" s="20" t="s">
        <v>200</v>
      </c>
      <c r="B193" s="21">
        <v>2343</v>
      </c>
      <c r="C193" s="29">
        <v>4</v>
      </c>
      <c r="D193" s="29">
        <v>1</v>
      </c>
      <c r="E193" s="29">
        <f t="shared" si="4"/>
        <v>585.75</v>
      </c>
      <c r="F193" s="29">
        <f t="shared" si="5"/>
        <v>585.75</v>
      </c>
    </row>
    <row r="194" spans="1:6" s="1" customFormat="1" ht="15.45" customHeight="1">
      <c r="A194" s="20" t="s">
        <v>201</v>
      </c>
      <c r="B194" s="21">
        <v>3309</v>
      </c>
      <c r="C194" s="29">
        <v>4</v>
      </c>
      <c r="D194" s="29">
        <v>1</v>
      </c>
      <c r="E194" s="29">
        <f t="shared" si="4"/>
        <v>827.25</v>
      </c>
      <c r="F194" s="29">
        <f t="shared" si="5"/>
        <v>827.25</v>
      </c>
    </row>
    <row r="195" spans="1:6" s="1" customFormat="1" ht="15.45" customHeight="1">
      <c r="A195" s="20" t="s">
        <v>202</v>
      </c>
      <c r="B195" s="21">
        <v>2590</v>
      </c>
      <c r="C195" s="29">
        <v>4</v>
      </c>
      <c r="D195" s="29">
        <v>1</v>
      </c>
      <c r="E195" s="29">
        <f t="shared" ref="E195:E258" si="6">B195/C195</f>
        <v>647.5</v>
      </c>
      <c r="F195" s="29">
        <f t="shared" ref="F195:F258" si="7">D195*E195</f>
        <v>647.5</v>
      </c>
    </row>
    <row r="196" spans="1:6" s="1" customFormat="1" ht="15.45" customHeight="1">
      <c r="A196" s="20" t="s">
        <v>203</v>
      </c>
      <c r="B196" s="21">
        <v>1626</v>
      </c>
      <c r="C196" s="29">
        <v>4</v>
      </c>
      <c r="D196" s="29">
        <v>0</v>
      </c>
      <c r="E196" s="29">
        <f t="shared" si="6"/>
        <v>406.5</v>
      </c>
      <c r="F196" s="29">
        <f t="shared" si="7"/>
        <v>0</v>
      </c>
    </row>
    <row r="197" spans="1:6" s="1" customFormat="1" ht="15.45" customHeight="1">
      <c r="A197" s="20" t="s">
        <v>204</v>
      </c>
      <c r="B197" s="21">
        <v>1214</v>
      </c>
      <c r="C197" s="29">
        <v>4</v>
      </c>
      <c r="D197" s="29">
        <v>1</v>
      </c>
      <c r="E197" s="29">
        <f t="shared" si="6"/>
        <v>303.5</v>
      </c>
      <c r="F197" s="29">
        <f t="shared" si="7"/>
        <v>303.5</v>
      </c>
    </row>
    <row r="198" spans="1:6" s="1" customFormat="1" ht="15.45" customHeight="1">
      <c r="A198" s="20" t="s">
        <v>205</v>
      </c>
      <c r="B198" s="21">
        <v>3466</v>
      </c>
      <c r="C198" s="29">
        <v>4</v>
      </c>
      <c r="D198" s="29">
        <v>1</v>
      </c>
      <c r="E198" s="29">
        <f t="shared" si="6"/>
        <v>866.5</v>
      </c>
      <c r="F198" s="29">
        <f t="shared" si="7"/>
        <v>866.5</v>
      </c>
    </row>
    <row r="199" spans="1:6" s="1" customFormat="1" ht="15.45" customHeight="1">
      <c r="A199" s="20" t="s">
        <v>206</v>
      </c>
      <c r="B199" s="21">
        <v>4061</v>
      </c>
      <c r="C199" s="29">
        <v>4</v>
      </c>
      <c r="D199" s="29">
        <v>1</v>
      </c>
      <c r="E199" s="29">
        <f t="shared" si="6"/>
        <v>1015.25</v>
      </c>
      <c r="F199" s="29">
        <f t="shared" si="7"/>
        <v>1015.25</v>
      </c>
    </row>
    <row r="200" spans="1:6" s="1" customFormat="1" ht="15.45" customHeight="1">
      <c r="A200" s="20" t="s">
        <v>207</v>
      </c>
      <c r="B200" s="21">
        <v>3504</v>
      </c>
      <c r="C200" s="29">
        <v>4</v>
      </c>
      <c r="D200" s="29">
        <v>1</v>
      </c>
      <c r="E200" s="29">
        <f t="shared" si="6"/>
        <v>876</v>
      </c>
      <c r="F200" s="29">
        <f t="shared" si="7"/>
        <v>876</v>
      </c>
    </row>
    <row r="201" spans="1:6" s="1" customFormat="1" ht="15.45" customHeight="1">
      <c r="A201" s="20" t="s">
        <v>208</v>
      </c>
      <c r="B201" s="21">
        <v>6673</v>
      </c>
      <c r="C201" s="29">
        <v>4</v>
      </c>
      <c r="D201" s="29">
        <v>1</v>
      </c>
      <c r="E201" s="29">
        <f t="shared" si="6"/>
        <v>1668.25</v>
      </c>
      <c r="F201" s="29">
        <f t="shared" si="7"/>
        <v>1668.25</v>
      </c>
    </row>
    <row r="202" spans="1:6" s="1" customFormat="1" ht="15.45" customHeight="1">
      <c r="A202" s="20" t="s">
        <v>209</v>
      </c>
      <c r="B202" s="21">
        <v>3252</v>
      </c>
      <c r="C202" s="29">
        <v>4</v>
      </c>
      <c r="D202" s="29">
        <v>1</v>
      </c>
      <c r="E202" s="29">
        <f t="shared" si="6"/>
        <v>813</v>
      </c>
      <c r="F202" s="29">
        <f t="shared" si="7"/>
        <v>813</v>
      </c>
    </row>
    <row r="203" spans="1:6" s="1" customFormat="1" ht="15.45" customHeight="1">
      <c r="A203" s="20" t="s">
        <v>210</v>
      </c>
      <c r="B203" s="21">
        <v>5450</v>
      </c>
      <c r="C203" s="29">
        <v>4</v>
      </c>
      <c r="D203" s="29">
        <v>1</v>
      </c>
      <c r="E203" s="29">
        <f t="shared" si="6"/>
        <v>1362.5</v>
      </c>
      <c r="F203" s="29">
        <f t="shared" si="7"/>
        <v>1362.5</v>
      </c>
    </row>
    <row r="204" spans="1:6" s="1" customFormat="1" ht="15.45" customHeight="1">
      <c r="A204" s="20" t="s">
        <v>211</v>
      </c>
      <c r="B204" s="21">
        <v>5939</v>
      </c>
      <c r="C204" s="29">
        <v>4</v>
      </c>
      <c r="D204" s="29">
        <v>1</v>
      </c>
      <c r="E204" s="29">
        <f t="shared" si="6"/>
        <v>1484.75</v>
      </c>
      <c r="F204" s="29">
        <f t="shared" si="7"/>
        <v>1484.75</v>
      </c>
    </row>
    <row r="205" spans="1:6" s="1" customFormat="1" ht="15.45" customHeight="1">
      <c r="A205" s="20" t="s">
        <v>212</v>
      </c>
      <c r="B205" s="21">
        <v>2142</v>
      </c>
      <c r="C205" s="29">
        <v>4</v>
      </c>
      <c r="D205" s="29">
        <v>0</v>
      </c>
      <c r="E205" s="29">
        <f t="shared" si="6"/>
        <v>535.5</v>
      </c>
      <c r="F205" s="29">
        <f t="shared" si="7"/>
        <v>0</v>
      </c>
    </row>
    <row r="206" spans="1:6" s="1" customFormat="1" ht="15.45" customHeight="1">
      <c r="A206" s="20" t="s">
        <v>213</v>
      </c>
      <c r="B206" s="21">
        <v>8080</v>
      </c>
      <c r="C206" s="29">
        <v>4</v>
      </c>
      <c r="D206" s="29">
        <v>1</v>
      </c>
      <c r="E206" s="29">
        <f t="shared" si="6"/>
        <v>2020</v>
      </c>
      <c r="F206" s="29">
        <f t="shared" si="7"/>
        <v>2020</v>
      </c>
    </row>
    <row r="207" spans="1:6" s="1" customFormat="1" ht="15.45" customHeight="1">
      <c r="A207" s="20" t="s">
        <v>214</v>
      </c>
      <c r="B207" s="21">
        <v>5468</v>
      </c>
      <c r="C207" s="29">
        <v>4</v>
      </c>
      <c r="D207" s="29">
        <v>0</v>
      </c>
      <c r="E207" s="29">
        <f t="shared" si="6"/>
        <v>1367</v>
      </c>
      <c r="F207" s="29">
        <f t="shared" si="7"/>
        <v>0</v>
      </c>
    </row>
    <row r="208" spans="1:6" s="1" customFormat="1" ht="15.45" customHeight="1">
      <c r="A208" s="20" t="s">
        <v>215</v>
      </c>
      <c r="B208" s="21">
        <v>2878</v>
      </c>
      <c r="C208" s="29">
        <v>4</v>
      </c>
      <c r="D208" s="29">
        <v>0</v>
      </c>
      <c r="E208" s="29">
        <f t="shared" si="6"/>
        <v>719.5</v>
      </c>
      <c r="F208" s="29">
        <f t="shared" si="7"/>
        <v>0</v>
      </c>
    </row>
    <row r="209" spans="1:6" s="1" customFormat="1" ht="15.45" customHeight="1">
      <c r="A209" s="20" t="s">
        <v>216</v>
      </c>
      <c r="B209" s="21">
        <v>3479</v>
      </c>
      <c r="C209" s="29">
        <v>4</v>
      </c>
      <c r="D209" s="29">
        <v>1</v>
      </c>
      <c r="E209" s="29">
        <f t="shared" si="6"/>
        <v>869.75</v>
      </c>
      <c r="F209" s="29">
        <f t="shared" si="7"/>
        <v>869.75</v>
      </c>
    </row>
    <row r="210" spans="1:6" s="1" customFormat="1" ht="15.45" customHeight="1">
      <c r="A210" s="20" t="s">
        <v>217</v>
      </c>
      <c r="B210" s="21">
        <v>2618</v>
      </c>
      <c r="C210" s="29">
        <v>4</v>
      </c>
      <c r="D210" s="29">
        <v>1</v>
      </c>
      <c r="E210" s="29">
        <f t="shared" si="6"/>
        <v>654.5</v>
      </c>
      <c r="F210" s="29">
        <f t="shared" si="7"/>
        <v>654.5</v>
      </c>
    </row>
    <row r="211" spans="1:6" s="1" customFormat="1" ht="15.45" customHeight="1">
      <c r="A211" s="20" t="s">
        <v>218</v>
      </c>
      <c r="B211" s="21">
        <v>3982</v>
      </c>
      <c r="C211" s="29">
        <v>4</v>
      </c>
      <c r="D211" s="29">
        <v>1</v>
      </c>
      <c r="E211" s="29">
        <f t="shared" si="6"/>
        <v>995.5</v>
      </c>
      <c r="F211" s="29">
        <f t="shared" si="7"/>
        <v>995.5</v>
      </c>
    </row>
    <row r="212" spans="1:6" s="1" customFormat="1" ht="15.45" customHeight="1">
      <c r="A212" s="20" t="s">
        <v>219</v>
      </c>
      <c r="B212" s="21">
        <v>986</v>
      </c>
      <c r="C212" s="29">
        <v>4</v>
      </c>
      <c r="D212" s="29">
        <v>0</v>
      </c>
      <c r="E212" s="29">
        <f t="shared" si="6"/>
        <v>246.5</v>
      </c>
      <c r="F212" s="29">
        <f t="shared" si="7"/>
        <v>0</v>
      </c>
    </row>
    <row r="213" spans="1:6" s="1" customFormat="1" ht="15.45" customHeight="1">
      <c r="A213" s="20" t="s">
        <v>220</v>
      </c>
      <c r="B213" s="21">
        <v>6091</v>
      </c>
      <c r="C213" s="29">
        <v>4</v>
      </c>
      <c r="D213" s="29">
        <v>1</v>
      </c>
      <c r="E213" s="29">
        <f t="shared" si="6"/>
        <v>1522.75</v>
      </c>
      <c r="F213" s="29">
        <f t="shared" si="7"/>
        <v>1522.75</v>
      </c>
    </row>
    <row r="214" spans="1:6" s="1" customFormat="1" ht="15.45" customHeight="1">
      <c r="A214" s="20" t="s">
        <v>221</v>
      </c>
      <c r="B214" s="21">
        <v>3634</v>
      </c>
      <c r="C214" s="29">
        <v>4</v>
      </c>
      <c r="D214" s="29">
        <v>0</v>
      </c>
      <c r="E214" s="29">
        <f t="shared" si="6"/>
        <v>908.5</v>
      </c>
      <c r="F214" s="29">
        <f t="shared" si="7"/>
        <v>0</v>
      </c>
    </row>
    <row r="215" spans="1:6" s="1" customFormat="1" ht="15.45" customHeight="1">
      <c r="A215" s="20" t="s">
        <v>222</v>
      </c>
      <c r="B215" s="21">
        <v>4254</v>
      </c>
      <c r="C215" s="29">
        <v>4</v>
      </c>
      <c r="D215" s="29">
        <v>1</v>
      </c>
      <c r="E215" s="29">
        <f t="shared" si="6"/>
        <v>1063.5</v>
      </c>
      <c r="F215" s="29">
        <f t="shared" si="7"/>
        <v>1063.5</v>
      </c>
    </row>
    <row r="216" spans="1:6" s="1" customFormat="1" ht="15.45" customHeight="1">
      <c r="A216" s="20" t="s">
        <v>223</v>
      </c>
      <c r="B216" s="21">
        <v>3104</v>
      </c>
      <c r="C216" s="29">
        <v>4</v>
      </c>
      <c r="D216" s="29">
        <v>1</v>
      </c>
      <c r="E216" s="29">
        <f t="shared" si="6"/>
        <v>776</v>
      </c>
      <c r="F216" s="29">
        <f t="shared" si="7"/>
        <v>776</v>
      </c>
    </row>
    <row r="217" spans="1:6" s="1" customFormat="1" ht="15.45" customHeight="1">
      <c r="A217" s="20" t="s">
        <v>224</v>
      </c>
      <c r="B217" s="21">
        <v>3175</v>
      </c>
      <c r="C217" s="29">
        <v>4</v>
      </c>
      <c r="D217" s="29">
        <v>0</v>
      </c>
      <c r="E217" s="29">
        <f t="shared" si="6"/>
        <v>793.75</v>
      </c>
      <c r="F217" s="29">
        <f t="shared" si="7"/>
        <v>0</v>
      </c>
    </row>
    <row r="218" spans="1:6" s="1" customFormat="1" ht="15.45" customHeight="1">
      <c r="A218" s="20" t="s">
        <v>225</v>
      </c>
      <c r="B218" s="21">
        <v>3525</v>
      </c>
      <c r="C218" s="29">
        <v>4</v>
      </c>
      <c r="D218" s="29">
        <v>1</v>
      </c>
      <c r="E218" s="29">
        <f t="shared" si="6"/>
        <v>881.25</v>
      </c>
      <c r="F218" s="29">
        <f t="shared" si="7"/>
        <v>881.25</v>
      </c>
    </row>
    <row r="219" spans="1:6" s="1" customFormat="1" ht="15.45" customHeight="1">
      <c r="A219" s="20" t="s">
        <v>226</v>
      </c>
      <c r="B219" s="21">
        <v>3099</v>
      </c>
      <c r="C219" s="29">
        <v>4</v>
      </c>
      <c r="D219" s="29">
        <v>1</v>
      </c>
      <c r="E219" s="29">
        <f t="shared" si="6"/>
        <v>774.75</v>
      </c>
      <c r="F219" s="29">
        <f t="shared" si="7"/>
        <v>774.75</v>
      </c>
    </row>
    <row r="220" spans="1:6" s="1" customFormat="1" ht="15.45" customHeight="1">
      <c r="A220" s="20" t="s">
        <v>227</v>
      </c>
      <c r="B220" s="21">
        <v>4525</v>
      </c>
      <c r="C220" s="29">
        <v>4</v>
      </c>
      <c r="D220" s="29">
        <v>1</v>
      </c>
      <c r="E220" s="29">
        <f t="shared" si="6"/>
        <v>1131.25</v>
      </c>
      <c r="F220" s="29">
        <f t="shared" si="7"/>
        <v>1131.25</v>
      </c>
    </row>
    <row r="221" spans="1:6" s="1" customFormat="1" ht="15.45" customHeight="1">
      <c r="A221" s="20" t="s">
        <v>228</v>
      </c>
      <c r="B221" s="21">
        <v>3014</v>
      </c>
      <c r="C221" s="29">
        <v>4</v>
      </c>
      <c r="D221" s="29">
        <v>1</v>
      </c>
      <c r="E221" s="29">
        <f t="shared" si="6"/>
        <v>753.5</v>
      </c>
      <c r="F221" s="29">
        <f t="shared" si="7"/>
        <v>753.5</v>
      </c>
    </row>
    <row r="222" spans="1:6" s="1" customFormat="1" ht="15.45" customHeight="1">
      <c r="A222" s="20" t="s">
        <v>229</v>
      </c>
      <c r="B222" s="21">
        <v>3807</v>
      </c>
      <c r="C222" s="29">
        <v>4</v>
      </c>
      <c r="D222" s="29">
        <v>1</v>
      </c>
      <c r="E222" s="29">
        <f t="shared" si="6"/>
        <v>951.75</v>
      </c>
      <c r="F222" s="29">
        <f t="shared" si="7"/>
        <v>951.75</v>
      </c>
    </row>
    <row r="223" spans="1:6" s="1" customFormat="1" ht="15.45" customHeight="1">
      <c r="A223" s="20" t="s">
        <v>230</v>
      </c>
      <c r="B223" s="21">
        <v>966</v>
      </c>
      <c r="C223" s="29">
        <v>4</v>
      </c>
      <c r="D223" s="29">
        <v>1</v>
      </c>
      <c r="E223" s="29">
        <f t="shared" si="6"/>
        <v>241.5</v>
      </c>
      <c r="F223" s="29">
        <f t="shared" si="7"/>
        <v>241.5</v>
      </c>
    </row>
    <row r="224" spans="1:6" s="1" customFormat="1" ht="15.45" customHeight="1">
      <c r="A224" s="20" t="s">
        <v>231</v>
      </c>
      <c r="B224" s="21">
        <v>2299</v>
      </c>
      <c r="C224" s="29">
        <v>4</v>
      </c>
      <c r="D224" s="29">
        <v>0</v>
      </c>
      <c r="E224" s="29">
        <f t="shared" si="6"/>
        <v>574.75</v>
      </c>
      <c r="F224" s="29">
        <f t="shared" si="7"/>
        <v>0</v>
      </c>
    </row>
    <row r="225" spans="1:6" s="1" customFormat="1" ht="15.45" customHeight="1">
      <c r="A225" s="20" t="s">
        <v>232</v>
      </c>
      <c r="B225" s="21">
        <v>1983</v>
      </c>
      <c r="C225" s="29">
        <v>4</v>
      </c>
      <c r="D225" s="29">
        <v>1</v>
      </c>
      <c r="E225" s="29">
        <f t="shared" si="6"/>
        <v>495.75</v>
      </c>
      <c r="F225" s="29">
        <f t="shared" si="7"/>
        <v>495.75</v>
      </c>
    </row>
    <row r="226" spans="1:6" s="1" customFormat="1" ht="15.45" customHeight="1">
      <c r="A226" s="20" t="s">
        <v>233</v>
      </c>
      <c r="B226" s="21">
        <v>4047</v>
      </c>
      <c r="C226" s="29">
        <v>4</v>
      </c>
      <c r="D226" s="29">
        <v>1</v>
      </c>
      <c r="E226" s="29">
        <f t="shared" si="6"/>
        <v>1011.75</v>
      </c>
      <c r="F226" s="29">
        <f t="shared" si="7"/>
        <v>1011.75</v>
      </c>
    </row>
    <row r="227" spans="1:6" s="1" customFormat="1" ht="15.45" customHeight="1">
      <c r="A227" s="20" t="s">
        <v>234</v>
      </c>
      <c r="B227" s="21">
        <v>1640</v>
      </c>
      <c r="C227" s="29">
        <v>4</v>
      </c>
      <c r="D227" s="29">
        <v>0</v>
      </c>
      <c r="E227" s="29">
        <f t="shared" si="6"/>
        <v>410</v>
      </c>
      <c r="F227" s="29">
        <f t="shared" si="7"/>
        <v>0</v>
      </c>
    </row>
    <row r="228" spans="1:6" s="1" customFormat="1" ht="15.45" customHeight="1">
      <c r="A228" s="20" t="s">
        <v>235</v>
      </c>
      <c r="B228" s="21">
        <v>4732</v>
      </c>
      <c r="C228" s="29">
        <v>4</v>
      </c>
      <c r="D228" s="29">
        <v>1</v>
      </c>
      <c r="E228" s="29">
        <f t="shared" si="6"/>
        <v>1183</v>
      </c>
      <c r="F228" s="29">
        <f t="shared" si="7"/>
        <v>1183</v>
      </c>
    </row>
    <row r="229" spans="1:6" s="1" customFormat="1" ht="15.45" customHeight="1">
      <c r="A229" s="20" t="s">
        <v>236</v>
      </c>
      <c r="B229" s="21">
        <v>4445</v>
      </c>
      <c r="C229" s="29">
        <v>4</v>
      </c>
      <c r="D229" s="29">
        <v>1</v>
      </c>
      <c r="E229" s="29">
        <f t="shared" si="6"/>
        <v>1111.25</v>
      </c>
      <c r="F229" s="29">
        <f t="shared" si="7"/>
        <v>1111.25</v>
      </c>
    </row>
    <row r="230" spans="1:6" s="1" customFormat="1" ht="15.45" customHeight="1">
      <c r="A230" s="20" t="s">
        <v>237</v>
      </c>
      <c r="B230" s="21">
        <v>2328</v>
      </c>
      <c r="C230" s="29">
        <v>4</v>
      </c>
      <c r="D230" s="29">
        <v>1</v>
      </c>
      <c r="E230" s="29">
        <f t="shared" si="6"/>
        <v>582</v>
      </c>
      <c r="F230" s="29">
        <f t="shared" si="7"/>
        <v>582</v>
      </c>
    </row>
    <row r="231" spans="1:6" s="1" customFormat="1" ht="15.45" customHeight="1">
      <c r="A231" s="20" t="s">
        <v>238</v>
      </c>
      <c r="B231" s="21">
        <v>2639</v>
      </c>
      <c r="C231" s="29">
        <v>4</v>
      </c>
      <c r="D231" s="29">
        <v>0</v>
      </c>
      <c r="E231" s="29">
        <f t="shared" si="6"/>
        <v>659.75</v>
      </c>
      <c r="F231" s="29">
        <f t="shared" si="7"/>
        <v>0</v>
      </c>
    </row>
    <row r="232" spans="1:6" s="1" customFormat="1" ht="15.45" customHeight="1">
      <c r="A232" s="20" t="s">
        <v>239</v>
      </c>
      <c r="B232" s="21">
        <v>12837</v>
      </c>
      <c r="C232" s="29">
        <v>4</v>
      </c>
      <c r="D232" s="29">
        <v>1</v>
      </c>
      <c r="E232" s="29">
        <f t="shared" si="6"/>
        <v>3209.25</v>
      </c>
      <c r="F232" s="29">
        <f t="shared" si="7"/>
        <v>3209.25</v>
      </c>
    </row>
    <row r="233" spans="1:6" s="1" customFormat="1" ht="15.45" customHeight="1">
      <c r="A233" s="20" t="s">
        <v>240</v>
      </c>
      <c r="B233" s="21">
        <v>3205</v>
      </c>
      <c r="C233" s="29">
        <v>4</v>
      </c>
      <c r="D233" s="29">
        <v>1</v>
      </c>
      <c r="E233" s="29">
        <f t="shared" si="6"/>
        <v>801.25</v>
      </c>
      <c r="F233" s="29">
        <f t="shared" si="7"/>
        <v>801.25</v>
      </c>
    </row>
    <row r="234" spans="1:6" s="1" customFormat="1" ht="15.45" customHeight="1">
      <c r="A234" s="20" t="s">
        <v>9</v>
      </c>
      <c r="B234" s="21">
        <v>2394</v>
      </c>
      <c r="C234" s="29">
        <v>4</v>
      </c>
      <c r="D234" s="29">
        <v>1</v>
      </c>
      <c r="E234" s="29">
        <f t="shared" si="6"/>
        <v>598.5</v>
      </c>
      <c r="F234" s="29">
        <f t="shared" si="7"/>
        <v>598.5</v>
      </c>
    </row>
    <row r="235" spans="1:6" s="1" customFormat="1" ht="15.45" customHeight="1">
      <c r="A235" s="20" t="s">
        <v>241</v>
      </c>
      <c r="B235" s="21">
        <v>2013</v>
      </c>
      <c r="C235" s="29">
        <v>4</v>
      </c>
      <c r="D235" s="29">
        <v>1</v>
      </c>
      <c r="E235" s="29">
        <f t="shared" si="6"/>
        <v>503.25</v>
      </c>
      <c r="F235" s="29">
        <f t="shared" si="7"/>
        <v>503.25</v>
      </c>
    </row>
    <row r="236" spans="1:6" s="1" customFormat="1" ht="15.45" customHeight="1">
      <c r="A236" s="20" t="s">
        <v>242</v>
      </c>
      <c r="B236" s="21">
        <v>2233</v>
      </c>
      <c r="C236" s="29">
        <v>4</v>
      </c>
      <c r="D236" s="29">
        <v>0</v>
      </c>
      <c r="E236" s="29">
        <f t="shared" si="6"/>
        <v>558.25</v>
      </c>
      <c r="F236" s="29">
        <f t="shared" si="7"/>
        <v>0</v>
      </c>
    </row>
    <row r="237" spans="1:6" s="1" customFormat="1" ht="15.45" customHeight="1">
      <c r="A237" s="20" t="s">
        <v>243</v>
      </c>
      <c r="B237" s="21">
        <v>3917</v>
      </c>
      <c r="C237" s="29">
        <v>4</v>
      </c>
      <c r="D237" s="29">
        <v>1</v>
      </c>
      <c r="E237" s="29">
        <f t="shared" si="6"/>
        <v>979.25</v>
      </c>
      <c r="F237" s="29">
        <f t="shared" si="7"/>
        <v>979.25</v>
      </c>
    </row>
    <row r="238" spans="1:6" s="1" customFormat="1" ht="15.45" customHeight="1">
      <c r="A238" s="20" t="s">
        <v>244</v>
      </c>
      <c r="B238" s="21">
        <v>6277</v>
      </c>
      <c r="C238" s="29">
        <v>4</v>
      </c>
      <c r="D238" s="29">
        <v>1</v>
      </c>
      <c r="E238" s="29">
        <f t="shared" si="6"/>
        <v>1569.25</v>
      </c>
      <c r="F238" s="29">
        <f t="shared" si="7"/>
        <v>1569.25</v>
      </c>
    </row>
    <row r="239" spans="1:6" s="1" customFormat="1" ht="15.45" customHeight="1">
      <c r="A239" s="20" t="s">
        <v>245</v>
      </c>
      <c r="B239" s="21">
        <v>6046</v>
      </c>
      <c r="C239" s="29">
        <v>4</v>
      </c>
      <c r="D239" s="29">
        <v>1</v>
      </c>
      <c r="E239" s="29">
        <f t="shared" si="6"/>
        <v>1511.5</v>
      </c>
      <c r="F239" s="29">
        <f t="shared" si="7"/>
        <v>1511.5</v>
      </c>
    </row>
    <row r="240" spans="1:6" s="1" customFormat="1" ht="15.45" customHeight="1">
      <c r="A240" s="20" t="s">
        <v>246</v>
      </c>
      <c r="B240" s="21">
        <v>5260</v>
      </c>
      <c r="C240" s="29">
        <v>4</v>
      </c>
      <c r="D240" s="29">
        <v>1</v>
      </c>
      <c r="E240" s="29">
        <f t="shared" si="6"/>
        <v>1315</v>
      </c>
      <c r="F240" s="29">
        <f t="shared" si="7"/>
        <v>1315</v>
      </c>
    </row>
    <row r="241" spans="1:6" s="1" customFormat="1" ht="15.45" customHeight="1">
      <c r="A241" s="20" t="s">
        <v>247</v>
      </c>
      <c r="B241" s="21">
        <v>5174</v>
      </c>
      <c r="C241" s="29">
        <v>4</v>
      </c>
      <c r="D241" s="29">
        <v>1</v>
      </c>
      <c r="E241" s="29">
        <f t="shared" si="6"/>
        <v>1293.5</v>
      </c>
      <c r="F241" s="29">
        <f t="shared" si="7"/>
        <v>1293.5</v>
      </c>
    </row>
    <row r="242" spans="1:6" s="1" customFormat="1" ht="15.45" customHeight="1">
      <c r="A242" s="20" t="s">
        <v>248</v>
      </c>
      <c r="B242" s="21">
        <v>4349</v>
      </c>
      <c r="C242" s="29">
        <v>4</v>
      </c>
      <c r="D242" s="29">
        <v>0</v>
      </c>
      <c r="E242" s="29">
        <f t="shared" si="6"/>
        <v>1087.25</v>
      </c>
      <c r="F242" s="29">
        <f t="shared" si="7"/>
        <v>0</v>
      </c>
    </row>
    <row r="243" spans="1:6" s="1" customFormat="1" ht="15.45" customHeight="1">
      <c r="A243" s="20" t="s">
        <v>249</v>
      </c>
      <c r="B243" s="21">
        <v>1551</v>
      </c>
      <c r="C243" s="29">
        <v>4</v>
      </c>
      <c r="D243" s="29">
        <v>0</v>
      </c>
      <c r="E243" s="29">
        <f t="shared" si="6"/>
        <v>387.75</v>
      </c>
      <c r="F243" s="29">
        <f t="shared" si="7"/>
        <v>0</v>
      </c>
    </row>
    <row r="244" spans="1:6" s="1" customFormat="1" ht="15.45" customHeight="1">
      <c r="A244" s="20" t="s">
        <v>250</v>
      </c>
      <c r="B244" s="21">
        <v>2281</v>
      </c>
      <c r="C244" s="29">
        <v>4</v>
      </c>
      <c r="D244" s="29">
        <v>0</v>
      </c>
      <c r="E244" s="29">
        <f t="shared" si="6"/>
        <v>570.25</v>
      </c>
      <c r="F244" s="29">
        <f t="shared" si="7"/>
        <v>0</v>
      </c>
    </row>
    <row r="245" spans="1:6" s="1" customFormat="1" ht="15.45" customHeight="1">
      <c r="A245" s="20" t="s">
        <v>251</v>
      </c>
      <c r="B245" s="21">
        <v>1373</v>
      </c>
      <c r="C245" s="29">
        <v>4</v>
      </c>
      <c r="D245" s="29">
        <v>1</v>
      </c>
      <c r="E245" s="29">
        <f t="shared" si="6"/>
        <v>343.25</v>
      </c>
      <c r="F245" s="29">
        <f t="shared" si="7"/>
        <v>343.25</v>
      </c>
    </row>
    <row r="246" spans="1:6" s="1" customFormat="1" ht="15.45" customHeight="1">
      <c r="A246" s="20" t="s">
        <v>252</v>
      </c>
      <c r="B246" s="21">
        <v>2308</v>
      </c>
      <c r="C246" s="29">
        <v>4</v>
      </c>
      <c r="D246" s="29">
        <v>1</v>
      </c>
      <c r="E246" s="29">
        <f t="shared" si="6"/>
        <v>577</v>
      </c>
      <c r="F246" s="29">
        <f t="shared" si="7"/>
        <v>577</v>
      </c>
    </row>
    <row r="247" spans="1:6" s="1" customFormat="1" ht="15.45" customHeight="1">
      <c r="A247" s="20" t="s">
        <v>253</v>
      </c>
      <c r="B247" s="21">
        <v>5748</v>
      </c>
      <c r="C247" s="29">
        <v>4</v>
      </c>
      <c r="D247" s="29">
        <v>1</v>
      </c>
      <c r="E247" s="29">
        <f t="shared" si="6"/>
        <v>1437</v>
      </c>
      <c r="F247" s="29">
        <f t="shared" si="7"/>
        <v>1437</v>
      </c>
    </row>
    <row r="248" spans="1:6" s="1" customFormat="1" ht="15.45" customHeight="1">
      <c r="A248" s="20" t="s">
        <v>254</v>
      </c>
      <c r="B248" s="21">
        <v>1780</v>
      </c>
      <c r="C248" s="29">
        <v>4</v>
      </c>
      <c r="D248" s="29">
        <v>1</v>
      </c>
      <c r="E248" s="29">
        <f t="shared" si="6"/>
        <v>445</v>
      </c>
      <c r="F248" s="29">
        <f t="shared" si="7"/>
        <v>445</v>
      </c>
    </row>
    <row r="249" spans="1:6" s="1" customFormat="1" ht="15.45" customHeight="1">
      <c r="A249" s="20" t="s">
        <v>255</v>
      </c>
      <c r="B249" s="21">
        <v>2338</v>
      </c>
      <c r="C249" s="29">
        <v>4</v>
      </c>
      <c r="D249" s="29">
        <v>1</v>
      </c>
      <c r="E249" s="29">
        <f t="shared" si="6"/>
        <v>584.5</v>
      </c>
      <c r="F249" s="29">
        <f t="shared" si="7"/>
        <v>584.5</v>
      </c>
    </row>
    <row r="250" spans="1:6" s="1" customFormat="1" ht="15.45" customHeight="1">
      <c r="A250" s="20" t="s">
        <v>256</v>
      </c>
      <c r="B250" s="21">
        <v>7067</v>
      </c>
      <c r="C250" s="29">
        <v>4</v>
      </c>
      <c r="D250" s="29">
        <v>1</v>
      </c>
      <c r="E250" s="29">
        <f t="shared" si="6"/>
        <v>1766.75</v>
      </c>
      <c r="F250" s="29">
        <f t="shared" si="7"/>
        <v>1766.75</v>
      </c>
    </row>
    <row r="251" spans="1:6" s="1" customFormat="1" ht="15.45" customHeight="1">
      <c r="A251" s="20" t="s">
        <v>257</v>
      </c>
      <c r="B251" s="21">
        <v>1932</v>
      </c>
      <c r="C251" s="29">
        <v>4</v>
      </c>
      <c r="D251" s="29">
        <v>0</v>
      </c>
      <c r="E251" s="29">
        <f t="shared" si="6"/>
        <v>483</v>
      </c>
      <c r="F251" s="29">
        <f t="shared" si="7"/>
        <v>0</v>
      </c>
    </row>
    <row r="252" spans="1:6" s="1" customFormat="1" ht="15.45" customHeight="1">
      <c r="A252" s="20" t="s">
        <v>258</v>
      </c>
      <c r="B252" s="21">
        <v>1173</v>
      </c>
      <c r="C252" s="29">
        <v>4</v>
      </c>
      <c r="D252" s="29">
        <v>1</v>
      </c>
      <c r="E252" s="29">
        <f t="shared" si="6"/>
        <v>293.25</v>
      </c>
      <c r="F252" s="29">
        <f t="shared" si="7"/>
        <v>293.25</v>
      </c>
    </row>
    <row r="253" spans="1:6" s="1" customFormat="1" ht="15.45" customHeight="1">
      <c r="A253" s="20" t="s">
        <v>259</v>
      </c>
      <c r="B253" s="21">
        <v>6799</v>
      </c>
      <c r="C253" s="29">
        <v>4</v>
      </c>
      <c r="D253" s="29">
        <v>1</v>
      </c>
      <c r="E253" s="29">
        <f t="shared" si="6"/>
        <v>1699.75</v>
      </c>
      <c r="F253" s="29">
        <f t="shared" si="7"/>
        <v>1699.75</v>
      </c>
    </row>
    <row r="254" spans="1:6" s="1" customFormat="1" ht="15.45" customHeight="1">
      <c r="A254" s="20" t="s">
        <v>260</v>
      </c>
      <c r="B254" s="21">
        <v>8526</v>
      </c>
      <c r="C254" s="29">
        <v>4</v>
      </c>
      <c r="D254" s="29">
        <v>0</v>
      </c>
      <c r="E254" s="29">
        <f t="shared" si="6"/>
        <v>2131.5</v>
      </c>
      <c r="F254" s="29">
        <f t="shared" si="7"/>
        <v>0</v>
      </c>
    </row>
    <row r="255" spans="1:6" s="1" customFormat="1" ht="15.45" customHeight="1">
      <c r="A255" s="20" t="s">
        <v>261</v>
      </c>
      <c r="B255" s="21">
        <v>2554</v>
      </c>
      <c r="C255" s="29">
        <v>4</v>
      </c>
      <c r="D255" s="29">
        <v>1</v>
      </c>
      <c r="E255" s="29">
        <f t="shared" si="6"/>
        <v>638.5</v>
      </c>
      <c r="F255" s="29">
        <f t="shared" si="7"/>
        <v>638.5</v>
      </c>
    </row>
    <row r="256" spans="1:6" s="1" customFormat="1" ht="15.45" customHeight="1">
      <c r="A256" s="20" t="s">
        <v>262</v>
      </c>
      <c r="B256" s="21">
        <v>4238</v>
      </c>
      <c r="C256" s="29">
        <v>4</v>
      </c>
      <c r="D256" s="29">
        <v>1</v>
      </c>
      <c r="E256" s="29">
        <f t="shared" si="6"/>
        <v>1059.5</v>
      </c>
      <c r="F256" s="29">
        <f t="shared" si="7"/>
        <v>1059.5</v>
      </c>
    </row>
    <row r="257" spans="1:6" s="1" customFormat="1" ht="15.45" customHeight="1">
      <c r="A257" s="20" t="s">
        <v>263</v>
      </c>
      <c r="B257" s="21">
        <v>1071</v>
      </c>
      <c r="C257" s="29">
        <v>4</v>
      </c>
      <c r="D257" s="29">
        <v>1</v>
      </c>
      <c r="E257" s="29">
        <f t="shared" si="6"/>
        <v>267.75</v>
      </c>
      <c r="F257" s="29">
        <f t="shared" si="7"/>
        <v>267.75</v>
      </c>
    </row>
    <row r="258" spans="1:6" s="1" customFormat="1" ht="15.45" customHeight="1">
      <c r="A258" s="20" t="s">
        <v>264</v>
      </c>
      <c r="B258" s="21">
        <v>3497</v>
      </c>
      <c r="C258" s="29">
        <v>4</v>
      </c>
      <c r="D258" s="29">
        <v>0</v>
      </c>
      <c r="E258" s="29">
        <f t="shared" si="6"/>
        <v>874.25</v>
      </c>
      <c r="F258" s="29">
        <f t="shared" si="7"/>
        <v>0</v>
      </c>
    </row>
    <row r="259" spans="1:6" s="1" customFormat="1" ht="15.45" customHeight="1">
      <c r="A259" s="20" t="s">
        <v>265</v>
      </c>
      <c r="B259" s="21">
        <v>2590</v>
      </c>
      <c r="C259" s="29">
        <v>4</v>
      </c>
      <c r="D259" s="29">
        <v>1</v>
      </c>
      <c r="E259" s="29">
        <f t="shared" ref="E259:E282" si="8">B259/C259</f>
        <v>647.5</v>
      </c>
      <c r="F259" s="29">
        <f t="shared" ref="F259:F282" si="9">D259*E259</f>
        <v>647.5</v>
      </c>
    </row>
    <row r="260" spans="1:6" s="1" customFormat="1" ht="15.45" customHeight="1">
      <c r="A260" s="20" t="s">
        <v>266</v>
      </c>
      <c r="B260" s="21">
        <v>1943</v>
      </c>
      <c r="C260" s="29">
        <v>4</v>
      </c>
      <c r="D260" s="29">
        <v>0</v>
      </c>
      <c r="E260" s="29">
        <f t="shared" si="8"/>
        <v>485.75</v>
      </c>
      <c r="F260" s="29">
        <f t="shared" si="9"/>
        <v>0</v>
      </c>
    </row>
    <row r="261" spans="1:6" s="1" customFormat="1" ht="15.45" customHeight="1">
      <c r="A261" s="20" t="s">
        <v>267</v>
      </c>
      <c r="B261" s="21">
        <v>3784</v>
      </c>
      <c r="C261" s="29">
        <v>4</v>
      </c>
      <c r="D261" s="29">
        <v>1</v>
      </c>
      <c r="E261" s="29">
        <f t="shared" si="8"/>
        <v>946</v>
      </c>
      <c r="F261" s="29">
        <f t="shared" si="9"/>
        <v>946</v>
      </c>
    </row>
    <row r="262" spans="1:6" s="1" customFormat="1" ht="15.45" customHeight="1">
      <c r="A262" s="20" t="s">
        <v>268</v>
      </c>
      <c r="B262" s="21">
        <v>3497</v>
      </c>
      <c r="C262" s="29">
        <v>4</v>
      </c>
      <c r="D262" s="29">
        <v>0</v>
      </c>
      <c r="E262" s="29">
        <f t="shared" si="8"/>
        <v>874.25</v>
      </c>
      <c r="F262" s="29">
        <f t="shared" si="9"/>
        <v>0</v>
      </c>
    </row>
    <row r="263" spans="1:6" s="1" customFormat="1" ht="15.45" customHeight="1">
      <c r="A263" s="20" t="s">
        <v>269</v>
      </c>
      <c r="B263" s="21">
        <v>3412</v>
      </c>
      <c r="C263" s="29">
        <v>4</v>
      </c>
      <c r="D263" s="29">
        <v>1</v>
      </c>
      <c r="E263" s="29">
        <f t="shared" si="8"/>
        <v>853</v>
      </c>
      <c r="F263" s="29">
        <f t="shared" si="9"/>
        <v>853</v>
      </c>
    </row>
    <row r="264" spans="1:6" s="1" customFormat="1" ht="15.45" customHeight="1">
      <c r="A264" s="20" t="s">
        <v>270</v>
      </c>
      <c r="B264" s="21">
        <v>2519</v>
      </c>
      <c r="C264" s="29">
        <v>4</v>
      </c>
      <c r="D264" s="29">
        <v>1</v>
      </c>
      <c r="E264" s="29">
        <f t="shared" si="8"/>
        <v>629.75</v>
      </c>
      <c r="F264" s="29">
        <f t="shared" si="9"/>
        <v>629.75</v>
      </c>
    </row>
    <row r="265" spans="1:6" s="1" customFormat="1" ht="15.45" customHeight="1">
      <c r="A265" s="20" t="s">
        <v>271</v>
      </c>
      <c r="B265" s="21">
        <v>1099</v>
      </c>
      <c r="C265" s="29">
        <v>4</v>
      </c>
      <c r="D265" s="29">
        <v>1</v>
      </c>
      <c r="E265" s="29">
        <f t="shared" si="8"/>
        <v>274.75</v>
      </c>
      <c r="F265" s="29">
        <f t="shared" si="9"/>
        <v>274.75</v>
      </c>
    </row>
    <row r="266" spans="1:6" s="1" customFormat="1" ht="15.45" customHeight="1">
      <c r="A266" s="20" t="s">
        <v>272</v>
      </c>
      <c r="B266" s="21">
        <v>1664</v>
      </c>
      <c r="C266" s="29">
        <v>4</v>
      </c>
      <c r="D266" s="29">
        <v>1</v>
      </c>
      <c r="E266" s="29">
        <f t="shared" si="8"/>
        <v>416</v>
      </c>
      <c r="F266" s="29">
        <f t="shared" si="9"/>
        <v>416</v>
      </c>
    </row>
    <row r="267" spans="1:6" s="1" customFormat="1" ht="15.45" customHeight="1">
      <c r="A267" s="20" t="s">
        <v>273</v>
      </c>
      <c r="B267" s="21">
        <v>3639</v>
      </c>
      <c r="C267" s="29">
        <v>4</v>
      </c>
      <c r="D267" s="29">
        <v>0</v>
      </c>
      <c r="E267" s="29">
        <f t="shared" si="8"/>
        <v>909.75</v>
      </c>
      <c r="F267" s="29">
        <f t="shared" si="9"/>
        <v>0</v>
      </c>
    </row>
    <row r="268" spans="1:6" s="1" customFormat="1" ht="15.45" customHeight="1">
      <c r="A268" s="20" t="s">
        <v>274</v>
      </c>
      <c r="B268" s="21">
        <v>3494</v>
      </c>
      <c r="C268" s="29">
        <v>4</v>
      </c>
      <c r="D268" s="29">
        <v>0</v>
      </c>
      <c r="E268" s="29">
        <f t="shared" si="8"/>
        <v>873.5</v>
      </c>
      <c r="F268" s="29">
        <f t="shared" si="9"/>
        <v>0</v>
      </c>
    </row>
    <row r="269" spans="1:6" s="1" customFormat="1" ht="15.45" customHeight="1">
      <c r="A269" s="20" t="s">
        <v>275</v>
      </c>
      <c r="B269" s="21">
        <v>6180</v>
      </c>
      <c r="C269" s="29">
        <v>4</v>
      </c>
      <c r="D269" s="29">
        <v>1</v>
      </c>
      <c r="E269" s="29">
        <f t="shared" si="8"/>
        <v>1545</v>
      </c>
      <c r="F269" s="29">
        <f t="shared" si="9"/>
        <v>1545</v>
      </c>
    </row>
    <row r="270" spans="1:6" s="1" customFormat="1" ht="15.45" customHeight="1">
      <c r="A270" s="20" t="s">
        <v>276</v>
      </c>
      <c r="B270" s="21">
        <v>5827</v>
      </c>
      <c r="C270" s="29">
        <v>4</v>
      </c>
      <c r="D270" s="29">
        <v>1</v>
      </c>
      <c r="E270" s="29">
        <f t="shared" si="8"/>
        <v>1456.75</v>
      </c>
      <c r="F270" s="29">
        <f t="shared" si="9"/>
        <v>1456.75</v>
      </c>
    </row>
    <row r="271" spans="1:6" s="1" customFormat="1" ht="15.45" customHeight="1">
      <c r="A271" s="20" t="s">
        <v>277</v>
      </c>
      <c r="B271" s="21">
        <v>3841</v>
      </c>
      <c r="C271" s="29">
        <v>4</v>
      </c>
      <c r="D271" s="29">
        <v>0</v>
      </c>
      <c r="E271" s="29">
        <f t="shared" si="8"/>
        <v>960.25</v>
      </c>
      <c r="F271" s="29">
        <f t="shared" si="9"/>
        <v>0</v>
      </c>
    </row>
    <row r="272" spans="1:6" s="1" customFormat="1" ht="15.45" customHeight="1">
      <c r="A272" s="20" t="s">
        <v>278</v>
      </c>
      <c r="B272" s="21">
        <v>2401</v>
      </c>
      <c r="C272" s="29">
        <v>4</v>
      </c>
      <c r="D272" s="29">
        <v>0</v>
      </c>
      <c r="E272" s="29">
        <f t="shared" si="8"/>
        <v>600.25</v>
      </c>
      <c r="F272" s="29">
        <f t="shared" si="9"/>
        <v>0</v>
      </c>
    </row>
    <row r="273" spans="1:6" s="1" customFormat="1" ht="15.45" customHeight="1">
      <c r="A273" s="20" t="s">
        <v>279</v>
      </c>
      <c r="B273" s="21">
        <v>5783</v>
      </c>
      <c r="C273" s="29">
        <v>4</v>
      </c>
      <c r="D273" s="29">
        <v>0</v>
      </c>
      <c r="E273" s="29">
        <f t="shared" si="8"/>
        <v>1445.75</v>
      </c>
      <c r="F273" s="29">
        <f t="shared" si="9"/>
        <v>0</v>
      </c>
    </row>
    <row r="274" spans="1:6" s="1" customFormat="1" ht="15.45" customHeight="1">
      <c r="A274" s="20" t="s">
        <v>280</v>
      </c>
      <c r="B274" s="21">
        <v>2014</v>
      </c>
      <c r="C274" s="29">
        <v>4</v>
      </c>
      <c r="D274" s="29">
        <v>1</v>
      </c>
      <c r="E274" s="29">
        <f t="shared" si="8"/>
        <v>503.5</v>
      </c>
      <c r="F274" s="29">
        <f t="shared" si="9"/>
        <v>503.5</v>
      </c>
    </row>
    <row r="275" spans="1:6" s="1" customFormat="1" ht="15.45" customHeight="1">
      <c r="A275" s="20" t="s">
        <v>281</v>
      </c>
      <c r="B275" s="21">
        <v>1968</v>
      </c>
      <c r="C275" s="29">
        <v>4</v>
      </c>
      <c r="D275" s="29">
        <v>1</v>
      </c>
      <c r="E275" s="29">
        <f t="shared" si="8"/>
        <v>492</v>
      </c>
      <c r="F275" s="29">
        <f t="shared" si="9"/>
        <v>492</v>
      </c>
    </row>
    <row r="276" spans="1:6" s="1" customFormat="1" ht="15.45" customHeight="1">
      <c r="A276" s="20" t="s">
        <v>282</v>
      </c>
      <c r="B276" s="21">
        <v>4752</v>
      </c>
      <c r="C276" s="29">
        <v>4</v>
      </c>
      <c r="D276" s="29">
        <v>1</v>
      </c>
      <c r="E276" s="29">
        <f t="shared" si="8"/>
        <v>1188</v>
      </c>
      <c r="F276" s="29">
        <f t="shared" si="9"/>
        <v>1188</v>
      </c>
    </row>
    <row r="277" spans="1:6" s="1" customFormat="1" ht="15.45" customHeight="1">
      <c r="A277" s="20" t="s">
        <v>283</v>
      </c>
      <c r="B277" s="21">
        <v>2653</v>
      </c>
      <c r="C277" s="29">
        <v>4</v>
      </c>
      <c r="D277" s="29">
        <v>1</v>
      </c>
      <c r="E277" s="29">
        <f t="shared" si="8"/>
        <v>663.25</v>
      </c>
      <c r="F277" s="29">
        <f t="shared" si="9"/>
        <v>663.25</v>
      </c>
    </row>
    <row r="278" spans="1:6" s="1" customFormat="1" ht="15.45" customHeight="1">
      <c r="A278" s="20" t="s">
        <v>284</v>
      </c>
      <c r="B278" s="21">
        <v>3409</v>
      </c>
      <c r="C278" s="29">
        <v>4</v>
      </c>
      <c r="D278" s="29">
        <v>1</v>
      </c>
      <c r="E278" s="29">
        <f t="shared" si="8"/>
        <v>852.25</v>
      </c>
      <c r="F278" s="29">
        <f t="shared" si="9"/>
        <v>852.25</v>
      </c>
    </row>
    <row r="279" spans="1:6" s="1" customFormat="1" ht="15.45" customHeight="1">
      <c r="A279" s="20" t="s">
        <v>285</v>
      </c>
      <c r="B279" s="21">
        <v>2871</v>
      </c>
      <c r="C279" s="29">
        <v>4</v>
      </c>
      <c r="D279" s="29">
        <v>1</v>
      </c>
      <c r="E279" s="29">
        <f t="shared" si="8"/>
        <v>717.75</v>
      </c>
      <c r="F279" s="29">
        <f t="shared" si="9"/>
        <v>717.75</v>
      </c>
    </row>
    <row r="280" spans="1:6" s="1" customFormat="1" ht="15.45" customHeight="1">
      <c r="A280" s="20" t="s">
        <v>286</v>
      </c>
      <c r="B280" s="21">
        <v>2178</v>
      </c>
      <c r="C280" s="29">
        <v>4</v>
      </c>
      <c r="D280" s="29">
        <v>0</v>
      </c>
      <c r="E280" s="29">
        <f t="shared" si="8"/>
        <v>544.5</v>
      </c>
      <c r="F280" s="29">
        <f t="shared" si="9"/>
        <v>0</v>
      </c>
    </row>
    <row r="281" spans="1:6" s="1" customFormat="1" ht="15.45" customHeight="1">
      <c r="A281" s="20" t="s">
        <v>287</v>
      </c>
      <c r="B281" s="21">
        <v>3968</v>
      </c>
      <c r="C281" s="29">
        <v>4</v>
      </c>
      <c r="D281" s="29">
        <v>1</v>
      </c>
      <c r="E281" s="29">
        <f t="shared" si="8"/>
        <v>992</v>
      </c>
      <c r="F281" s="29">
        <f t="shared" si="9"/>
        <v>992</v>
      </c>
    </row>
    <row r="282" spans="1:6" s="1" customFormat="1" ht="15.45" customHeight="1">
      <c r="A282" s="20" t="s">
        <v>288</v>
      </c>
      <c r="B282" s="21">
        <v>802</v>
      </c>
      <c r="C282" s="29">
        <v>4</v>
      </c>
      <c r="D282" s="29">
        <v>0</v>
      </c>
      <c r="E282" s="29">
        <f t="shared" si="8"/>
        <v>200.5</v>
      </c>
      <c r="F282" s="29">
        <f t="shared" si="9"/>
        <v>0</v>
      </c>
    </row>
    <row r="283" spans="1:6" s="1" customFormat="1" ht="15.45" customHeight="1">
      <c r="A283" s="53"/>
      <c r="B283" s="54">
        <f>SUM(B3:B282)</f>
        <v>1043270</v>
      </c>
      <c r="C283" s="42"/>
      <c r="D283" s="42"/>
      <c r="E283" s="41"/>
      <c r="F283" s="55">
        <f>SUM(F3:F282)</f>
        <v>172754.75</v>
      </c>
    </row>
    <row r="284" spans="1:6" s="1" customFormat="1" ht="28.65" customHeight="1">
      <c r="A284" s="44"/>
      <c r="B284" s="45"/>
      <c r="C284" s="42"/>
      <c r="D284" s="42"/>
      <c r="E284" s="13"/>
      <c r="F284" s="42"/>
    </row>
    <row r="285" spans="1:6">
      <c r="A285" s="44"/>
      <c r="B285" s="45"/>
      <c r="C285" s="42"/>
      <c r="D285" s="42"/>
      <c r="F285" s="42"/>
    </row>
    <row r="286" spans="1:6">
      <c r="A286" s="44"/>
      <c r="B286" s="45"/>
      <c r="C286" s="42"/>
      <c r="F286" s="42"/>
    </row>
  </sheetData>
  <sheetProtection algorithmName="SHA-512" hashValue="7qaEjTbFJ5KKh9ZLryHdMnZiIWNdN4xMCdouDNaPgtwY1gCQGCDQYZfEjzdFL5aj01CtmI8dJcM6uBK9xdiR0Q==" saltValue="e6fPNFAg5oNadwpnyjrudQ==" spinCount="100000" sheet="1" objects="1" scenarios="1"/>
  <sortState xmlns:xlrd2="http://schemas.microsoft.com/office/spreadsheetml/2017/richdata2" ref="A3:F282">
    <sortCondition ref="A3:A282"/>
  </sortState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A4D85-A5C4-4164-81C4-C29D3A70DAA1}">
  <dimension ref="A1:M287"/>
  <sheetViews>
    <sheetView workbookViewId="0">
      <pane ySplit="2" topLeftCell="A3" activePane="bottomLeft" state="frozen"/>
      <selection pane="bottomLeft" activeCell="A10" sqref="A10"/>
    </sheetView>
  </sheetViews>
  <sheetFormatPr defaultRowHeight="13.2"/>
  <cols>
    <col min="1" max="1" width="58.44140625" customWidth="1"/>
    <col min="2" max="2" width="9.109375" bestFit="1" customWidth="1"/>
    <col min="3" max="3" width="9.109375" customWidth="1"/>
    <col min="4" max="4" width="9.88671875" bestFit="1" customWidth="1"/>
    <col min="5" max="5" width="14.109375" bestFit="1" customWidth="1"/>
    <col min="6" max="6" width="8.6640625" bestFit="1" customWidth="1"/>
    <col min="7" max="7" width="12.44140625" bestFit="1" customWidth="1"/>
    <col min="8" max="8" width="14" bestFit="1" customWidth="1"/>
    <col min="9" max="9" width="10.6640625" bestFit="1" customWidth="1"/>
    <col min="10" max="10" width="7.88671875" bestFit="1" customWidth="1"/>
    <col min="11" max="11" width="13.33203125" customWidth="1"/>
    <col min="12" max="12" width="13.6640625" bestFit="1" customWidth="1"/>
  </cols>
  <sheetData>
    <row r="1" spans="1:13" ht="22.2" customHeight="1">
      <c r="A1" s="93" t="s">
        <v>309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3" s="1" customFormat="1" ht="39.9" customHeight="1">
      <c r="A2" s="3" t="s">
        <v>0</v>
      </c>
      <c r="B2" s="3" t="s">
        <v>1</v>
      </c>
      <c r="C2" s="3" t="s">
        <v>305</v>
      </c>
      <c r="D2" s="3" t="s">
        <v>292</v>
      </c>
      <c r="E2" s="3" t="s">
        <v>306</v>
      </c>
      <c r="F2" s="61" t="s">
        <v>307</v>
      </c>
      <c r="G2" s="61" t="s">
        <v>308</v>
      </c>
      <c r="H2" s="3" t="s">
        <v>295</v>
      </c>
      <c r="I2" s="3" t="s">
        <v>296</v>
      </c>
      <c r="J2" s="3" t="s">
        <v>297</v>
      </c>
      <c r="K2" s="61" t="s">
        <v>298</v>
      </c>
      <c r="L2" s="61" t="s">
        <v>2</v>
      </c>
    </row>
    <row r="3" spans="1:13" s="1" customFormat="1" ht="18.600000000000001" customHeight="1">
      <c r="A3" s="20" t="s">
        <v>11</v>
      </c>
      <c r="B3" s="21">
        <v>5091</v>
      </c>
      <c r="C3" s="21">
        <f>B3/I3</f>
        <v>1272.75</v>
      </c>
      <c r="D3" s="12">
        <v>1.25</v>
      </c>
      <c r="E3" s="27">
        <f>B3*D3</f>
        <v>6363.75</v>
      </c>
      <c r="F3" s="62">
        <v>0</v>
      </c>
      <c r="G3" s="28">
        <f>B3*F3</f>
        <v>0</v>
      </c>
      <c r="H3" s="29">
        <f>E3-G3</f>
        <v>6363.75</v>
      </c>
      <c r="I3" s="29">
        <v>4</v>
      </c>
      <c r="J3" s="29">
        <f>F3/1.25</f>
        <v>0</v>
      </c>
      <c r="K3" s="28">
        <f>J3*$H$287</f>
        <v>0</v>
      </c>
      <c r="L3" s="12">
        <f>K3*C3</f>
        <v>0</v>
      </c>
    </row>
    <row r="4" spans="1:13" s="1" customFormat="1" ht="15.45" customHeight="1">
      <c r="A4" s="20" t="s">
        <v>12</v>
      </c>
      <c r="B4" s="21">
        <v>370</v>
      </c>
      <c r="C4" s="21">
        <f>B4/I4</f>
        <v>92.5</v>
      </c>
      <c r="D4" s="12">
        <v>1.25</v>
      </c>
      <c r="E4" s="27">
        <f>B4*D4</f>
        <v>462.5</v>
      </c>
      <c r="F4" s="62">
        <v>1.25</v>
      </c>
      <c r="G4" s="28">
        <f>B4*F4</f>
        <v>462.5</v>
      </c>
      <c r="H4" s="29">
        <f>E4-G4</f>
        <v>0</v>
      </c>
      <c r="I4" s="29">
        <v>4</v>
      </c>
      <c r="J4" s="29">
        <f>F4/1.25</f>
        <v>1</v>
      </c>
      <c r="K4" s="28">
        <f>J4*$H$287</f>
        <v>3.0456268720713942</v>
      </c>
      <c r="L4" s="12">
        <f>K4*C4</f>
        <v>281.72048566660396</v>
      </c>
    </row>
    <row r="5" spans="1:13" s="1" customFormat="1" ht="15.45" customHeight="1">
      <c r="A5" s="20" t="s">
        <v>13</v>
      </c>
      <c r="B5" s="21">
        <v>3666</v>
      </c>
      <c r="C5" s="21">
        <f>B5/I5</f>
        <v>916.5</v>
      </c>
      <c r="D5" s="12">
        <v>1.25</v>
      </c>
      <c r="E5" s="27">
        <f>B5*D5</f>
        <v>4582.5</v>
      </c>
      <c r="F5" s="62">
        <v>1.25</v>
      </c>
      <c r="G5" s="28">
        <f>B5*F5</f>
        <v>4582.5</v>
      </c>
      <c r="H5" s="29">
        <f>E5-G5</f>
        <v>0</v>
      </c>
      <c r="I5" s="29">
        <v>4</v>
      </c>
      <c r="J5" s="29">
        <f>F5/1.25</f>
        <v>1</v>
      </c>
      <c r="K5" s="28">
        <f>J5*$H$287</f>
        <v>3.0456268720713942</v>
      </c>
      <c r="L5" s="12">
        <f>K5*C5</f>
        <v>2791.3170282534329</v>
      </c>
      <c r="M5" s="30"/>
    </row>
    <row r="6" spans="1:13" s="1" customFormat="1" ht="15.45" customHeight="1">
      <c r="A6" s="20" t="s">
        <v>14</v>
      </c>
      <c r="B6" s="21">
        <v>8828</v>
      </c>
      <c r="C6" s="21">
        <f>B6/I6</f>
        <v>2207</v>
      </c>
      <c r="D6" s="12">
        <v>1.25</v>
      </c>
      <c r="E6" s="27">
        <f>B6*D6</f>
        <v>11035</v>
      </c>
      <c r="F6" s="62">
        <v>1.25</v>
      </c>
      <c r="G6" s="28">
        <f>B6*F6</f>
        <v>11035</v>
      </c>
      <c r="H6" s="29">
        <f>E6-G6</f>
        <v>0</v>
      </c>
      <c r="I6" s="29">
        <v>4</v>
      </c>
      <c r="J6" s="29">
        <f>F6/1.25</f>
        <v>1</v>
      </c>
      <c r="K6" s="28">
        <f>J6*$H$287</f>
        <v>3.0456268720713942</v>
      </c>
      <c r="L6" s="12">
        <f>K6*C6</f>
        <v>6721.6985066615671</v>
      </c>
      <c r="M6" s="31"/>
    </row>
    <row r="7" spans="1:13" s="1" customFormat="1" ht="15.45" customHeight="1">
      <c r="A7" s="20" t="s">
        <v>15</v>
      </c>
      <c r="B7" s="21">
        <v>5994</v>
      </c>
      <c r="C7" s="21">
        <f>B7/I7</f>
        <v>1498.5</v>
      </c>
      <c r="D7" s="12">
        <v>1.25</v>
      </c>
      <c r="E7" s="27">
        <f>B7*D7</f>
        <v>7492.5</v>
      </c>
      <c r="F7" s="62">
        <v>0</v>
      </c>
      <c r="G7" s="28">
        <f>B7*F7</f>
        <v>0</v>
      </c>
      <c r="H7" s="29">
        <f>E7-G7</f>
        <v>7492.5</v>
      </c>
      <c r="I7" s="29">
        <v>4</v>
      </c>
      <c r="J7" s="29">
        <f>F7/1.25</f>
        <v>0</v>
      </c>
      <c r="K7" s="28">
        <f>J7*$H$287</f>
        <v>0</v>
      </c>
      <c r="L7" s="12">
        <f>K7*C7</f>
        <v>0</v>
      </c>
      <c r="M7" s="31"/>
    </row>
    <row r="8" spans="1:13" s="1" customFormat="1" ht="15.45" customHeight="1">
      <c r="A8" s="20" t="s">
        <v>16</v>
      </c>
      <c r="B8" s="21">
        <v>2381</v>
      </c>
      <c r="C8" s="21">
        <f>B8/I8</f>
        <v>595.25</v>
      </c>
      <c r="D8" s="12">
        <v>1.25</v>
      </c>
      <c r="E8" s="27">
        <f>B8*D8</f>
        <v>2976.25</v>
      </c>
      <c r="F8" s="62">
        <v>1.25</v>
      </c>
      <c r="G8" s="28">
        <f>B8*F8</f>
        <v>2976.25</v>
      </c>
      <c r="H8" s="29">
        <f>E8-G8</f>
        <v>0</v>
      </c>
      <c r="I8" s="29">
        <v>4</v>
      </c>
      <c r="J8" s="29">
        <f>F8/1.25</f>
        <v>1</v>
      </c>
      <c r="K8" s="28">
        <f>J8*$H$287</f>
        <v>3.0456268720713942</v>
      </c>
      <c r="L8" s="12">
        <f>K8*C8</f>
        <v>1812.9093956004974</v>
      </c>
      <c r="M8" s="31"/>
    </row>
    <row r="9" spans="1:13" s="1" customFormat="1" ht="15.45" customHeight="1">
      <c r="A9" s="20" t="s">
        <v>17</v>
      </c>
      <c r="B9" s="21">
        <v>6755</v>
      </c>
      <c r="C9" s="21">
        <f>B9/I9</f>
        <v>1688.75</v>
      </c>
      <c r="D9" s="12">
        <v>1.25</v>
      </c>
      <c r="E9" s="27">
        <f>B9*D9</f>
        <v>8443.75</v>
      </c>
      <c r="F9" s="62">
        <v>0</v>
      </c>
      <c r="G9" s="28">
        <f>B9*F9</f>
        <v>0</v>
      </c>
      <c r="H9" s="29">
        <f>E9-G9</f>
        <v>8443.75</v>
      </c>
      <c r="I9" s="29">
        <v>4</v>
      </c>
      <c r="J9" s="29">
        <f>F9/1.25</f>
        <v>0</v>
      </c>
      <c r="K9" s="28">
        <f>J9*$H$287</f>
        <v>0</v>
      </c>
      <c r="L9" s="12">
        <f>K9*C9</f>
        <v>0</v>
      </c>
      <c r="M9" s="31"/>
    </row>
    <row r="10" spans="1:13" s="1" customFormat="1" ht="15.45" customHeight="1">
      <c r="A10" s="20" t="s">
        <v>18</v>
      </c>
      <c r="B10" s="21">
        <v>3579</v>
      </c>
      <c r="C10" s="21">
        <f>B10/I10</f>
        <v>894.75</v>
      </c>
      <c r="D10" s="12">
        <v>1.25</v>
      </c>
      <c r="E10" s="27">
        <f>B10*D10</f>
        <v>4473.75</v>
      </c>
      <c r="F10" s="62">
        <v>1.25</v>
      </c>
      <c r="G10" s="28">
        <f>B10*F10</f>
        <v>4473.75</v>
      </c>
      <c r="H10" s="29">
        <f>E10-G10</f>
        <v>0</v>
      </c>
      <c r="I10" s="29">
        <v>4</v>
      </c>
      <c r="J10" s="29">
        <f>F10/1.25</f>
        <v>1</v>
      </c>
      <c r="K10" s="28">
        <f>J10*$H$287</f>
        <v>3.0456268720713942</v>
      </c>
      <c r="L10" s="12">
        <f>K10*C10</f>
        <v>2725.0746437858797</v>
      </c>
      <c r="M10" s="31"/>
    </row>
    <row r="11" spans="1:13" s="1" customFormat="1" ht="15.45" customHeight="1">
      <c r="A11" s="20" t="s">
        <v>19</v>
      </c>
      <c r="B11" s="21">
        <v>2211</v>
      </c>
      <c r="C11" s="21">
        <f>B11/I11</f>
        <v>552.75</v>
      </c>
      <c r="D11" s="12">
        <v>1.25</v>
      </c>
      <c r="E11" s="27">
        <f>B11*D11</f>
        <v>2763.75</v>
      </c>
      <c r="F11" s="62">
        <v>0</v>
      </c>
      <c r="G11" s="28">
        <f>B11*F11</f>
        <v>0</v>
      </c>
      <c r="H11" s="29">
        <f>E11-G11</f>
        <v>2763.75</v>
      </c>
      <c r="I11" s="29">
        <v>4</v>
      </c>
      <c r="J11" s="29">
        <f>F11/1.25</f>
        <v>0</v>
      </c>
      <c r="K11" s="28">
        <f>J11*$H$287</f>
        <v>0</v>
      </c>
      <c r="L11" s="12">
        <f>K11*C11</f>
        <v>0</v>
      </c>
      <c r="M11" s="30"/>
    </row>
    <row r="12" spans="1:13" s="1" customFormat="1" ht="15.45" customHeight="1">
      <c r="A12" s="20" t="s">
        <v>20</v>
      </c>
      <c r="B12" s="21">
        <v>4736</v>
      </c>
      <c r="C12" s="21">
        <f>B12/I12</f>
        <v>1184</v>
      </c>
      <c r="D12" s="12">
        <v>1.25</v>
      </c>
      <c r="E12" s="27">
        <f>B12*D12</f>
        <v>5920</v>
      </c>
      <c r="F12" s="62">
        <v>1.25</v>
      </c>
      <c r="G12" s="28">
        <f>B12*F12</f>
        <v>5920</v>
      </c>
      <c r="H12" s="29">
        <f>E12-G12</f>
        <v>0</v>
      </c>
      <c r="I12" s="29">
        <v>4</v>
      </c>
      <c r="J12" s="29">
        <f>F12/1.25</f>
        <v>1</v>
      </c>
      <c r="K12" s="28">
        <f>J12*$H$287</f>
        <v>3.0456268720713942</v>
      </c>
      <c r="L12" s="12">
        <f>K12*C12</f>
        <v>3606.0222165325308</v>
      </c>
      <c r="M12" s="31"/>
    </row>
    <row r="13" spans="1:13" s="1" customFormat="1" ht="15.45" customHeight="1">
      <c r="A13" s="20" t="s">
        <v>21</v>
      </c>
      <c r="B13" s="21">
        <v>1864</v>
      </c>
      <c r="C13" s="21">
        <f>B13/I13</f>
        <v>466</v>
      </c>
      <c r="D13" s="12">
        <v>1.25</v>
      </c>
      <c r="E13" s="27">
        <f>B13*D13</f>
        <v>2330</v>
      </c>
      <c r="F13" s="62">
        <v>0</v>
      </c>
      <c r="G13" s="28">
        <f>B13*F13</f>
        <v>0</v>
      </c>
      <c r="H13" s="29">
        <f>E13-G13</f>
        <v>2330</v>
      </c>
      <c r="I13" s="29">
        <v>4</v>
      </c>
      <c r="J13" s="29">
        <f>F13/1.25</f>
        <v>0</v>
      </c>
      <c r="K13" s="28">
        <f>J13*$H$287</f>
        <v>0</v>
      </c>
      <c r="L13" s="12">
        <f>K13*C13</f>
        <v>0</v>
      </c>
      <c r="M13" s="31"/>
    </row>
    <row r="14" spans="1:13" s="1" customFormat="1" ht="15.45" customHeight="1">
      <c r="A14" s="20" t="s">
        <v>22</v>
      </c>
      <c r="B14" s="21">
        <v>5230</v>
      </c>
      <c r="C14" s="21">
        <f>B14/I14</f>
        <v>1307.5</v>
      </c>
      <c r="D14" s="12">
        <v>1.25</v>
      </c>
      <c r="E14" s="27">
        <f>B14*D14</f>
        <v>6537.5</v>
      </c>
      <c r="F14" s="62">
        <v>1.25</v>
      </c>
      <c r="G14" s="28">
        <f>B14*F14</f>
        <v>6537.5</v>
      </c>
      <c r="H14" s="29">
        <f>E14-G14</f>
        <v>0</v>
      </c>
      <c r="I14" s="29">
        <v>4</v>
      </c>
      <c r="J14" s="29">
        <f>F14/1.25</f>
        <v>1</v>
      </c>
      <c r="K14" s="28">
        <f>J14*$H$287</f>
        <v>3.0456268720713942</v>
      </c>
      <c r="L14" s="12">
        <f>K14*C14</f>
        <v>3982.1571352333481</v>
      </c>
      <c r="M14" s="31"/>
    </row>
    <row r="15" spans="1:13" s="1" customFormat="1" ht="15.45" customHeight="1">
      <c r="A15" s="20" t="s">
        <v>23</v>
      </c>
      <c r="B15" s="21">
        <v>3715</v>
      </c>
      <c r="C15" s="21">
        <f>B15/I15</f>
        <v>928.75</v>
      </c>
      <c r="D15" s="12">
        <v>1.25</v>
      </c>
      <c r="E15" s="27">
        <f>B15*D15</f>
        <v>4643.75</v>
      </c>
      <c r="F15" s="62">
        <v>0</v>
      </c>
      <c r="G15" s="28">
        <f>B15*F15</f>
        <v>0</v>
      </c>
      <c r="H15" s="29">
        <f>E15-G15</f>
        <v>4643.75</v>
      </c>
      <c r="I15" s="29">
        <v>4</v>
      </c>
      <c r="J15" s="29">
        <f>F15/1.25</f>
        <v>0</v>
      </c>
      <c r="K15" s="28">
        <f>J15*$H$287</f>
        <v>0</v>
      </c>
      <c r="L15" s="12">
        <f>K15*C15</f>
        <v>0</v>
      </c>
      <c r="M15" s="31"/>
    </row>
    <row r="16" spans="1:13" s="1" customFormat="1" ht="15.45" customHeight="1">
      <c r="A16" s="20" t="s">
        <v>24</v>
      </c>
      <c r="B16" s="21">
        <v>3757</v>
      </c>
      <c r="C16" s="21">
        <f>B16/I16</f>
        <v>939.25</v>
      </c>
      <c r="D16" s="12">
        <v>1.25</v>
      </c>
      <c r="E16" s="27">
        <f>B16*D16</f>
        <v>4696.25</v>
      </c>
      <c r="F16" s="62">
        <v>1.25</v>
      </c>
      <c r="G16" s="28">
        <f>B16*F16</f>
        <v>4696.25</v>
      </c>
      <c r="H16" s="29">
        <f>E16-G16</f>
        <v>0</v>
      </c>
      <c r="I16" s="29">
        <v>4</v>
      </c>
      <c r="J16" s="29">
        <f>F16/1.25</f>
        <v>1</v>
      </c>
      <c r="K16" s="28">
        <f>J16*$H$287</f>
        <v>3.0456268720713942</v>
      </c>
      <c r="L16" s="12">
        <f>K16*C16</f>
        <v>2860.605039593057</v>
      </c>
      <c r="M16" s="31"/>
    </row>
    <row r="17" spans="1:13" s="1" customFormat="1" ht="15.45" customHeight="1">
      <c r="A17" s="20" t="s">
        <v>25</v>
      </c>
      <c r="B17" s="21">
        <v>3344</v>
      </c>
      <c r="C17" s="21">
        <f>B17/I17</f>
        <v>836</v>
      </c>
      <c r="D17" s="12">
        <v>1.25</v>
      </c>
      <c r="E17" s="27">
        <f>B17*D17</f>
        <v>4180</v>
      </c>
      <c r="F17" s="62">
        <v>1.25</v>
      </c>
      <c r="G17" s="28">
        <f>B17*F17</f>
        <v>4180</v>
      </c>
      <c r="H17" s="29">
        <f>E17-G17</f>
        <v>0</v>
      </c>
      <c r="I17" s="29">
        <v>4</v>
      </c>
      <c r="J17" s="29">
        <f>F17/1.25</f>
        <v>1</v>
      </c>
      <c r="K17" s="28">
        <f>J17*$H$287</f>
        <v>3.0456268720713942</v>
      </c>
      <c r="L17" s="12">
        <f>K17*C17</f>
        <v>2546.1440650516856</v>
      </c>
      <c r="M17" s="31"/>
    </row>
    <row r="18" spans="1:13" s="1" customFormat="1" ht="15.45" customHeight="1">
      <c r="A18" s="20" t="s">
        <v>26</v>
      </c>
      <c r="B18" s="21">
        <v>2181</v>
      </c>
      <c r="C18" s="21">
        <f>B18/I18</f>
        <v>545.25</v>
      </c>
      <c r="D18" s="12">
        <v>1.25</v>
      </c>
      <c r="E18" s="27">
        <f>B18*D18</f>
        <v>2726.25</v>
      </c>
      <c r="F18" s="62">
        <v>1.25</v>
      </c>
      <c r="G18" s="28">
        <f>B18*F18</f>
        <v>2726.25</v>
      </c>
      <c r="H18" s="29">
        <f>E18-G18</f>
        <v>0</v>
      </c>
      <c r="I18" s="29">
        <v>4</v>
      </c>
      <c r="J18" s="29">
        <f>F18/1.25</f>
        <v>1</v>
      </c>
      <c r="K18" s="28">
        <f>J18*$H$287</f>
        <v>3.0456268720713942</v>
      </c>
      <c r="L18" s="12">
        <f>K18*C18</f>
        <v>1660.6280519969278</v>
      </c>
      <c r="M18" s="31"/>
    </row>
    <row r="19" spans="1:13" s="1" customFormat="1" ht="15.45" customHeight="1">
      <c r="A19" s="20" t="s">
        <v>27</v>
      </c>
      <c r="B19" s="21">
        <v>4151</v>
      </c>
      <c r="C19" s="21">
        <f>B19/I19</f>
        <v>1037.75</v>
      </c>
      <c r="D19" s="12">
        <v>1.25</v>
      </c>
      <c r="E19" s="27">
        <f>B19*D19</f>
        <v>5188.75</v>
      </c>
      <c r="F19" s="62">
        <v>0</v>
      </c>
      <c r="G19" s="28">
        <f>B19*F19</f>
        <v>0</v>
      </c>
      <c r="H19" s="29">
        <f>E19-G19</f>
        <v>5188.75</v>
      </c>
      <c r="I19" s="29">
        <v>4</v>
      </c>
      <c r="J19" s="29">
        <f>F19/1.25</f>
        <v>0</v>
      </c>
      <c r="K19" s="28">
        <f>J19*$H$287</f>
        <v>0</v>
      </c>
      <c r="L19" s="12">
        <f>K19*C19</f>
        <v>0</v>
      </c>
      <c r="M19" s="31"/>
    </row>
    <row r="20" spans="1:13" s="1" customFormat="1" ht="15.45" customHeight="1">
      <c r="A20" s="20" t="s">
        <v>28</v>
      </c>
      <c r="B20" s="21">
        <v>4009</v>
      </c>
      <c r="C20" s="21">
        <f>B20/I20</f>
        <v>1002.25</v>
      </c>
      <c r="D20" s="12">
        <v>1.25</v>
      </c>
      <c r="E20" s="27">
        <f>B20*D20</f>
        <v>5011.25</v>
      </c>
      <c r="F20" s="62">
        <v>1.25</v>
      </c>
      <c r="G20" s="28">
        <f>B20*F20</f>
        <v>5011.25</v>
      </c>
      <c r="H20" s="29">
        <f>E20-G20</f>
        <v>0</v>
      </c>
      <c r="I20" s="29">
        <v>4</v>
      </c>
      <c r="J20" s="29">
        <f>F20/1.25</f>
        <v>1</v>
      </c>
      <c r="K20" s="28">
        <f>J20*$H$287</f>
        <v>3.0456268720713942</v>
      </c>
      <c r="L20" s="12">
        <f>K20*C20</f>
        <v>3052.4795325335549</v>
      </c>
      <c r="M20" s="31"/>
    </row>
    <row r="21" spans="1:13" s="1" customFormat="1" ht="15.45" customHeight="1">
      <c r="A21" s="20" t="s">
        <v>29</v>
      </c>
      <c r="B21" s="21">
        <v>2306</v>
      </c>
      <c r="C21" s="21">
        <f>B21/I21</f>
        <v>576.5</v>
      </c>
      <c r="D21" s="12">
        <v>1.25</v>
      </c>
      <c r="E21" s="27">
        <f>B21*D21</f>
        <v>2882.5</v>
      </c>
      <c r="F21" s="62">
        <v>1.25</v>
      </c>
      <c r="G21" s="28">
        <f>B21*F21</f>
        <v>2882.5</v>
      </c>
      <c r="H21" s="29">
        <f>E21-G21</f>
        <v>0</v>
      </c>
      <c r="I21" s="29">
        <v>4</v>
      </c>
      <c r="J21" s="29">
        <f>F21/1.25</f>
        <v>1</v>
      </c>
      <c r="K21" s="28">
        <f>J21*$H$287</f>
        <v>3.0456268720713942</v>
      </c>
      <c r="L21" s="12">
        <f>K21*C21</f>
        <v>1755.8038917491588</v>
      </c>
      <c r="M21" s="31"/>
    </row>
    <row r="22" spans="1:13" s="1" customFormat="1" ht="15.45" customHeight="1">
      <c r="A22" s="20" t="s">
        <v>30</v>
      </c>
      <c r="B22" s="21">
        <v>2761</v>
      </c>
      <c r="C22" s="21">
        <f>B22/I22</f>
        <v>690.25</v>
      </c>
      <c r="D22" s="12">
        <v>1.25</v>
      </c>
      <c r="E22" s="27">
        <f>B22*D22</f>
        <v>3451.25</v>
      </c>
      <c r="F22" s="62">
        <v>0</v>
      </c>
      <c r="G22" s="28">
        <f>B22*F22</f>
        <v>0</v>
      </c>
      <c r="H22" s="29">
        <f>E22-G22</f>
        <v>3451.25</v>
      </c>
      <c r="I22" s="29">
        <v>4</v>
      </c>
      <c r="J22" s="29">
        <f>F22/1.25</f>
        <v>0</v>
      </c>
      <c r="K22" s="28">
        <f>J22*$H$287</f>
        <v>0</v>
      </c>
      <c r="L22" s="12">
        <f>K22*C22</f>
        <v>0</v>
      </c>
      <c r="M22" s="31"/>
    </row>
    <row r="23" spans="1:13" s="1" customFormat="1" ht="15.45" customHeight="1">
      <c r="A23" s="20" t="s">
        <v>31</v>
      </c>
      <c r="B23" s="21">
        <v>2223</v>
      </c>
      <c r="C23" s="21">
        <f>B23/I23</f>
        <v>555.75</v>
      </c>
      <c r="D23" s="12">
        <v>1.25</v>
      </c>
      <c r="E23" s="27">
        <f>B23*D23</f>
        <v>2778.75</v>
      </c>
      <c r="F23" s="62">
        <v>0</v>
      </c>
      <c r="G23" s="28">
        <f>B23*F23</f>
        <v>0</v>
      </c>
      <c r="H23" s="29">
        <f>E23-G23</f>
        <v>2778.75</v>
      </c>
      <c r="I23" s="29">
        <v>4</v>
      </c>
      <c r="J23" s="29">
        <f>F23/1.25</f>
        <v>0</v>
      </c>
      <c r="K23" s="28">
        <f>J23*$H$287</f>
        <v>0</v>
      </c>
      <c r="L23" s="12">
        <f>K23*C23</f>
        <v>0</v>
      </c>
      <c r="M23" s="31"/>
    </row>
    <row r="24" spans="1:13" s="1" customFormat="1" ht="15.45" customHeight="1">
      <c r="A24" s="20" t="s">
        <v>32</v>
      </c>
      <c r="B24" s="21">
        <v>3491</v>
      </c>
      <c r="C24" s="21">
        <f>B24/I24</f>
        <v>872.75</v>
      </c>
      <c r="D24" s="12">
        <v>1.25</v>
      </c>
      <c r="E24" s="27">
        <f>B24*D24</f>
        <v>4363.75</v>
      </c>
      <c r="F24" s="62">
        <v>1.25</v>
      </c>
      <c r="G24" s="28">
        <f>B24*F24</f>
        <v>4363.75</v>
      </c>
      <c r="H24" s="29">
        <f>E24-G24</f>
        <v>0</v>
      </c>
      <c r="I24" s="29">
        <v>4</v>
      </c>
      <c r="J24" s="29">
        <f>F24/1.25</f>
        <v>1</v>
      </c>
      <c r="K24" s="28">
        <f>J24*$H$287</f>
        <v>3.0456268720713942</v>
      </c>
      <c r="L24" s="12">
        <f>K24*C24</f>
        <v>2658.0708526003091</v>
      </c>
      <c r="M24" s="31"/>
    </row>
    <row r="25" spans="1:13" s="1" customFormat="1" ht="15.45" customHeight="1">
      <c r="A25" s="20" t="s">
        <v>33</v>
      </c>
      <c r="B25" s="21">
        <v>4592</v>
      </c>
      <c r="C25" s="21">
        <f>B25/I25</f>
        <v>1148</v>
      </c>
      <c r="D25" s="12">
        <v>1.25</v>
      </c>
      <c r="E25" s="27">
        <f>B25*D25</f>
        <v>5740</v>
      </c>
      <c r="F25" s="62">
        <v>1.25</v>
      </c>
      <c r="G25" s="28">
        <f>B25*F25</f>
        <v>5740</v>
      </c>
      <c r="H25" s="29">
        <f>E25-G25</f>
        <v>0</v>
      </c>
      <c r="I25" s="29">
        <v>4</v>
      </c>
      <c r="J25" s="29">
        <f>F25/1.25</f>
        <v>1</v>
      </c>
      <c r="K25" s="28">
        <f>J25*$H$287</f>
        <v>3.0456268720713942</v>
      </c>
      <c r="L25" s="12">
        <f>K25*C25</f>
        <v>3496.3796491379603</v>
      </c>
      <c r="M25" s="31"/>
    </row>
    <row r="26" spans="1:13" s="1" customFormat="1" ht="15.45" customHeight="1">
      <c r="A26" s="20" t="s">
        <v>34</v>
      </c>
      <c r="B26" s="21">
        <v>3661</v>
      </c>
      <c r="C26" s="21">
        <f>B26/I26</f>
        <v>915.25</v>
      </c>
      <c r="D26" s="12">
        <v>1.25</v>
      </c>
      <c r="E26" s="27">
        <f>B26*D26</f>
        <v>4576.25</v>
      </c>
      <c r="F26" s="62">
        <v>0</v>
      </c>
      <c r="G26" s="28">
        <f>B26*F26</f>
        <v>0</v>
      </c>
      <c r="H26" s="29">
        <f>E26-G26</f>
        <v>4576.25</v>
      </c>
      <c r="I26" s="29">
        <v>4</v>
      </c>
      <c r="J26" s="29">
        <f>F26/1.25</f>
        <v>0</v>
      </c>
      <c r="K26" s="28">
        <f>J26*$H$287</f>
        <v>0</v>
      </c>
      <c r="L26" s="12">
        <f>K26*C26</f>
        <v>0</v>
      </c>
      <c r="M26" s="57"/>
    </row>
    <row r="27" spans="1:13" s="1" customFormat="1" ht="15.45" customHeight="1">
      <c r="A27" s="20" t="s">
        <v>35</v>
      </c>
      <c r="B27" s="21">
        <v>2688</v>
      </c>
      <c r="C27" s="21">
        <f>B27/I27</f>
        <v>672</v>
      </c>
      <c r="D27" s="12">
        <v>1.25</v>
      </c>
      <c r="E27" s="27">
        <f>B27*D27</f>
        <v>3360</v>
      </c>
      <c r="F27" s="62">
        <v>0</v>
      </c>
      <c r="G27" s="28">
        <f>B27*F27</f>
        <v>0</v>
      </c>
      <c r="H27" s="29">
        <f>E27-G27</f>
        <v>3360</v>
      </c>
      <c r="I27" s="29">
        <v>4</v>
      </c>
      <c r="J27" s="29">
        <f>F27/1.25</f>
        <v>0</v>
      </c>
      <c r="K27" s="28">
        <f>J27*$H$287</f>
        <v>0</v>
      </c>
      <c r="L27" s="12">
        <f>K27*C27</f>
        <v>0</v>
      </c>
      <c r="M27" s="31"/>
    </row>
    <row r="28" spans="1:13" s="1" customFormat="1" ht="15.45" customHeight="1">
      <c r="A28" s="20" t="s">
        <v>36</v>
      </c>
      <c r="B28" s="21">
        <v>3096</v>
      </c>
      <c r="C28" s="21">
        <f>B28/I28</f>
        <v>774</v>
      </c>
      <c r="D28" s="12">
        <v>1.25</v>
      </c>
      <c r="E28" s="27">
        <f>B28*D28</f>
        <v>3870</v>
      </c>
      <c r="F28" s="62">
        <v>0</v>
      </c>
      <c r="G28" s="28">
        <f>B28*F28</f>
        <v>0</v>
      </c>
      <c r="H28" s="29">
        <f>E28-G28</f>
        <v>3870</v>
      </c>
      <c r="I28" s="29">
        <v>4</v>
      </c>
      <c r="J28" s="29">
        <f>F28/1.25</f>
        <v>0</v>
      </c>
      <c r="K28" s="28">
        <f>J28*$H$287</f>
        <v>0</v>
      </c>
      <c r="L28" s="12">
        <f>K28*C28</f>
        <v>0</v>
      </c>
      <c r="M28" s="31"/>
    </row>
    <row r="29" spans="1:13" s="1" customFormat="1" ht="15.45" customHeight="1">
      <c r="A29" s="20" t="s">
        <v>37</v>
      </c>
      <c r="B29" s="21">
        <v>3807</v>
      </c>
      <c r="C29" s="21">
        <f>B29/I29</f>
        <v>951.75</v>
      </c>
      <c r="D29" s="12">
        <v>1.25</v>
      </c>
      <c r="E29" s="27">
        <f>B29*D29</f>
        <v>4758.75</v>
      </c>
      <c r="F29" s="62">
        <v>1.25</v>
      </c>
      <c r="G29" s="28">
        <f>B29*F29</f>
        <v>4758.75</v>
      </c>
      <c r="H29" s="29">
        <f>E29-G29</f>
        <v>0</v>
      </c>
      <c r="I29" s="29">
        <v>4</v>
      </c>
      <c r="J29" s="29">
        <f>F29/1.25</f>
        <v>1</v>
      </c>
      <c r="K29" s="28">
        <f>J29*$H$287</f>
        <v>3.0456268720713942</v>
      </c>
      <c r="L29" s="12">
        <f>K29*C29</f>
        <v>2898.6753754939496</v>
      </c>
      <c r="M29" s="31"/>
    </row>
    <row r="30" spans="1:13" s="1" customFormat="1" ht="15.45" customHeight="1">
      <c r="A30" s="20" t="s">
        <v>38</v>
      </c>
      <c r="B30" s="21">
        <v>6418</v>
      </c>
      <c r="C30" s="21">
        <f>B30/I30</f>
        <v>1604.5</v>
      </c>
      <c r="D30" s="12">
        <v>1.25</v>
      </c>
      <c r="E30" s="27">
        <f>B30*D30</f>
        <v>8022.5</v>
      </c>
      <c r="F30" s="62">
        <v>0</v>
      </c>
      <c r="G30" s="28">
        <f>B30*F30</f>
        <v>0</v>
      </c>
      <c r="H30" s="29">
        <f>E30-G30</f>
        <v>8022.5</v>
      </c>
      <c r="I30" s="29">
        <v>4</v>
      </c>
      <c r="J30" s="29">
        <f>F30/1.25</f>
        <v>0</v>
      </c>
      <c r="K30" s="28">
        <f>J30*$H$287</f>
        <v>0</v>
      </c>
      <c r="L30" s="12">
        <f>K30*C30</f>
        <v>0</v>
      </c>
      <c r="M30" s="31"/>
    </row>
    <row r="31" spans="1:13" s="1" customFormat="1" ht="15.45" customHeight="1">
      <c r="A31" s="20" t="s">
        <v>39</v>
      </c>
      <c r="B31" s="21">
        <v>4202</v>
      </c>
      <c r="C31" s="21">
        <f>B31/I31</f>
        <v>1050.5</v>
      </c>
      <c r="D31" s="12">
        <v>1.25</v>
      </c>
      <c r="E31" s="27">
        <f>B31*D31</f>
        <v>5252.5</v>
      </c>
      <c r="F31" s="62">
        <v>1.25</v>
      </c>
      <c r="G31" s="28">
        <f>B31*F31</f>
        <v>5252.5</v>
      </c>
      <c r="H31" s="29">
        <f>E31-G31</f>
        <v>0</v>
      </c>
      <c r="I31" s="29">
        <v>4</v>
      </c>
      <c r="J31" s="29">
        <f>F31/1.25</f>
        <v>1</v>
      </c>
      <c r="K31" s="28">
        <f>J31*$H$287</f>
        <v>3.0456268720713942</v>
      </c>
      <c r="L31" s="12">
        <f>K31*C31</f>
        <v>3199.4310291109996</v>
      </c>
      <c r="M31" s="31"/>
    </row>
    <row r="32" spans="1:13" s="1" customFormat="1" ht="15.45" customHeight="1">
      <c r="A32" s="20" t="s">
        <v>40</v>
      </c>
      <c r="B32" s="21">
        <v>3263</v>
      </c>
      <c r="C32" s="21">
        <f>B32/I32</f>
        <v>815.75</v>
      </c>
      <c r="D32" s="12">
        <v>1.25</v>
      </c>
      <c r="E32" s="27">
        <f>B32*D32</f>
        <v>4078.75</v>
      </c>
      <c r="F32" s="62">
        <v>1.25</v>
      </c>
      <c r="G32" s="28">
        <f>B32*F32</f>
        <v>4078.75</v>
      </c>
      <c r="H32" s="29">
        <f>E32-G32</f>
        <v>0</v>
      </c>
      <c r="I32" s="29">
        <v>4</v>
      </c>
      <c r="J32" s="29">
        <f>F32/1.25</f>
        <v>1</v>
      </c>
      <c r="K32" s="28">
        <f>J32*$H$287</f>
        <v>3.0456268720713942</v>
      </c>
      <c r="L32" s="12">
        <f>K32*C32</f>
        <v>2484.4701208922397</v>
      </c>
      <c r="M32" s="31"/>
    </row>
    <row r="33" spans="1:13" s="1" customFormat="1" ht="15.45" customHeight="1">
      <c r="A33" s="20" t="s">
        <v>41</v>
      </c>
      <c r="B33" s="21">
        <v>7051</v>
      </c>
      <c r="C33" s="21">
        <f>B33/I33</f>
        <v>1762.75</v>
      </c>
      <c r="D33" s="12">
        <v>1.25</v>
      </c>
      <c r="E33" s="27">
        <f>B33*D33</f>
        <v>8813.75</v>
      </c>
      <c r="F33" s="62">
        <v>1.25</v>
      </c>
      <c r="G33" s="28">
        <f>B33*F33</f>
        <v>8813.75</v>
      </c>
      <c r="H33" s="29">
        <f>E33-G33</f>
        <v>0</v>
      </c>
      <c r="I33" s="29">
        <v>4</v>
      </c>
      <c r="J33" s="29">
        <f>F33/1.25</f>
        <v>1</v>
      </c>
      <c r="K33" s="28">
        <f>J33*$H$287</f>
        <v>3.0456268720713942</v>
      </c>
      <c r="L33" s="12">
        <f>K33*C33</f>
        <v>5368.67876874385</v>
      </c>
      <c r="M33" s="31"/>
    </row>
    <row r="34" spans="1:13" s="1" customFormat="1" ht="15.45" customHeight="1">
      <c r="A34" s="20" t="s">
        <v>42</v>
      </c>
      <c r="B34" s="21">
        <v>3713</v>
      </c>
      <c r="C34" s="21">
        <f>B34/I34</f>
        <v>928.25</v>
      </c>
      <c r="D34" s="12">
        <v>1.25</v>
      </c>
      <c r="E34" s="27">
        <f>B34*D34</f>
        <v>4641.25</v>
      </c>
      <c r="F34" s="62">
        <v>1.25</v>
      </c>
      <c r="G34" s="28">
        <f>B34*F34</f>
        <v>4641.25</v>
      </c>
      <c r="H34" s="29">
        <f>E34-G34</f>
        <v>0</v>
      </c>
      <c r="I34" s="29">
        <v>4</v>
      </c>
      <c r="J34" s="29">
        <f>F34/1.25</f>
        <v>1</v>
      </c>
      <c r="K34" s="28">
        <f>J34*$H$287</f>
        <v>3.0456268720713942</v>
      </c>
      <c r="L34" s="12">
        <f>K34*C34</f>
        <v>2827.1031440002716</v>
      </c>
      <c r="M34" s="31"/>
    </row>
    <row r="35" spans="1:13" s="1" customFormat="1" ht="15.45" customHeight="1">
      <c r="A35" s="20" t="s">
        <v>43</v>
      </c>
      <c r="B35" s="21">
        <v>4588</v>
      </c>
      <c r="C35" s="21">
        <f>B35/I35</f>
        <v>1147</v>
      </c>
      <c r="D35" s="12">
        <v>1.25</v>
      </c>
      <c r="E35" s="27">
        <f>B35*D35</f>
        <v>5735</v>
      </c>
      <c r="F35" s="62">
        <v>0</v>
      </c>
      <c r="G35" s="28">
        <f>B35*F35</f>
        <v>0</v>
      </c>
      <c r="H35" s="29">
        <f>E35-G35</f>
        <v>5735</v>
      </c>
      <c r="I35" s="29">
        <v>4</v>
      </c>
      <c r="J35" s="29">
        <f>F35/1.25</f>
        <v>0</v>
      </c>
      <c r="K35" s="28">
        <f>J35*$H$287</f>
        <v>0</v>
      </c>
      <c r="L35" s="12">
        <f>K35*C35</f>
        <v>0</v>
      </c>
      <c r="M35" s="31"/>
    </row>
    <row r="36" spans="1:13" s="1" customFormat="1" ht="15.45" customHeight="1">
      <c r="A36" s="20" t="s">
        <v>44</v>
      </c>
      <c r="B36" s="21">
        <v>3616</v>
      </c>
      <c r="C36" s="21">
        <f>B36/I36</f>
        <v>904</v>
      </c>
      <c r="D36" s="12">
        <v>1.25</v>
      </c>
      <c r="E36" s="27">
        <f>B36*D36</f>
        <v>4520</v>
      </c>
      <c r="F36" s="62">
        <v>1.25</v>
      </c>
      <c r="G36" s="28">
        <f>B36*F36</f>
        <v>4520</v>
      </c>
      <c r="H36" s="29">
        <f>E36-G36</f>
        <v>0</v>
      </c>
      <c r="I36" s="29">
        <v>4</v>
      </c>
      <c r="J36" s="29">
        <f>F36/1.25</f>
        <v>1</v>
      </c>
      <c r="K36" s="28">
        <f>J36*$H$287</f>
        <v>3.0456268720713942</v>
      </c>
      <c r="L36" s="12">
        <f>K36*C36</f>
        <v>2753.2466923525403</v>
      </c>
      <c r="M36" s="31"/>
    </row>
    <row r="37" spans="1:13" s="1" customFormat="1" ht="15.45" customHeight="1">
      <c r="A37" s="20" t="s">
        <v>45</v>
      </c>
      <c r="B37" s="21">
        <v>3909</v>
      </c>
      <c r="C37" s="21">
        <f>B37/I37</f>
        <v>977.25</v>
      </c>
      <c r="D37" s="12">
        <v>1.25</v>
      </c>
      <c r="E37" s="27">
        <f>B37*D37</f>
        <v>4886.25</v>
      </c>
      <c r="F37" s="62">
        <v>1.25</v>
      </c>
      <c r="G37" s="28">
        <f>B37*F37</f>
        <v>4886.25</v>
      </c>
      <c r="H37" s="29">
        <f>E37-G37</f>
        <v>0</v>
      </c>
      <c r="I37" s="29">
        <v>4</v>
      </c>
      <c r="J37" s="29">
        <f>F37/1.25</f>
        <v>1</v>
      </c>
      <c r="K37" s="28">
        <f>J37*$H$287</f>
        <v>3.0456268720713942</v>
      </c>
      <c r="L37" s="12">
        <f>K37*C37</f>
        <v>2976.3388607317697</v>
      </c>
      <c r="M37" s="31"/>
    </row>
    <row r="38" spans="1:13" s="1" customFormat="1" ht="15.45" customHeight="1">
      <c r="A38" s="20" t="s">
        <v>46</v>
      </c>
      <c r="B38" s="21">
        <v>6380</v>
      </c>
      <c r="C38" s="21">
        <f>B38/I38</f>
        <v>1595</v>
      </c>
      <c r="D38" s="12">
        <v>1.25</v>
      </c>
      <c r="E38" s="27">
        <f>B38*D38</f>
        <v>7975</v>
      </c>
      <c r="F38" s="62">
        <v>1.25</v>
      </c>
      <c r="G38" s="28">
        <f>B38*F38</f>
        <v>7975</v>
      </c>
      <c r="H38" s="29">
        <f>E38-G38</f>
        <v>0</v>
      </c>
      <c r="I38" s="29">
        <v>4</v>
      </c>
      <c r="J38" s="29">
        <f>F38/1.25</f>
        <v>1</v>
      </c>
      <c r="K38" s="28">
        <f>J38*$H$287</f>
        <v>3.0456268720713942</v>
      </c>
      <c r="L38" s="12">
        <f>K38*C38</f>
        <v>4857.7748609538739</v>
      </c>
      <c r="M38" s="31"/>
    </row>
    <row r="39" spans="1:13" s="1" customFormat="1" ht="15.45" customHeight="1">
      <c r="A39" s="20" t="s">
        <v>47</v>
      </c>
      <c r="B39" s="21">
        <v>2624</v>
      </c>
      <c r="C39" s="21">
        <f>B39/I39</f>
        <v>656</v>
      </c>
      <c r="D39" s="12">
        <v>1.25</v>
      </c>
      <c r="E39" s="27">
        <f>B39*D39</f>
        <v>3280</v>
      </c>
      <c r="F39" s="62">
        <v>1.25</v>
      </c>
      <c r="G39" s="28">
        <f>B39*F39</f>
        <v>3280</v>
      </c>
      <c r="H39" s="29">
        <f>E39-G39</f>
        <v>0</v>
      </c>
      <c r="I39" s="29">
        <v>4</v>
      </c>
      <c r="J39" s="29">
        <f>F39/1.25</f>
        <v>1</v>
      </c>
      <c r="K39" s="28">
        <f>J39*$H$287</f>
        <v>3.0456268720713942</v>
      </c>
      <c r="L39" s="12">
        <f>K39*C39</f>
        <v>1997.9312280788345</v>
      </c>
      <c r="M39" s="31"/>
    </row>
    <row r="40" spans="1:13" s="1" customFormat="1" ht="15.45" customHeight="1">
      <c r="A40" s="20" t="s">
        <v>48</v>
      </c>
      <c r="B40" s="21">
        <v>4139</v>
      </c>
      <c r="C40" s="21">
        <f>B40/I40</f>
        <v>1034.75</v>
      </c>
      <c r="D40" s="12">
        <v>1.25</v>
      </c>
      <c r="E40" s="27">
        <f>B40*D40</f>
        <v>5173.75</v>
      </c>
      <c r="F40" s="62">
        <v>0</v>
      </c>
      <c r="G40" s="28">
        <f>B40*F40</f>
        <v>0</v>
      </c>
      <c r="H40" s="29">
        <f>E40-G40</f>
        <v>5173.75</v>
      </c>
      <c r="I40" s="29">
        <v>4</v>
      </c>
      <c r="J40" s="29">
        <f>F40/1.25</f>
        <v>0</v>
      </c>
      <c r="K40" s="28">
        <f>J40*$H$287</f>
        <v>0</v>
      </c>
      <c r="L40" s="12">
        <f>K40*C40</f>
        <v>0</v>
      </c>
      <c r="M40" s="31"/>
    </row>
    <row r="41" spans="1:13" s="1" customFormat="1" ht="15.45" customHeight="1">
      <c r="A41" s="20" t="s">
        <v>49</v>
      </c>
      <c r="B41" s="21">
        <v>3949</v>
      </c>
      <c r="C41" s="21">
        <f>B41/I41</f>
        <v>987.25</v>
      </c>
      <c r="D41" s="12">
        <v>1.25</v>
      </c>
      <c r="E41" s="27">
        <f>B41*D41</f>
        <v>4936.25</v>
      </c>
      <c r="F41" s="62">
        <v>0</v>
      </c>
      <c r="G41" s="28">
        <f>B41*F41</f>
        <v>0</v>
      </c>
      <c r="H41" s="29">
        <f>E41-G41</f>
        <v>4936.25</v>
      </c>
      <c r="I41" s="29">
        <v>4</v>
      </c>
      <c r="J41" s="29">
        <f>F41/1.25</f>
        <v>0</v>
      </c>
      <c r="K41" s="28">
        <f>J41*$H$287</f>
        <v>0</v>
      </c>
      <c r="L41" s="12">
        <f>K41*C41</f>
        <v>0</v>
      </c>
      <c r="M41" s="31"/>
    </row>
    <row r="42" spans="1:13" s="1" customFormat="1" ht="15.45" customHeight="1">
      <c r="A42" s="20" t="s">
        <v>50</v>
      </c>
      <c r="B42" s="21">
        <v>4115</v>
      </c>
      <c r="C42" s="21">
        <f>B42/I42</f>
        <v>1028.75</v>
      </c>
      <c r="D42" s="12">
        <v>1.25</v>
      </c>
      <c r="E42" s="27">
        <f>B42*D42</f>
        <v>5143.75</v>
      </c>
      <c r="F42" s="62">
        <v>0</v>
      </c>
      <c r="G42" s="28">
        <f>B42*F42</f>
        <v>0</v>
      </c>
      <c r="H42" s="29">
        <f>E42-G42</f>
        <v>5143.75</v>
      </c>
      <c r="I42" s="29">
        <v>4</v>
      </c>
      <c r="J42" s="29">
        <f>F42/1.25</f>
        <v>0</v>
      </c>
      <c r="K42" s="28">
        <f>J42*$H$287</f>
        <v>0</v>
      </c>
      <c r="L42" s="12">
        <f>K42*C42</f>
        <v>0</v>
      </c>
      <c r="M42" s="31"/>
    </row>
    <row r="43" spans="1:13" s="1" customFormat="1" ht="15.45" customHeight="1">
      <c r="A43" s="20" t="s">
        <v>51</v>
      </c>
      <c r="B43" s="21">
        <v>2405</v>
      </c>
      <c r="C43" s="21">
        <f>B43/I43</f>
        <v>601.25</v>
      </c>
      <c r="D43" s="12">
        <v>1.25</v>
      </c>
      <c r="E43" s="27">
        <f>B43*D43</f>
        <v>3006.25</v>
      </c>
      <c r="F43" s="62">
        <v>0</v>
      </c>
      <c r="G43" s="28">
        <f>B43*F43</f>
        <v>0</v>
      </c>
      <c r="H43" s="29">
        <f>E43-G43</f>
        <v>3006.25</v>
      </c>
      <c r="I43" s="29">
        <v>4</v>
      </c>
      <c r="J43" s="29">
        <f>F43/1.25</f>
        <v>0</v>
      </c>
      <c r="K43" s="28">
        <f>J43*$H$287</f>
        <v>0</v>
      </c>
      <c r="L43" s="12">
        <f>K43*C43</f>
        <v>0</v>
      </c>
      <c r="M43" s="31"/>
    </row>
    <row r="44" spans="1:13" s="1" customFormat="1" ht="15.45" customHeight="1">
      <c r="A44" s="20" t="s">
        <v>52</v>
      </c>
      <c r="B44" s="21">
        <v>4670</v>
      </c>
      <c r="C44" s="21">
        <f>B44/I44</f>
        <v>1167.5</v>
      </c>
      <c r="D44" s="12">
        <v>1.25</v>
      </c>
      <c r="E44" s="27">
        <f>B44*D44</f>
        <v>5837.5</v>
      </c>
      <c r="F44" s="62">
        <v>1.25</v>
      </c>
      <c r="G44" s="28">
        <f>B44*F44</f>
        <v>5837.5</v>
      </c>
      <c r="H44" s="29">
        <f>E44-G44</f>
        <v>0</v>
      </c>
      <c r="I44" s="29">
        <v>4</v>
      </c>
      <c r="J44" s="29">
        <f>F44/1.25</f>
        <v>1</v>
      </c>
      <c r="K44" s="28">
        <f>J44*$H$287</f>
        <v>3.0456268720713942</v>
      </c>
      <c r="L44" s="12">
        <f>K44*C44</f>
        <v>3555.7693731433528</v>
      </c>
      <c r="M44" s="31"/>
    </row>
    <row r="45" spans="1:13" s="1" customFormat="1" ht="15.45" customHeight="1">
      <c r="A45" s="20" t="s">
        <v>53</v>
      </c>
      <c r="B45" s="21">
        <v>4175</v>
      </c>
      <c r="C45" s="21">
        <f>B45/I45</f>
        <v>1043.75</v>
      </c>
      <c r="D45" s="12">
        <v>1.25</v>
      </c>
      <c r="E45" s="27">
        <f>B45*D45</f>
        <v>5218.75</v>
      </c>
      <c r="F45" s="62">
        <v>1.25</v>
      </c>
      <c r="G45" s="28">
        <f>B45*F45</f>
        <v>5218.75</v>
      </c>
      <c r="H45" s="29">
        <f>E45-G45</f>
        <v>0</v>
      </c>
      <c r="I45" s="29">
        <v>4</v>
      </c>
      <c r="J45" s="29">
        <f>F45/1.25</f>
        <v>1</v>
      </c>
      <c r="K45" s="28">
        <f>J45*$H$287</f>
        <v>3.0456268720713942</v>
      </c>
      <c r="L45" s="12">
        <f>K45*C45</f>
        <v>3178.8730477245176</v>
      </c>
      <c r="M45" s="31"/>
    </row>
    <row r="46" spans="1:13" s="1" customFormat="1" ht="15.45" customHeight="1">
      <c r="A46" s="20" t="s">
        <v>54</v>
      </c>
      <c r="B46" s="21">
        <v>1271</v>
      </c>
      <c r="C46" s="21">
        <f>B46/I46</f>
        <v>317.75</v>
      </c>
      <c r="D46" s="12">
        <v>1.25</v>
      </c>
      <c r="E46" s="27">
        <f>B46*D46</f>
        <v>1588.75</v>
      </c>
      <c r="F46" s="62">
        <v>1.25</v>
      </c>
      <c r="G46" s="28">
        <f>B46*F46</f>
        <v>1588.75</v>
      </c>
      <c r="H46" s="29">
        <f>E46-G46</f>
        <v>0</v>
      </c>
      <c r="I46" s="29">
        <v>4</v>
      </c>
      <c r="J46" s="29">
        <f>F46/1.25</f>
        <v>1</v>
      </c>
      <c r="K46" s="28">
        <f>J46*$H$287</f>
        <v>3.0456268720713942</v>
      </c>
      <c r="L46" s="12">
        <f>K46*C46</f>
        <v>967.74793860068553</v>
      </c>
      <c r="M46" s="31"/>
    </row>
    <row r="47" spans="1:13" s="1" customFormat="1" ht="15.45" customHeight="1">
      <c r="A47" s="20" t="s">
        <v>55</v>
      </c>
      <c r="B47" s="21">
        <v>2532</v>
      </c>
      <c r="C47" s="21">
        <f>B47/I47</f>
        <v>633</v>
      </c>
      <c r="D47" s="12">
        <v>1.25</v>
      </c>
      <c r="E47" s="27">
        <f>B47*D47</f>
        <v>3165</v>
      </c>
      <c r="F47" s="62">
        <v>1.25</v>
      </c>
      <c r="G47" s="28">
        <f>B47*F47</f>
        <v>3165</v>
      </c>
      <c r="H47" s="29">
        <f>E47-G47</f>
        <v>0</v>
      </c>
      <c r="I47" s="29">
        <v>4</v>
      </c>
      <c r="J47" s="29">
        <f>F47/1.25</f>
        <v>1</v>
      </c>
      <c r="K47" s="28">
        <f>J47*$H$287</f>
        <v>3.0456268720713942</v>
      </c>
      <c r="L47" s="12">
        <f>K47*C47</f>
        <v>1927.8818100211925</v>
      </c>
      <c r="M47" s="31"/>
    </row>
    <row r="48" spans="1:13" s="1" customFormat="1" ht="15.45" customHeight="1">
      <c r="A48" s="20" t="s">
        <v>56</v>
      </c>
      <c r="B48" s="21">
        <v>5970</v>
      </c>
      <c r="C48" s="21">
        <f>B48/I48</f>
        <v>1492.5</v>
      </c>
      <c r="D48" s="12">
        <v>1.25</v>
      </c>
      <c r="E48" s="27">
        <f>B48*D48</f>
        <v>7462.5</v>
      </c>
      <c r="F48" s="62">
        <v>1.25</v>
      </c>
      <c r="G48" s="28">
        <f>B48*F48</f>
        <v>7462.5</v>
      </c>
      <c r="H48" s="29">
        <f>E48-G48</f>
        <v>0</v>
      </c>
      <c r="I48" s="29">
        <v>4</v>
      </c>
      <c r="J48" s="29">
        <f>F48/1.25</f>
        <v>1</v>
      </c>
      <c r="K48" s="28">
        <f>J48*$H$287</f>
        <v>3.0456268720713942</v>
      </c>
      <c r="L48" s="12">
        <f>K48*C48</f>
        <v>4545.5981065665555</v>
      </c>
      <c r="M48" s="31"/>
    </row>
    <row r="49" spans="1:13" s="1" customFormat="1" ht="15.45" customHeight="1">
      <c r="A49" s="20" t="s">
        <v>57</v>
      </c>
      <c r="B49" s="21">
        <v>2022</v>
      </c>
      <c r="C49" s="21">
        <f>B49/I49</f>
        <v>505.5</v>
      </c>
      <c r="D49" s="12">
        <v>1.25</v>
      </c>
      <c r="E49" s="27">
        <f>B49*D49</f>
        <v>2527.5</v>
      </c>
      <c r="F49" s="62">
        <v>0</v>
      </c>
      <c r="G49" s="28">
        <f>B49*F49</f>
        <v>0</v>
      </c>
      <c r="H49" s="29">
        <f>E49-G49</f>
        <v>2527.5</v>
      </c>
      <c r="I49" s="29">
        <v>4</v>
      </c>
      <c r="J49" s="29">
        <f>F49/1.25</f>
        <v>0</v>
      </c>
      <c r="K49" s="28">
        <f>J49*$H$287</f>
        <v>0</v>
      </c>
      <c r="L49" s="12">
        <f>K49*C49</f>
        <v>0</v>
      </c>
      <c r="M49" s="31"/>
    </row>
    <row r="50" spans="1:13" s="1" customFormat="1" ht="15.45" customHeight="1">
      <c r="A50" s="20" t="s">
        <v>58</v>
      </c>
      <c r="B50" s="21">
        <v>1512</v>
      </c>
      <c r="C50" s="21">
        <f>B50/I50</f>
        <v>378</v>
      </c>
      <c r="D50" s="12">
        <v>1.25</v>
      </c>
      <c r="E50" s="27">
        <f>B50*D50</f>
        <v>1890</v>
      </c>
      <c r="F50" s="62">
        <v>0</v>
      </c>
      <c r="G50" s="28">
        <f>B50*F50</f>
        <v>0</v>
      </c>
      <c r="H50" s="29">
        <f>E50-G50</f>
        <v>1890</v>
      </c>
      <c r="I50" s="29">
        <v>4</v>
      </c>
      <c r="J50" s="29">
        <f>F50/1.25</f>
        <v>0</v>
      </c>
      <c r="K50" s="28">
        <f>J50*$H$287</f>
        <v>0</v>
      </c>
      <c r="L50" s="12">
        <f>K50*C50</f>
        <v>0</v>
      </c>
      <c r="M50" s="31"/>
    </row>
    <row r="51" spans="1:13" s="1" customFormat="1" ht="15.45" customHeight="1">
      <c r="A51" s="20" t="s">
        <v>59</v>
      </c>
      <c r="B51" s="21">
        <v>3616</v>
      </c>
      <c r="C51" s="21">
        <f>B51/I51</f>
        <v>904</v>
      </c>
      <c r="D51" s="12">
        <v>1.25</v>
      </c>
      <c r="E51" s="27">
        <f>B51*D51</f>
        <v>4520</v>
      </c>
      <c r="F51" s="62">
        <v>0</v>
      </c>
      <c r="G51" s="28">
        <f>B51*F51</f>
        <v>0</v>
      </c>
      <c r="H51" s="29">
        <f>E51-G51</f>
        <v>4520</v>
      </c>
      <c r="I51" s="29">
        <v>4</v>
      </c>
      <c r="J51" s="29">
        <f>F51/1.25</f>
        <v>0</v>
      </c>
      <c r="K51" s="28">
        <f>J51*$H$287</f>
        <v>0</v>
      </c>
      <c r="L51" s="12">
        <f>K51*C51</f>
        <v>0</v>
      </c>
      <c r="M51" s="31"/>
    </row>
    <row r="52" spans="1:13" s="1" customFormat="1" ht="15.45" customHeight="1">
      <c r="A52" s="20" t="s">
        <v>60</v>
      </c>
      <c r="B52" s="21">
        <v>2166</v>
      </c>
      <c r="C52" s="21">
        <f>B52/I52</f>
        <v>541.5</v>
      </c>
      <c r="D52" s="12">
        <v>1.25</v>
      </c>
      <c r="E52" s="27">
        <f>B52*D52</f>
        <v>2707.5</v>
      </c>
      <c r="F52" s="62">
        <v>1.25</v>
      </c>
      <c r="G52" s="28">
        <f>B52*F52</f>
        <v>2707.5</v>
      </c>
      <c r="H52" s="29">
        <f>E52-G52</f>
        <v>0</v>
      </c>
      <c r="I52" s="29">
        <v>4</v>
      </c>
      <c r="J52" s="29">
        <f>F52/1.25</f>
        <v>1</v>
      </c>
      <c r="K52" s="28">
        <f>J52*$H$287</f>
        <v>3.0456268720713942</v>
      </c>
      <c r="L52" s="12">
        <f>K52*C52</f>
        <v>1649.2069512266598</v>
      </c>
      <c r="M52" s="31"/>
    </row>
    <row r="53" spans="1:13" s="1" customFormat="1" ht="15.45" customHeight="1">
      <c r="A53" s="20" t="s">
        <v>61</v>
      </c>
      <c r="B53" s="21">
        <v>4245</v>
      </c>
      <c r="C53" s="21">
        <f>B53/I53</f>
        <v>1061.25</v>
      </c>
      <c r="D53" s="12">
        <v>1.25</v>
      </c>
      <c r="E53" s="27">
        <f>B53*D53</f>
        <v>5306.25</v>
      </c>
      <c r="F53" s="62">
        <v>1.25</v>
      </c>
      <c r="G53" s="28">
        <f>B53*F53</f>
        <v>5306.25</v>
      </c>
      <c r="H53" s="29">
        <f>E53-G53</f>
        <v>0</v>
      </c>
      <c r="I53" s="29">
        <v>4</v>
      </c>
      <c r="J53" s="29">
        <f>F53/1.25</f>
        <v>1</v>
      </c>
      <c r="K53" s="28">
        <f>J53*$H$287</f>
        <v>3.0456268720713942</v>
      </c>
      <c r="L53" s="12">
        <f>K53*C53</f>
        <v>3232.171517985767</v>
      </c>
      <c r="M53" s="31"/>
    </row>
    <row r="54" spans="1:13" s="1" customFormat="1" ht="15.45" customHeight="1">
      <c r="A54" s="20" t="s">
        <v>62</v>
      </c>
      <c r="B54" s="21">
        <v>3926</v>
      </c>
      <c r="C54" s="21">
        <f>B54/I54</f>
        <v>981.5</v>
      </c>
      <c r="D54" s="12">
        <v>1.25</v>
      </c>
      <c r="E54" s="27">
        <f>B54*D54</f>
        <v>4907.5</v>
      </c>
      <c r="F54" s="62">
        <v>1.25</v>
      </c>
      <c r="G54" s="28">
        <f>B54*F54</f>
        <v>4907.5</v>
      </c>
      <c r="H54" s="29">
        <f>E54-G54</f>
        <v>0</v>
      </c>
      <c r="I54" s="29">
        <v>4</v>
      </c>
      <c r="J54" s="29">
        <f>F54/1.25</f>
        <v>1</v>
      </c>
      <c r="K54" s="28">
        <f>J54*$H$287</f>
        <v>3.0456268720713942</v>
      </c>
      <c r="L54" s="12">
        <f>K54*C54</f>
        <v>2989.2827749380735</v>
      </c>
      <c r="M54" s="31"/>
    </row>
    <row r="55" spans="1:13" s="1" customFormat="1" ht="15.45" customHeight="1">
      <c r="A55" s="20" t="s">
        <v>63</v>
      </c>
      <c r="B55" s="21">
        <v>1489</v>
      </c>
      <c r="C55" s="21">
        <f>B55/I55</f>
        <v>372.25</v>
      </c>
      <c r="D55" s="12">
        <v>1.25</v>
      </c>
      <c r="E55" s="27">
        <f>B55*D55</f>
        <v>1861.25</v>
      </c>
      <c r="F55" s="62">
        <v>1.25</v>
      </c>
      <c r="G55" s="28">
        <f>B55*F55</f>
        <v>1861.25</v>
      </c>
      <c r="H55" s="29">
        <f>E55-G55</f>
        <v>0</v>
      </c>
      <c r="I55" s="29">
        <v>4</v>
      </c>
      <c r="J55" s="29">
        <f>F55/1.25</f>
        <v>1</v>
      </c>
      <c r="K55" s="28">
        <f>J55*$H$287</f>
        <v>3.0456268720713942</v>
      </c>
      <c r="L55" s="12">
        <f>K55*C55</f>
        <v>1133.7346031285765</v>
      </c>
      <c r="M55" s="31"/>
    </row>
    <row r="56" spans="1:13" s="1" customFormat="1" ht="15.45" customHeight="1">
      <c r="A56" s="20" t="s">
        <v>64</v>
      </c>
      <c r="B56" s="21">
        <v>3375</v>
      </c>
      <c r="C56" s="21">
        <f>B56/I56</f>
        <v>843.75</v>
      </c>
      <c r="D56" s="12">
        <v>1.25</v>
      </c>
      <c r="E56" s="27">
        <f>B56*D56</f>
        <v>4218.75</v>
      </c>
      <c r="F56" s="62">
        <v>1.25</v>
      </c>
      <c r="G56" s="28">
        <f>B56*F56</f>
        <v>4218.75</v>
      </c>
      <c r="H56" s="29">
        <f>E56-G56</f>
        <v>0</v>
      </c>
      <c r="I56" s="29">
        <v>4</v>
      </c>
      <c r="J56" s="29">
        <f>F56/1.25</f>
        <v>1</v>
      </c>
      <c r="K56" s="28">
        <f>J56*$H$287</f>
        <v>3.0456268720713942</v>
      </c>
      <c r="L56" s="12">
        <f>K56*C56</f>
        <v>2569.747673310239</v>
      </c>
      <c r="M56" s="31"/>
    </row>
    <row r="57" spans="1:13" s="1" customFormat="1" ht="15.45" customHeight="1">
      <c r="A57" s="20" t="s">
        <v>65</v>
      </c>
      <c r="B57" s="21">
        <v>3119</v>
      </c>
      <c r="C57" s="21">
        <f>B57/I57</f>
        <v>779.75</v>
      </c>
      <c r="D57" s="12">
        <v>1.25</v>
      </c>
      <c r="E57" s="27">
        <f>B57*D57</f>
        <v>3898.75</v>
      </c>
      <c r="F57" s="62">
        <v>0</v>
      </c>
      <c r="G57" s="28">
        <f>B57*F57</f>
        <v>0</v>
      </c>
      <c r="H57" s="29">
        <f>E57-G57</f>
        <v>3898.75</v>
      </c>
      <c r="I57" s="29">
        <v>4</v>
      </c>
      <c r="J57" s="29">
        <f>F57/1.25</f>
        <v>0</v>
      </c>
      <c r="K57" s="28">
        <f>J57*$H$287</f>
        <v>0</v>
      </c>
      <c r="L57" s="12">
        <f>K57*C57</f>
        <v>0</v>
      </c>
      <c r="M57" s="31"/>
    </row>
    <row r="58" spans="1:13" s="1" customFormat="1" ht="15.45" customHeight="1">
      <c r="A58" s="20" t="s">
        <v>66</v>
      </c>
      <c r="B58" s="21">
        <v>4654</v>
      </c>
      <c r="C58" s="21">
        <f>B58/I58</f>
        <v>1163.5</v>
      </c>
      <c r="D58" s="12">
        <v>1.25</v>
      </c>
      <c r="E58" s="27">
        <f>B58*D58</f>
        <v>5817.5</v>
      </c>
      <c r="F58" s="62">
        <v>1.25</v>
      </c>
      <c r="G58" s="28">
        <f>B58*F58</f>
        <v>5817.5</v>
      </c>
      <c r="H58" s="29">
        <f>E58-G58</f>
        <v>0</v>
      </c>
      <c r="I58" s="29">
        <v>4</v>
      </c>
      <c r="J58" s="29">
        <f>F58/1.25</f>
        <v>1</v>
      </c>
      <c r="K58" s="28">
        <f>J58*$H$287</f>
        <v>3.0456268720713942</v>
      </c>
      <c r="L58" s="12">
        <f>K58*C58</f>
        <v>3543.586865655067</v>
      </c>
      <c r="M58" s="31"/>
    </row>
    <row r="59" spans="1:13" s="1" customFormat="1" ht="15.45" customHeight="1">
      <c r="A59" s="20" t="s">
        <v>67</v>
      </c>
      <c r="B59" s="21">
        <v>2730</v>
      </c>
      <c r="C59" s="21">
        <f>B59/I59</f>
        <v>682.5</v>
      </c>
      <c r="D59" s="12">
        <v>1.25</v>
      </c>
      <c r="E59" s="27">
        <f>B59*D59</f>
        <v>3412.5</v>
      </c>
      <c r="F59" s="62">
        <v>1.25</v>
      </c>
      <c r="G59" s="28">
        <f>B59*F59</f>
        <v>3412.5</v>
      </c>
      <c r="H59" s="29">
        <f>E59-G59</f>
        <v>0</v>
      </c>
      <c r="I59" s="29">
        <v>4</v>
      </c>
      <c r="J59" s="29">
        <f>F59/1.25</f>
        <v>1</v>
      </c>
      <c r="K59" s="28">
        <f>J59*$H$287</f>
        <v>3.0456268720713942</v>
      </c>
      <c r="L59" s="12">
        <f>K59*C59</f>
        <v>2078.6403401887264</v>
      </c>
      <c r="M59" s="31"/>
    </row>
    <row r="60" spans="1:13" s="1" customFormat="1" ht="15.45" customHeight="1">
      <c r="A60" s="20" t="s">
        <v>68</v>
      </c>
      <c r="B60" s="21">
        <v>4539</v>
      </c>
      <c r="C60" s="21">
        <f>B60/I60</f>
        <v>1134.75</v>
      </c>
      <c r="D60" s="12">
        <v>1.25</v>
      </c>
      <c r="E60" s="27">
        <f>B60*D60</f>
        <v>5673.75</v>
      </c>
      <c r="F60" s="62">
        <v>1.25</v>
      </c>
      <c r="G60" s="28">
        <f>B60*F60</f>
        <v>5673.75</v>
      </c>
      <c r="H60" s="29">
        <f>E60-G60</f>
        <v>0</v>
      </c>
      <c r="I60" s="29">
        <v>4</v>
      </c>
      <c r="J60" s="29">
        <f>F60/1.25</f>
        <v>1</v>
      </c>
      <c r="K60" s="28">
        <f>J60*$H$287</f>
        <v>3.0456268720713942</v>
      </c>
      <c r="L60" s="12">
        <f>K60*C60</f>
        <v>3456.0250930830143</v>
      </c>
      <c r="M60" s="30"/>
    </row>
    <row r="61" spans="1:13" s="1" customFormat="1" ht="15.45" customHeight="1">
      <c r="A61" s="20" t="s">
        <v>69</v>
      </c>
      <c r="B61" s="21">
        <v>2684</v>
      </c>
      <c r="C61" s="21">
        <f>B61/I61</f>
        <v>671</v>
      </c>
      <c r="D61" s="12">
        <v>1.25</v>
      </c>
      <c r="E61" s="27">
        <f>B61*D61</f>
        <v>3355</v>
      </c>
      <c r="F61" s="62">
        <v>0</v>
      </c>
      <c r="G61" s="28">
        <f>B61*F61</f>
        <v>0</v>
      </c>
      <c r="H61" s="29">
        <f>E61-G61</f>
        <v>3355</v>
      </c>
      <c r="I61" s="29">
        <v>4</v>
      </c>
      <c r="J61" s="29">
        <f>F61/1.25</f>
        <v>0</v>
      </c>
      <c r="K61" s="28">
        <f>J61*$H$287</f>
        <v>0</v>
      </c>
      <c r="L61" s="12">
        <f>K61*C61</f>
        <v>0</v>
      </c>
      <c r="M61" s="31"/>
    </row>
    <row r="62" spans="1:13" s="1" customFormat="1" ht="15.45" customHeight="1">
      <c r="A62" s="20" t="s">
        <v>70</v>
      </c>
      <c r="B62" s="21">
        <v>2097</v>
      </c>
      <c r="C62" s="21">
        <f>B62/I62</f>
        <v>524.25</v>
      </c>
      <c r="D62" s="12">
        <v>1.25</v>
      </c>
      <c r="E62" s="27">
        <f>B62*D62</f>
        <v>2621.25</v>
      </c>
      <c r="F62" s="62">
        <v>1.25</v>
      </c>
      <c r="G62" s="28">
        <f>B62*F62</f>
        <v>2621.25</v>
      </c>
      <c r="H62" s="29">
        <f>E62-G62</f>
        <v>0</v>
      </c>
      <c r="I62" s="29">
        <v>4</v>
      </c>
      <c r="J62" s="29">
        <f>F62/1.25</f>
        <v>1</v>
      </c>
      <c r="K62" s="28">
        <f>J62*$H$287</f>
        <v>3.0456268720713942</v>
      </c>
      <c r="L62" s="12">
        <f>K62*C62</f>
        <v>1596.6698876834284</v>
      </c>
      <c r="M62" s="31"/>
    </row>
    <row r="63" spans="1:13" s="1" customFormat="1" ht="15.45" customHeight="1">
      <c r="A63" s="20" t="s">
        <v>71</v>
      </c>
      <c r="B63" s="21">
        <v>3374</v>
      </c>
      <c r="C63" s="21">
        <f>B63/I63</f>
        <v>843.5</v>
      </c>
      <c r="D63" s="12">
        <v>1.25</v>
      </c>
      <c r="E63" s="27">
        <f>B63*D63</f>
        <v>4217.5</v>
      </c>
      <c r="F63" s="62">
        <v>0</v>
      </c>
      <c r="G63" s="28">
        <f>B63*F63</f>
        <v>0</v>
      </c>
      <c r="H63" s="29">
        <f>E63-G63</f>
        <v>4217.5</v>
      </c>
      <c r="I63" s="29">
        <v>4</v>
      </c>
      <c r="J63" s="29">
        <f>F63/1.25</f>
        <v>0</v>
      </c>
      <c r="K63" s="28">
        <f>J63*$H$287</f>
        <v>0</v>
      </c>
      <c r="L63" s="12">
        <f>K63*C63</f>
        <v>0</v>
      </c>
      <c r="M63" s="31"/>
    </row>
    <row r="64" spans="1:13" s="1" customFormat="1" ht="15.45" customHeight="1">
      <c r="A64" s="20" t="s">
        <v>72</v>
      </c>
      <c r="B64" s="21">
        <v>4030</v>
      </c>
      <c r="C64" s="21">
        <f>B64/I64</f>
        <v>1007.5</v>
      </c>
      <c r="D64" s="12">
        <v>1.25</v>
      </c>
      <c r="E64" s="27">
        <f>B64*D64</f>
        <v>5037.5</v>
      </c>
      <c r="F64" s="62">
        <v>0</v>
      </c>
      <c r="G64" s="28">
        <f>B64*F64</f>
        <v>0</v>
      </c>
      <c r="H64" s="29">
        <f>E64-G64</f>
        <v>5037.5</v>
      </c>
      <c r="I64" s="29">
        <v>4</v>
      </c>
      <c r="J64" s="29">
        <f>F64/1.25</f>
        <v>0</v>
      </c>
      <c r="K64" s="28">
        <f>J64*$H$287</f>
        <v>0</v>
      </c>
      <c r="L64" s="12">
        <f>K64*C64</f>
        <v>0</v>
      </c>
      <c r="M64" s="31"/>
    </row>
    <row r="65" spans="1:13" s="1" customFormat="1" ht="15.45" customHeight="1">
      <c r="A65" s="20" t="s">
        <v>73</v>
      </c>
      <c r="B65" s="21">
        <v>3674</v>
      </c>
      <c r="C65" s="21">
        <f>B65/I65</f>
        <v>918.5</v>
      </c>
      <c r="D65" s="12">
        <v>1.25</v>
      </c>
      <c r="E65" s="27">
        <f>B65*D65</f>
        <v>4592.5</v>
      </c>
      <c r="F65" s="62">
        <v>0</v>
      </c>
      <c r="G65" s="28">
        <f>B65*F65</f>
        <v>0</v>
      </c>
      <c r="H65" s="29">
        <f>E65-G65</f>
        <v>4592.5</v>
      </c>
      <c r="I65" s="29">
        <v>4</v>
      </c>
      <c r="J65" s="29">
        <f>F65/1.25</f>
        <v>0</v>
      </c>
      <c r="K65" s="28">
        <f>J65*$H$287</f>
        <v>0</v>
      </c>
      <c r="L65" s="12">
        <f>K65*C65</f>
        <v>0</v>
      </c>
      <c r="M65" s="31"/>
    </row>
    <row r="66" spans="1:13" s="1" customFormat="1" ht="15.45" customHeight="1">
      <c r="A66" s="20" t="s">
        <v>74</v>
      </c>
      <c r="B66" s="21">
        <v>4856</v>
      </c>
      <c r="C66" s="21">
        <f>B66/I66</f>
        <v>1214</v>
      </c>
      <c r="D66" s="12">
        <v>1.25</v>
      </c>
      <c r="E66" s="27">
        <f>B66*D66</f>
        <v>6070</v>
      </c>
      <c r="F66" s="62">
        <v>1.25</v>
      </c>
      <c r="G66" s="28">
        <f>B66*F66</f>
        <v>6070</v>
      </c>
      <c r="H66" s="29">
        <f>E66-G66</f>
        <v>0</v>
      </c>
      <c r="I66" s="29">
        <v>4</v>
      </c>
      <c r="J66" s="29">
        <f>F66/1.25</f>
        <v>1</v>
      </c>
      <c r="K66" s="28">
        <f>J66*$H$287</f>
        <v>3.0456268720713942</v>
      </c>
      <c r="L66" s="12">
        <f>K66*C66</f>
        <v>3697.3910226946723</v>
      </c>
      <c r="M66" s="31"/>
    </row>
    <row r="67" spans="1:13" s="1" customFormat="1" ht="15.45" customHeight="1">
      <c r="A67" s="20" t="s">
        <v>75</v>
      </c>
      <c r="B67" s="21">
        <v>4982</v>
      </c>
      <c r="C67" s="21">
        <f>B67/I67</f>
        <v>1245.5</v>
      </c>
      <c r="D67" s="12">
        <v>1.25</v>
      </c>
      <c r="E67" s="27">
        <f>B67*D67</f>
        <v>6227.5</v>
      </c>
      <c r="F67" s="62">
        <v>1.25</v>
      </c>
      <c r="G67" s="28">
        <f>B67*F67</f>
        <v>6227.5</v>
      </c>
      <c r="H67" s="29">
        <f>E67-G67</f>
        <v>0</v>
      </c>
      <c r="I67" s="29">
        <v>4</v>
      </c>
      <c r="J67" s="29">
        <f>F67/1.25</f>
        <v>1</v>
      </c>
      <c r="K67" s="28">
        <f>J67*$H$287</f>
        <v>3.0456268720713942</v>
      </c>
      <c r="L67" s="12">
        <f>K67*C67</f>
        <v>3793.3282691649215</v>
      </c>
      <c r="M67" s="31"/>
    </row>
    <row r="68" spans="1:13" s="1" customFormat="1" ht="15.45" customHeight="1">
      <c r="A68" s="20" t="s">
        <v>76</v>
      </c>
      <c r="B68" s="21">
        <v>6105</v>
      </c>
      <c r="C68" s="21">
        <f>B68/I68</f>
        <v>1526.25</v>
      </c>
      <c r="D68" s="12">
        <v>1.25</v>
      </c>
      <c r="E68" s="27">
        <f>B68*D68</f>
        <v>7631.25</v>
      </c>
      <c r="F68" s="62">
        <v>1.25</v>
      </c>
      <c r="G68" s="28">
        <f>B68*F68</f>
        <v>7631.25</v>
      </c>
      <c r="H68" s="29">
        <f>E68-G68</f>
        <v>0</v>
      </c>
      <c r="I68" s="29">
        <v>4</v>
      </c>
      <c r="J68" s="29">
        <f>F68/1.25</f>
        <v>1</v>
      </c>
      <c r="K68" s="28">
        <f>J68*$H$287</f>
        <v>3.0456268720713942</v>
      </c>
      <c r="L68" s="12">
        <f>K68*C68</f>
        <v>4648.3880134989649</v>
      </c>
      <c r="M68" s="31"/>
    </row>
    <row r="69" spans="1:13" s="1" customFormat="1" ht="15.45" customHeight="1">
      <c r="A69" s="20" t="s">
        <v>77</v>
      </c>
      <c r="B69" s="21">
        <v>184</v>
      </c>
      <c r="C69" s="21">
        <f>B69/I69</f>
        <v>46</v>
      </c>
      <c r="D69" s="12">
        <v>1.25</v>
      </c>
      <c r="E69" s="27">
        <f>B69*D69</f>
        <v>230</v>
      </c>
      <c r="F69" s="62">
        <v>1.25</v>
      </c>
      <c r="G69" s="28">
        <f>B69*F69</f>
        <v>230</v>
      </c>
      <c r="H69" s="29">
        <f>E69-G69</f>
        <v>0</v>
      </c>
      <c r="I69" s="29">
        <v>4</v>
      </c>
      <c r="J69" s="29">
        <f>F69/1.25</f>
        <v>1</v>
      </c>
      <c r="K69" s="28">
        <f>J69*$H$287</f>
        <v>3.0456268720713942</v>
      </c>
      <c r="L69" s="12">
        <f>K69*C69</f>
        <v>140.09883611528414</v>
      </c>
      <c r="M69" s="31"/>
    </row>
    <row r="70" spans="1:13" s="1" customFormat="1" ht="15.45" customHeight="1">
      <c r="A70" s="20" t="s">
        <v>78</v>
      </c>
      <c r="B70" s="21">
        <v>5082</v>
      </c>
      <c r="C70" s="21">
        <f>B70/I70</f>
        <v>1270.5</v>
      </c>
      <c r="D70" s="12">
        <v>1.25</v>
      </c>
      <c r="E70" s="27">
        <f>B70*D70</f>
        <v>6352.5</v>
      </c>
      <c r="F70" s="62">
        <v>0</v>
      </c>
      <c r="G70" s="28">
        <f>B70*F70</f>
        <v>0</v>
      </c>
      <c r="H70" s="29">
        <f>E70-G70</f>
        <v>6352.5</v>
      </c>
      <c r="I70" s="29">
        <v>4</v>
      </c>
      <c r="J70" s="29">
        <f>F70/1.25</f>
        <v>0</v>
      </c>
      <c r="K70" s="28">
        <f>J70*$H$287</f>
        <v>0</v>
      </c>
      <c r="L70" s="12">
        <f>K70*C70</f>
        <v>0</v>
      </c>
      <c r="M70" s="31"/>
    </row>
    <row r="71" spans="1:13" s="1" customFormat="1" ht="15.45" customHeight="1">
      <c r="A71" s="20" t="s">
        <v>79</v>
      </c>
      <c r="B71" s="21">
        <v>8736</v>
      </c>
      <c r="C71" s="21">
        <f>B71/I71</f>
        <v>2184</v>
      </c>
      <c r="D71" s="12">
        <v>1.25</v>
      </c>
      <c r="E71" s="27">
        <f>B71*D71</f>
        <v>10920</v>
      </c>
      <c r="F71" s="62">
        <v>0</v>
      </c>
      <c r="G71" s="28">
        <f>B71*F71</f>
        <v>0</v>
      </c>
      <c r="H71" s="29">
        <f>E71-G71</f>
        <v>10920</v>
      </c>
      <c r="I71" s="29">
        <v>4</v>
      </c>
      <c r="J71" s="29">
        <f>F71/1.25</f>
        <v>0</v>
      </c>
      <c r="K71" s="28">
        <f>J71*$H$287</f>
        <v>0</v>
      </c>
      <c r="L71" s="12">
        <f>K71*C71</f>
        <v>0</v>
      </c>
      <c r="M71" s="31"/>
    </row>
    <row r="72" spans="1:13" s="1" customFormat="1" ht="15.45" customHeight="1">
      <c r="A72" s="20" t="s">
        <v>80</v>
      </c>
      <c r="B72" s="21">
        <v>1925</v>
      </c>
      <c r="C72" s="21">
        <f>B72/I72</f>
        <v>481.25</v>
      </c>
      <c r="D72" s="12">
        <v>1.25</v>
      </c>
      <c r="E72" s="27">
        <f>B72*D72</f>
        <v>2406.25</v>
      </c>
      <c r="F72" s="62">
        <v>1.25</v>
      </c>
      <c r="G72" s="28">
        <f>B72*F72</f>
        <v>2406.25</v>
      </c>
      <c r="H72" s="29">
        <f>E72-G72</f>
        <v>0</v>
      </c>
      <c r="I72" s="29">
        <v>4</v>
      </c>
      <c r="J72" s="29">
        <f>F72/1.25</f>
        <v>1</v>
      </c>
      <c r="K72" s="28">
        <f>J72*$H$287</f>
        <v>3.0456268720713942</v>
      </c>
      <c r="L72" s="12">
        <f>K72*C72</f>
        <v>1465.7079321843585</v>
      </c>
      <c r="M72" s="31"/>
    </row>
    <row r="73" spans="1:13" s="1" customFormat="1" ht="15.45" customHeight="1">
      <c r="A73" s="20" t="s">
        <v>81</v>
      </c>
      <c r="B73" s="21">
        <v>3136</v>
      </c>
      <c r="C73" s="21">
        <f>B73/I73</f>
        <v>784</v>
      </c>
      <c r="D73" s="12">
        <v>1.25</v>
      </c>
      <c r="E73" s="27">
        <f>B73*D73</f>
        <v>3920</v>
      </c>
      <c r="F73" s="62">
        <v>1.25</v>
      </c>
      <c r="G73" s="28">
        <f>B73*F73</f>
        <v>3920</v>
      </c>
      <c r="H73" s="29">
        <f>E73-G73</f>
        <v>0</v>
      </c>
      <c r="I73" s="29">
        <v>4</v>
      </c>
      <c r="J73" s="29">
        <f>F73/1.25</f>
        <v>1</v>
      </c>
      <c r="K73" s="28">
        <f>J73*$H$287</f>
        <v>3.0456268720713942</v>
      </c>
      <c r="L73" s="12">
        <f>K73*C73</f>
        <v>2387.771467703973</v>
      </c>
      <c r="M73" s="31"/>
    </row>
    <row r="74" spans="1:13" s="1" customFormat="1" ht="15.45" customHeight="1">
      <c r="A74" s="20" t="s">
        <v>82</v>
      </c>
      <c r="B74" s="21">
        <v>3404</v>
      </c>
      <c r="C74" s="21">
        <f>B74/I74</f>
        <v>851</v>
      </c>
      <c r="D74" s="12">
        <v>1.25</v>
      </c>
      <c r="E74" s="27">
        <f>B74*D74</f>
        <v>4255</v>
      </c>
      <c r="F74" s="62">
        <v>0</v>
      </c>
      <c r="G74" s="28">
        <f>B74*F74</f>
        <v>0</v>
      </c>
      <c r="H74" s="29">
        <f>E74-G74</f>
        <v>4255</v>
      </c>
      <c r="I74" s="29">
        <v>4</v>
      </c>
      <c r="J74" s="29">
        <f>F74/1.25</f>
        <v>0</v>
      </c>
      <c r="K74" s="28">
        <f>J74*$H$287</f>
        <v>0</v>
      </c>
      <c r="L74" s="12">
        <f>K74*C74</f>
        <v>0</v>
      </c>
      <c r="M74" s="31"/>
    </row>
    <row r="75" spans="1:13" s="1" customFormat="1" ht="15.45" customHeight="1">
      <c r="A75" s="20" t="s">
        <v>83</v>
      </c>
      <c r="B75" s="21">
        <v>1975</v>
      </c>
      <c r="C75" s="21">
        <f>B75/I75</f>
        <v>493.75</v>
      </c>
      <c r="D75" s="12">
        <v>1.25</v>
      </c>
      <c r="E75" s="27">
        <f>B75*D75</f>
        <v>2468.75</v>
      </c>
      <c r="F75" s="62">
        <v>0</v>
      </c>
      <c r="G75" s="28">
        <f>B75*F75</f>
        <v>0</v>
      </c>
      <c r="H75" s="29">
        <f>E75-G75</f>
        <v>2468.75</v>
      </c>
      <c r="I75" s="29">
        <v>4</v>
      </c>
      <c r="J75" s="29">
        <f>F75/1.25</f>
        <v>0</v>
      </c>
      <c r="K75" s="28">
        <f>J75*$H$287</f>
        <v>0</v>
      </c>
      <c r="L75" s="12">
        <f>K75*C75</f>
        <v>0</v>
      </c>
      <c r="M75" s="31"/>
    </row>
    <row r="76" spans="1:13" s="1" customFormat="1" ht="15.45" customHeight="1">
      <c r="A76" s="20" t="s">
        <v>84</v>
      </c>
      <c r="B76" s="21">
        <v>6503</v>
      </c>
      <c r="C76" s="21">
        <f>B76/I76</f>
        <v>1625.75</v>
      </c>
      <c r="D76" s="12">
        <v>1.25</v>
      </c>
      <c r="E76" s="27">
        <f>B76*D76</f>
        <v>8128.75</v>
      </c>
      <c r="F76" s="62">
        <v>1.25</v>
      </c>
      <c r="G76" s="28">
        <f>B76*F76</f>
        <v>8128.75</v>
      </c>
      <c r="H76" s="29">
        <f>E76-G76</f>
        <v>0</v>
      </c>
      <c r="I76" s="29">
        <v>4</v>
      </c>
      <c r="J76" s="29">
        <f>F76/1.25</f>
        <v>1</v>
      </c>
      <c r="K76" s="28">
        <f>J76*$H$287</f>
        <v>3.0456268720713942</v>
      </c>
      <c r="L76" s="12">
        <f>K76*C76</f>
        <v>4951.4278872700688</v>
      </c>
      <c r="M76" s="31"/>
    </row>
    <row r="77" spans="1:13" s="1" customFormat="1" ht="15.45" customHeight="1">
      <c r="A77" s="20" t="s">
        <v>85</v>
      </c>
      <c r="B77" s="21">
        <v>3405</v>
      </c>
      <c r="C77" s="21">
        <f>B77/I77</f>
        <v>851.25</v>
      </c>
      <c r="D77" s="12">
        <v>1.25</v>
      </c>
      <c r="E77" s="27">
        <f>B77*D77</f>
        <v>4256.25</v>
      </c>
      <c r="F77" s="62">
        <v>1.25</v>
      </c>
      <c r="G77" s="28">
        <f>B77*F77</f>
        <v>4256.25</v>
      </c>
      <c r="H77" s="29">
        <f>E77-G77</f>
        <v>0</v>
      </c>
      <c r="I77" s="29">
        <v>4</v>
      </c>
      <c r="J77" s="29">
        <f>F77/1.25</f>
        <v>1</v>
      </c>
      <c r="K77" s="28">
        <f>J77*$H$287</f>
        <v>3.0456268720713942</v>
      </c>
      <c r="L77" s="12">
        <f>K77*C77</f>
        <v>2592.5898748507743</v>
      </c>
      <c r="M77" s="31"/>
    </row>
    <row r="78" spans="1:13" s="1" customFormat="1" ht="15.45" customHeight="1">
      <c r="A78" s="20" t="s">
        <v>86</v>
      </c>
      <c r="B78" s="21">
        <v>3856</v>
      </c>
      <c r="C78" s="21">
        <f>B78/I78</f>
        <v>964</v>
      </c>
      <c r="D78" s="12">
        <v>1.25</v>
      </c>
      <c r="E78" s="27">
        <f>B78*D78</f>
        <v>4820</v>
      </c>
      <c r="F78" s="62">
        <v>1.25</v>
      </c>
      <c r="G78" s="28">
        <f>B78*F78</f>
        <v>4820</v>
      </c>
      <c r="H78" s="29">
        <f>E78-G78</f>
        <v>0</v>
      </c>
      <c r="I78" s="29">
        <v>4</v>
      </c>
      <c r="J78" s="29">
        <f>F78/1.25</f>
        <v>1</v>
      </c>
      <c r="K78" s="28">
        <f>J78*$H$287</f>
        <v>3.0456268720713942</v>
      </c>
      <c r="L78" s="12">
        <f>K78*C78</f>
        <v>2935.9843046768237</v>
      </c>
      <c r="M78" s="31"/>
    </row>
    <row r="79" spans="1:13" s="1" customFormat="1" ht="15.45" customHeight="1">
      <c r="A79" s="20" t="s">
        <v>87</v>
      </c>
      <c r="B79" s="21">
        <v>3279</v>
      </c>
      <c r="C79" s="21">
        <f>B79/I79</f>
        <v>819.75</v>
      </c>
      <c r="D79" s="12">
        <v>1.25</v>
      </c>
      <c r="E79" s="27">
        <f>B79*D79</f>
        <v>4098.75</v>
      </c>
      <c r="F79" s="62">
        <v>0</v>
      </c>
      <c r="G79" s="28">
        <f>B79*F79</f>
        <v>0</v>
      </c>
      <c r="H79" s="29">
        <f>E79-G79</f>
        <v>4098.75</v>
      </c>
      <c r="I79" s="29">
        <v>4</v>
      </c>
      <c r="J79" s="29">
        <f>F79/1.25</f>
        <v>0</v>
      </c>
      <c r="K79" s="28">
        <f>J79*$H$287</f>
        <v>0</v>
      </c>
      <c r="L79" s="12">
        <f>K79*C79</f>
        <v>0</v>
      </c>
      <c r="M79" s="31"/>
    </row>
    <row r="80" spans="1:13" s="1" customFormat="1" ht="15.45" customHeight="1">
      <c r="A80" s="20" t="s">
        <v>88</v>
      </c>
      <c r="B80" s="21">
        <v>4174</v>
      </c>
      <c r="C80" s="21">
        <f>B80/I80</f>
        <v>1043.5</v>
      </c>
      <c r="D80" s="12">
        <v>1.25</v>
      </c>
      <c r="E80" s="27">
        <f>B80*D80</f>
        <v>5217.5</v>
      </c>
      <c r="F80" s="62">
        <v>1.25</v>
      </c>
      <c r="G80" s="28">
        <f>B80*F80</f>
        <v>5217.5</v>
      </c>
      <c r="H80" s="29">
        <f>E80-G80</f>
        <v>0</v>
      </c>
      <c r="I80" s="29">
        <v>4</v>
      </c>
      <c r="J80" s="29">
        <f>F80/1.25</f>
        <v>1</v>
      </c>
      <c r="K80" s="28">
        <f>J80*$H$287</f>
        <v>3.0456268720713942</v>
      </c>
      <c r="L80" s="12">
        <f>K80*C80</f>
        <v>3178.1116410064997</v>
      </c>
      <c r="M80" s="31"/>
    </row>
    <row r="81" spans="1:13" s="1" customFormat="1" ht="15.45" customHeight="1">
      <c r="A81" s="20" t="s">
        <v>89</v>
      </c>
      <c r="B81" s="21">
        <v>3710</v>
      </c>
      <c r="C81" s="21">
        <f>B81/I81</f>
        <v>927.5</v>
      </c>
      <c r="D81" s="12">
        <v>1.25</v>
      </c>
      <c r="E81" s="27">
        <f>B81*D81</f>
        <v>4637.5</v>
      </c>
      <c r="F81" s="62">
        <v>0</v>
      </c>
      <c r="G81" s="28">
        <f>B81*F81</f>
        <v>0</v>
      </c>
      <c r="H81" s="29">
        <f>E81-G81</f>
        <v>4637.5</v>
      </c>
      <c r="I81" s="29">
        <v>4</v>
      </c>
      <c r="J81" s="29">
        <f>F81/1.25</f>
        <v>0</v>
      </c>
      <c r="K81" s="28">
        <f>J81*$H$287</f>
        <v>0</v>
      </c>
      <c r="L81" s="12">
        <f>K81*C81</f>
        <v>0</v>
      </c>
      <c r="M81" s="31"/>
    </row>
    <row r="82" spans="1:13" s="1" customFormat="1" ht="15.45" customHeight="1">
      <c r="A82" s="20" t="s">
        <v>90</v>
      </c>
      <c r="B82" s="21">
        <v>3867</v>
      </c>
      <c r="C82" s="21">
        <f>B82/I82</f>
        <v>966.75</v>
      </c>
      <c r="D82" s="12">
        <v>1.25</v>
      </c>
      <c r="E82" s="27">
        <f>B82*D82</f>
        <v>4833.75</v>
      </c>
      <c r="F82" s="62">
        <v>1.25</v>
      </c>
      <c r="G82" s="28">
        <f>B82*F82</f>
        <v>4833.75</v>
      </c>
      <c r="H82" s="29">
        <f>E82-G82</f>
        <v>0</v>
      </c>
      <c r="I82" s="29">
        <v>4</v>
      </c>
      <c r="J82" s="29">
        <f>F82/1.25</f>
        <v>1</v>
      </c>
      <c r="K82" s="28">
        <f>J82*$H$287</f>
        <v>3.0456268720713942</v>
      </c>
      <c r="L82" s="12">
        <f>K82*C82</f>
        <v>2944.3597785750203</v>
      </c>
      <c r="M82" s="31"/>
    </row>
    <row r="83" spans="1:13" s="1" customFormat="1" ht="15.45" customHeight="1">
      <c r="A83" s="20" t="s">
        <v>91</v>
      </c>
      <c r="B83" s="21">
        <v>6565</v>
      </c>
      <c r="C83" s="21">
        <f>B83/I83</f>
        <v>1641.25</v>
      </c>
      <c r="D83" s="12">
        <v>1.25</v>
      </c>
      <c r="E83" s="27">
        <f>B83*D83</f>
        <v>8206.25</v>
      </c>
      <c r="F83" s="62">
        <v>1.25</v>
      </c>
      <c r="G83" s="28">
        <f>B83*F83</f>
        <v>8206.25</v>
      </c>
      <c r="H83" s="29">
        <f>E83-G83</f>
        <v>0</v>
      </c>
      <c r="I83" s="29">
        <v>4</v>
      </c>
      <c r="J83" s="29">
        <f>F83/1.25</f>
        <v>1</v>
      </c>
      <c r="K83" s="28">
        <f>J83*$H$287</f>
        <v>3.0456268720713942</v>
      </c>
      <c r="L83" s="12">
        <f>K83*C83</f>
        <v>4998.6351037871755</v>
      </c>
      <c r="M83" s="31"/>
    </row>
    <row r="84" spans="1:13" s="1" customFormat="1" ht="15.45" customHeight="1">
      <c r="A84" s="20" t="s">
        <v>92</v>
      </c>
      <c r="B84" s="21">
        <v>2605</v>
      </c>
      <c r="C84" s="21">
        <f>B84/I84</f>
        <v>651.25</v>
      </c>
      <c r="D84" s="12">
        <v>1.25</v>
      </c>
      <c r="E84" s="27">
        <f>B84*D84</f>
        <v>3256.25</v>
      </c>
      <c r="F84" s="62">
        <v>1.25</v>
      </c>
      <c r="G84" s="28">
        <f>B84*F84</f>
        <v>3256.25</v>
      </c>
      <c r="H84" s="29">
        <f>E84-G84</f>
        <v>0</v>
      </c>
      <c r="I84" s="29">
        <v>4</v>
      </c>
      <c r="J84" s="29">
        <f>F84/1.25</f>
        <v>1</v>
      </c>
      <c r="K84" s="28">
        <f>J84*$H$287</f>
        <v>3.0456268720713942</v>
      </c>
      <c r="L84" s="12">
        <f>K84*C84</f>
        <v>1983.4645004364954</v>
      </c>
      <c r="M84" s="31"/>
    </row>
    <row r="85" spans="1:13" s="1" customFormat="1" ht="15.45" customHeight="1">
      <c r="A85" s="20" t="s">
        <v>93</v>
      </c>
      <c r="B85" s="21">
        <v>2774</v>
      </c>
      <c r="C85" s="21">
        <f>B85/I85</f>
        <v>693.5</v>
      </c>
      <c r="D85" s="12">
        <v>1.25</v>
      </c>
      <c r="E85" s="27">
        <f>B85*D85</f>
        <v>3467.5</v>
      </c>
      <c r="F85" s="62">
        <v>1.25</v>
      </c>
      <c r="G85" s="28">
        <f>B85*F85</f>
        <v>3467.5</v>
      </c>
      <c r="H85" s="29">
        <f>E85-G85</f>
        <v>0</v>
      </c>
      <c r="I85" s="29">
        <v>4</v>
      </c>
      <c r="J85" s="29">
        <f>F85/1.25</f>
        <v>1</v>
      </c>
      <c r="K85" s="28">
        <f>J85*$H$287</f>
        <v>3.0456268720713942</v>
      </c>
      <c r="L85" s="12">
        <f>K85*C85</f>
        <v>2112.1422357815118</v>
      </c>
      <c r="M85" s="31"/>
    </row>
    <row r="86" spans="1:13" s="1" customFormat="1" ht="15.45" customHeight="1">
      <c r="A86" s="20" t="s">
        <v>94</v>
      </c>
      <c r="B86" s="21">
        <v>3350</v>
      </c>
      <c r="C86" s="21">
        <f>B86/I86</f>
        <v>837.5</v>
      </c>
      <c r="D86" s="12">
        <v>1.25</v>
      </c>
      <c r="E86" s="27">
        <f>B86*D86</f>
        <v>4187.5</v>
      </c>
      <c r="F86" s="62">
        <v>1.25</v>
      </c>
      <c r="G86" s="28">
        <f>B86*F86</f>
        <v>4187.5</v>
      </c>
      <c r="H86" s="29">
        <f>E86-G86</f>
        <v>0</v>
      </c>
      <c r="I86" s="29">
        <v>4</v>
      </c>
      <c r="J86" s="29">
        <f>F86/1.25</f>
        <v>1</v>
      </c>
      <c r="K86" s="28">
        <f>J86*$H$287</f>
        <v>3.0456268720713942</v>
      </c>
      <c r="L86" s="12">
        <f>K86*C86</f>
        <v>2550.7125053597924</v>
      </c>
      <c r="M86" s="31"/>
    </row>
    <row r="87" spans="1:13" s="1" customFormat="1" ht="15.45" customHeight="1">
      <c r="A87" s="20" t="s">
        <v>95</v>
      </c>
      <c r="B87" s="21">
        <v>3798</v>
      </c>
      <c r="C87" s="21">
        <f>B87/I87</f>
        <v>949.5</v>
      </c>
      <c r="D87" s="12">
        <v>1.25</v>
      </c>
      <c r="E87" s="27">
        <f>B87*D87</f>
        <v>4747.5</v>
      </c>
      <c r="F87" s="62">
        <v>0</v>
      </c>
      <c r="G87" s="28">
        <f>B87*F87</f>
        <v>0</v>
      </c>
      <c r="H87" s="29">
        <f>E87-G87</f>
        <v>4747.5</v>
      </c>
      <c r="I87" s="29">
        <v>4</v>
      </c>
      <c r="J87" s="29">
        <f>F87/1.25</f>
        <v>0</v>
      </c>
      <c r="K87" s="28">
        <f>J87*$H$287</f>
        <v>0</v>
      </c>
      <c r="L87" s="12">
        <f>K87*C87</f>
        <v>0</v>
      </c>
      <c r="M87" s="31"/>
    </row>
    <row r="88" spans="1:13" s="1" customFormat="1" ht="15.45" customHeight="1">
      <c r="A88" s="20" t="s">
        <v>96</v>
      </c>
      <c r="B88" s="21">
        <v>4010</v>
      </c>
      <c r="C88" s="21">
        <f>B88/I88</f>
        <v>1002.5</v>
      </c>
      <c r="D88" s="12">
        <v>1.25</v>
      </c>
      <c r="E88" s="27">
        <f>B88*D88</f>
        <v>5012.5</v>
      </c>
      <c r="F88" s="62">
        <v>1.25</v>
      </c>
      <c r="G88" s="28">
        <f>B88*F88</f>
        <v>5012.5</v>
      </c>
      <c r="H88" s="29">
        <f>E88-G88</f>
        <v>0</v>
      </c>
      <c r="I88" s="29">
        <v>4</v>
      </c>
      <c r="J88" s="29">
        <f>F88/1.25</f>
        <v>1</v>
      </c>
      <c r="K88" s="28">
        <f>J88*$H$287</f>
        <v>3.0456268720713942</v>
      </c>
      <c r="L88" s="12">
        <f>K88*C88</f>
        <v>3053.2409392515729</v>
      </c>
      <c r="M88" s="31"/>
    </row>
    <row r="89" spans="1:13" s="1" customFormat="1" ht="15.45" customHeight="1">
      <c r="A89" s="20" t="s">
        <v>97</v>
      </c>
      <c r="B89" s="21">
        <v>4026</v>
      </c>
      <c r="C89" s="21">
        <f>B89/I89</f>
        <v>1006.5</v>
      </c>
      <c r="D89" s="12">
        <v>1.25</v>
      </c>
      <c r="E89" s="27">
        <f>B89*D89</f>
        <v>5032.5</v>
      </c>
      <c r="F89" s="62">
        <v>1.25</v>
      </c>
      <c r="G89" s="28">
        <f>B89*F89</f>
        <v>5032.5</v>
      </c>
      <c r="H89" s="29">
        <f>E89-G89</f>
        <v>0</v>
      </c>
      <c r="I89" s="29">
        <v>4</v>
      </c>
      <c r="J89" s="29">
        <f>F89/1.25</f>
        <v>1</v>
      </c>
      <c r="K89" s="28">
        <f>J89*$H$287</f>
        <v>3.0456268720713942</v>
      </c>
      <c r="L89" s="12">
        <f>K89*C89</f>
        <v>3065.4234467398583</v>
      </c>
      <c r="M89" s="31"/>
    </row>
    <row r="90" spans="1:13" s="1" customFormat="1" ht="15.45" customHeight="1">
      <c r="A90" s="20" t="s">
        <v>98</v>
      </c>
      <c r="B90" s="21">
        <v>559</v>
      </c>
      <c r="C90" s="21">
        <f>B90/I90</f>
        <v>139.75</v>
      </c>
      <c r="D90" s="12">
        <v>1.25</v>
      </c>
      <c r="E90" s="27">
        <f>B90*D90</f>
        <v>698.75</v>
      </c>
      <c r="F90" s="62">
        <v>0</v>
      </c>
      <c r="G90" s="28">
        <f>B90*F90</f>
        <v>0</v>
      </c>
      <c r="H90" s="29">
        <f>E90-G90</f>
        <v>698.75</v>
      </c>
      <c r="I90" s="29">
        <v>4</v>
      </c>
      <c r="J90" s="29">
        <f>F90/1.25</f>
        <v>0</v>
      </c>
      <c r="K90" s="28">
        <f>J90*$H$287</f>
        <v>0</v>
      </c>
      <c r="L90" s="12">
        <f>K90*C90</f>
        <v>0</v>
      </c>
      <c r="M90" s="31"/>
    </row>
    <row r="91" spans="1:13" s="1" customFormat="1" ht="15.45" customHeight="1">
      <c r="A91" s="20" t="s">
        <v>99</v>
      </c>
      <c r="B91" s="21">
        <v>6430</v>
      </c>
      <c r="C91" s="21">
        <f>B91/I91</f>
        <v>1607.5</v>
      </c>
      <c r="D91" s="12">
        <v>1.25</v>
      </c>
      <c r="E91" s="27">
        <f>B91*D91</f>
        <v>8037.5</v>
      </c>
      <c r="F91" s="62">
        <v>1.25</v>
      </c>
      <c r="G91" s="28">
        <f>B91*F91</f>
        <v>8037.5</v>
      </c>
      <c r="H91" s="29">
        <f>E91-G91</f>
        <v>0</v>
      </c>
      <c r="I91" s="29">
        <v>4</v>
      </c>
      <c r="J91" s="29">
        <f>F91/1.25</f>
        <v>1</v>
      </c>
      <c r="K91" s="28">
        <f>J91*$H$287</f>
        <v>3.0456268720713942</v>
      </c>
      <c r="L91" s="12">
        <f>K91*C91</f>
        <v>4895.8451968547661</v>
      </c>
      <c r="M91" s="31"/>
    </row>
    <row r="92" spans="1:13" s="1" customFormat="1" ht="15.45" customHeight="1">
      <c r="A92" s="20" t="s">
        <v>100</v>
      </c>
      <c r="B92" s="21">
        <v>3084</v>
      </c>
      <c r="C92" s="21">
        <f>B92/I92</f>
        <v>771</v>
      </c>
      <c r="D92" s="12">
        <v>1.25</v>
      </c>
      <c r="E92" s="27">
        <f>B92*D92</f>
        <v>3855</v>
      </c>
      <c r="F92" s="62">
        <v>1.25</v>
      </c>
      <c r="G92" s="28">
        <f>B92*F92</f>
        <v>3855</v>
      </c>
      <c r="H92" s="29">
        <f>E92-G92</f>
        <v>0</v>
      </c>
      <c r="I92" s="29">
        <v>4</v>
      </c>
      <c r="J92" s="29">
        <f>F92/1.25</f>
        <v>1</v>
      </c>
      <c r="K92" s="28">
        <f>J92*$H$287</f>
        <v>3.0456268720713942</v>
      </c>
      <c r="L92" s="12">
        <f>K92*C92</f>
        <v>2348.178318367045</v>
      </c>
      <c r="M92" s="31"/>
    </row>
    <row r="93" spans="1:13" s="1" customFormat="1" ht="15.45" customHeight="1">
      <c r="A93" s="20" t="s">
        <v>101</v>
      </c>
      <c r="B93" s="21">
        <v>2348</v>
      </c>
      <c r="C93" s="21">
        <f>B93/I93</f>
        <v>587</v>
      </c>
      <c r="D93" s="12">
        <v>1.25</v>
      </c>
      <c r="E93" s="27">
        <f>B93*D93</f>
        <v>2935</v>
      </c>
      <c r="F93" s="62">
        <v>1.25</v>
      </c>
      <c r="G93" s="28">
        <f>B93*F93</f>
        <v>2935</v>
      </c>
      <c r="H93" s="29">
        <f>E93-G93</f>
        <v>0</v>
      </c>
      <c r="I93" s="29">
        <v>4</v>
      </c>
      <c r="J93" s="29">
        <f>F93/1.25</f>
        <v>1</v>
      </c>
      <c r="K93" s="28">
        <f>J93*$H$287</f>
        <v>3.0456268720713942</v>
      </c>
      <c r="L93" s="12">
        <f>K93*C93</f>
        <v>1787.7829739059084</v>
      </c>
      <c r="M93" s="31"/>
    </row>
    <row r="94" spans="1:13" s="1" customFormat="1" ht="15.45" customHeight="1">
      <c r="A94" s="20" t="s">
        <v>102</v>
      </c>
      <c r="B94" s="21">
        <v>3457</v>
      </c>
      <c r="C94" s="21">
        <f>B94/I94</f>
        <v>864.25</v>
      </c>
      <c r="D94" s="12">
        <v>1.25</v>
      </c>
      <c r="E94" s="27">
        <f>B94*D94</f>
        <v>4321.25</v>
      </c>
      <c r="F94" s="62">
        <v>0</v>
      </c>
      <c r="G94" s="28">
        <f>B94*F94</f>
        <v>0</v>
      </c>
      <c r="H94" s="29">
        <f>E94-G94</f>
        <v>4321.25</v>
      </c>
      <c r="I94" s="29">
        <v>4</v>
      </c>
      <c r="J94" s="29">
        <f>F94/1.25</f>
        <v>0</v>
      </c>
      <c r="K94" s="28">
        <f>J94*$H$287</f>
        <v>0</v>
      </c>
      <c r="L94" s="12">
        <f>K94*C94</f>
        <v>0</v>
      </c>
      <c r="M94" s="31"/>
    </row>
    <row r="95" spans="1:13" s="1" customFormat="1" ht="15.45" customHeight="1">
      <c r="A95" s="20" t="s">
        <v>103</v>
      </c>
      <c r="B95" s="21">
        <v>6263</v>
      </c>
      <c r="C95" s="21">
        <f>B95/I95</f>
        <v>1565.75</v>
      </c>
      <c r="D95" s="12">
        <v>1.25</v>
      </c>
      <c r="E95" s="27">
        <f>B95*D95</f>
        <v>7828.75</v>
      </c>
      <c r="F95" s="62">
        <v>1.25</v>
      </c>
      <c r="G95" s="28">
        <f>B95*F95</f>
        <v>7828.75</v>
      </c>
      <c r="H95" s="29">
        <f>E95-G95</f>
        <v>0</v>
      </c>
      <c r="I95" s="29">
        <v>4</v>
      </c>
      <c r="J95" s="29">
        <f>F95/1.25</f>
        <v>1</v>
      </c>
      <c r="K95" s="28">
        <f>J95*$H$287</f>
        <v>3.0456268720713942</v>
      </c>
      <c r="L95" s="12">
        <f>K95*C95</f>
        <v>4768.6902749457849</v>
      </c>
      <c r="M95" s="31"/>
    </row>
    <row r="96" spans="1:13" s="1" customFormat="1" ht="15.45" customHeight="1">
      <c r="A96" s="20" t="s">
        <v>104</v>
      </c>
      <c r="B96" s="21">
        <v>5427</v>
      </c>
      <c r="C96" s="21">
        <f>B96/I96</f>
        <v>1356.75</v>
      </c>
      <c r="D96" s="12">
        <v>1.25</v>
      </c>
      <c r="E96" s="27">
        <f>B96*D96</f>
        <v>6783.75</v>
      </c>
      <c r="F96" s="62">
        <v>1.25</v>
      </c>
      <c r="G96" s="28">
        <f>B96*F96</f>
        <v>6783.75</v>
      </c>
      <c r="H96" s="29">
        <f>E96-G96</f>
        <v>0</v>
      </c>
      <c r="I96" s="29">
        <v>4</v>
      </c>
      <c r="J96" s="29">
        <f>F96/1.25</f>
        <v>1</v>
      </c>
      <c r="K96" s="28">
        <f>J96*$H$287</f>
        <v>3.0456268720713942</v>
      </c>
      <c r="L96" s="12">
        <f>K96*C96</f>
        <v>4132.1542586828637</v>
      </c>
      <c r="M96" s="31"/>
    </row>
    <row r="97" spans="1:13" s="1" customFormat="1" ht="15.45" customHeight="1">
      <c r="A97" s="20" t="s">
        <v>105</v>
      </c>
      <c r="B97" s="21">
        <v>2690</v>
      </c>
      <c r="C97" s="21">
        <f>B97/I97</f>
        <v>672.5</v>
      </c>
      <c r="D97" s="12">
        <v>1.25</v>
      </c>
      <c r="E97" s="27">
        <f>B97*D97</f>
        <v>3362.5</v>
      </c>
      <c r="F97" s="62">
        <v>1.25</v>
      </c>
      <c r="G97" s="28">
        <f>B97*F97</f>
        <v>3362.5</v>
      </c>
      <c r="H97" s="29">
        <f>E97-G97</f>
        <v>0</v>
      </c>
      <c r="I97" s="29">
        <v>4</v>
      </c>
      <c r="J97" s="29">
        <f>F97/1.25</f>
        <v>1</v>
      </c>
      <c r="K97" s="28">
        <f>J97*$H$287</f>
        <v>3.0456268720713942</v>
      </c>
      <c r="L97" s="12">
        <f>K97*C97</f>
        <v>2048.1840714680125</v>
      </c>
      <c r="M97" s="31"/>
    </row>
    <row r="98" spans="1:13" s="1" customFormat="1" ht="15.45" customHeight="1">
      <c r="A98" s="20" t="s">
        <v>106</v>
      </c>
      <c r="B98" s="21">
        <v>5429</v>
      </c>
      <c r="C98" s="21">
        <f>B98/I98</f>
        <v>1357.25</v>
      </c>
      <c r="D98" s="12">
        <v>1.25</v>
      </c>
      <c r="E98" s="27">
        <f>B98*D98</f>
        <v>6786.25</v>
      </c>
      <c r="F98" s="62">
        <v>0</v>
      </c>
      <c r="G98" s="28">
        <f>B98*F98</f>
        <v>0</v>
      </c>
      <c r="H98" s="29">
        <f>E98-G98</f>
        <v>6786.25</v>
      </c>
      <c r="I98" s="29">
        <v>4</v>
      </c>
      <c r="J98" s="29">
        <f>F98/1.25</f>
        <v>0</v>
      </c>
      <c r="K98" s="28">
        <f>J98*$H$287</f>
        <v>0</v>
      </c>
      <c r="L98" s="12">
        <f>K98*C98</f>
        <v>0</v>
      </c>
      <c r="M98" s="31"/>
    </row>
    <row r="99" spans="1:13" s="1" customFormat="1" ht="15.45" customHeight="1">
      <c r="A99" s="20" t="s">
        <v>107</v>
      </c>
      <c r="B99" s="21">
        <v>3695</v>
      </c>
      <c r="C99" s="21">
        <f>B99/I99</f>
        <v>923.75</v>
      </c>
      <c r="D99" s="12">
        <v>1.25</v>
      </c>
      <c r="E99" s="27">
        <f>B99*D99</f>
        <v>4618.75</v>
      </c>
      <c r="F99" s="62">
        <v>1.25</v>
      </c>
      <c r="G99" s="28">
        <f>B99*F99</f>
        <v>4618.75</v>
      </c>
      <c r="H99" s="29">
        <f>E99-G99</f>
        <v>0</v>
      </c>
      <c r="I99" s="29">
        <v>4</v>
      </c>
      <c r="J99" s="29">
        <f>F99/1.25</f>
        <v>1</v>
      </c>
      <c r="K99" s="28">
        <f>J99*$H$287</f>
        <v>3.0456268720713942</v>
      </c>
      <c r="L99" s="12">
        <f>K99*C99</f>
        <v>2813.3978230759503</v>
      </c>
      <c r="M99" s="31"/>
    </row>
    <row r="100" spans="1:13" s="1" customFormat="1" ht="15.45" customHeight="1">
      <c r="A100" s="20" t="s">
        <v>108</v>
      </c>
      <c r="B100" s="21">
        <v>3324</v>
      </c>
      <c r="C100" s="21">
        <f>B100/I100</f>
        <v>831</v>
      </c>
      <c r="D100" s="12">
        <v>1.25</v>
      </c>
      <c r="E100" s="27">
        <f>B100*D100</f>
        <v>4155</v>
      </c>
      <c r="F100" s="62">
        <v>0</v>
      </c>
      <c r="G100" s="28">
        <f>B100*F100</f>
        <v>0</v>
      </c>
      <c r="H100" s="29">
        <f>E100-G100</f>
        <v>4155</v>
      </c>
      <c r="I100" s="29">
        <v>4</v>
      </c>
      <c r="J100" s="29">
        <f>F100/1.25</f>
        <v>0</v>
      </c>
      <c r="K100" s="28">
        <f>J100*$H$287</f>
        <v>0</v>
      </c>
      <c r="L100" s="12">
        <f>K100*C100</f>
        <v>0</v>
      </c>
      <c r="M100" s="31"/>
    </row>
    <row r="101" spans="1:13" s="1" customFormat="1" ht="15.45" customHeight="1">
      <c r="A101" s="20" t="s">
        <v>109</v>
      </c>
      <c r="B101" s="21">
        <v>2970</v>
      </c>
      <c r="C101" s="21">
        <f>B101/I101</f>
        <v>742.5</v>
      </c>
      <c r="D101" s="12">
        <v>1.25</v>
      </c>
      <c r="E101" s="27">
        <f>B101*D101</f>
        <v>3712.5</v>
      </c>
      <c r="F101" s="62">
        <v>1.25</v>
      </c>
      <c r="G101" s="28">
        <f>B101*F101</f>
        <v>3712.5</v>
      </c>
      <c r="H101" s="29">
        <f>E101-G101</f>
        <v>0</v>
      </c>
      <c r="I101" s="29">
        <v>4</v>
      </c>
      <c r="J101" s="29">
        <f>F101/1.25</f>
        <v>1</v>
      </c>
      <c r="K101" s="28">
        <f>J101*$H$287</f>
        <v>3.0456268720713942</v>
      </c>
      <c r="L101" s="12">
        <f>K101*C101</f>
        <v>2261.3779525130103</v>
      </c>
      <c r="M101" s="31"/>
    </row>
    <row r="102" spans="1:13" s="1" customFormat="1" ht="15.45" customHeight="1">
      <c r="A102" s="20" t="s">
        <v>110</v>
      </c>
      <c r="B102" s="21">
        <v>5556</v>
      </c>
      <c r="C102" s="21">
        <f>B102/I102</f>
        <v>1389</v>
      </c>
      <c r="D102" s="12">
        <v>1.25</v>
      </c>
      <c r="E102" s="27">
        <f>B102*D102</f>
        <v>6945</v>
      </c>
      <c r="F102" s="62">
        <v>0</v>
      </c>
      <c r="G102" s="28">
        <f>B102*F102</f>
        <v>0</v>
      </c>
      <c r="H102" s="29">
        <f>E102-G102</f>
        <v>6945</v>
      </c>
      <c r="I102" s="29">
        <v>4</v>
      </c>
      <c r="J102" s="29">
        <f>F102/1.25</f>
        <v>0</v>
      </c>
      <c r="K102" s="28">
        <f>J102*$H$287</f>
        <v>0</v>
      </c>
      <c r="L102" s="12">
        <f>K102*C102</f>
        <v>0</v>
      </c>
      <c r="M102" s="31"/>
    </row>
    <row r="103" spans="1:13" s="1" customFormat="1" ht="15.45" customHeight="1">
      <c r="A103" s="20" t="s">
        <v>111</v>
      </c>
      <c r="B103" s="21">
        <v>2272</v>
      </c>
      <c r="C103" s="21">
        <f>B103/I103</f>
        <v>568</v>
      </c>
      <c r="D103" s="12">
        <v>1.25</v>
      </c>
      <c r="E103" s="27">
        <f>B103*D103</f>
        <v>2840</v>
      </c>
      <c r="F103" s="62">
        <v>0</v>
      </c>
      <c r="G103" s="28">
        <f>B103*F103</f>
        <v>0</v>
      </c>
      <c r="H103" s="29">
        <f>E103-G103</f>
        <v>2840</v>
      </c>
      <c r="I103" s="29">
        <v>4</v>
      </c>
      <c r="J103" s="29">
        <f>F103/1.25</f>
        <v>0</v>
      </c>
      <c r="K103" s="28">
        <f>J103*$H$287</f>
        <v>0</v>
      </c>
      <c r="L103" s="12">
        <f>K103*C103</f>
        <v>0</v>
      </c>
      <c r="M103" s="31"/>
    </row>
    <row r="104" spans="1:13" s="1" customFormat="1" ht="15.45" customHeight="1">
      <c r="A104" s="20" t="s">
        <v>112</v>
      </c>
      <c r="B104" s="21">
        <v>6123</v>
      </c>
      <c r="C104" s="21">
        <f>B104/I104</f>
        <v>1530.75</v>
      </c>
      <c r="D104" s="12">
        <v>1.25</v>
      </c>
      <c r="E104" s="27">
        <f>B104*D104</f>
        <v>7653.75</v>
      </c>
      <c r="F104" s="62">
        <v>0</v>
      </c>
      <c r="G104" s="28">
        <f>B104*F104</f>
        <v>0</v>
      </c>
      <c r="H104" s="29">
        <f>E104-G104</f>
        <v>7653.75</v>
      </c>
      <c r="I104" s="29">
        <v>4</v>
      </c>
      <c r="J104" s="29">
        <f>F104/1.25</f>
        <v>0</v>
      </c>
      <c r="K104" s="28">
        <f>J104*$H$287</f>
        <v>0</v>
      </c>
      <c r="L104" s="12">
        <f>K104*C104</f>
        <v>0</v>
      </c>
      <c r="M104" s="31"/>
    </row>
    <row r="105" spans="1:13" s="1" customFormat="1" ht="15.45" customHeight="1">
      <c r="A105" s="20" t="s">
        <v>113</v>
      </c>
      <c r="B105" s="21">
        <v>7511</v>
      </c>
      <c r="C105" s="21">
        <f>B105/I105</f>
        <v>1877.75</v>
      </c>
      <c r="D105" s="12">
        <v>1.25</v>
      </c>
      <c r="E105" s="27">
        <f>B105*D105</f>
        <v>9388.75</v>
      </c>
      <c r="F105" s="62">
        <v>1.25</v>
      </c>
      <c r="G105" s="28">
        <f>B105*F105</f>
        <v>9388.75</v>
      </c>
      <c r="H105" s="29">
        <f>E105-G105</f>
        <v>0</v>
      </c>
      <c r="I105" s="29">
        <v>4</v>
      </c>
      <c r="J105" s="29">
        <f>F105/1.25</f>
        <v>1</v>
      </c>
      <c r="K105" s="28">
        <f>J105*$H$287</f>
        <v>3.0456268720713942</v>
      </c>
      <c r="L105" s="12">
        <f>K105*C105</f>
        <v>5718.9258590320605</v>
      </c>
      <c r="M105" s="31"/>
    </row>
    <row r="106" spans="1:13" s="1" customFormat="1" ht="15.45" customHeight="1">
      <c r="A106" s="20" t="s">
        <v>114</v>
      </c>
      <c r="B106" s="21">
        <v>4733</v>
      </c>
      <c r="C106" s="21">
        <f>B106/I106</f>
        <v>1183.25</v>
      </c>
      <c r="D106" s="12">
        <v>1.25</v>
      </c>
      <c r="E106" s="27">
        <f>B106*D106</f>
        <v>5916.25</v>
      </c>
      <c r="F106" s="62">
        <v>1.25</v>
      </c>
      <c r="G106" s="28">
        <f>B106*F106</f>
        <v>5916.25</v>
      </c>
      <c r="H106" s="29">
        <f>E106-G106</f>
        <v>0</v>
      </c>
      <c r="I106" s="29">
        <v>4</v>
      </c>
      <c r="J106" s="29">
        <f>F106/1.25</f>
        <v>1</v>
      </c>
      <c r="K106" s="28">
        <f>J106*$H$287</f>
        <v>3.0456268720713942</v>
      </c>
      <c r="L106" s="12">
        <f>K106*C106</f>
        <v>3603.737996378477</v>
      </c>
      <c r="M106" s="31"/>
    </row>
    <row r="107" spans="1:13" s="1" customFormat="1" ht="15.45" customHeight="1">
      <c r="A107" s="20" t="s">
        <v>115</v>
      </c>
      <c r="B107" s="21">
        <v>2225</v>
      </c>
      <c r="C107" s="21">
        <f>B107/I107</f>
        <v>556.25</v>
      </c>
      <c r="D107" s="12">
        <v>1.25</v>
      </c>
      <c r="E107" s="27">
        <f>B107*D107</f>
        <v>2781.25</v>
      </c>
      <c r="F107" s="62">
        <v>1.25</v>
      </c>
      <c r="G107" s="28">
        <f>B107*F107</f>
        <v>2781.25</v>
      </c>
      <c r="H107" s="29">
        <f>E107-G107</f>
        <v>0</v>
      </c>
      <c r="I107" s="29">
        <v>4</v>
      </c>
      <c r="J107" s="29">
        <f>F107/1.25</f>
        <v>1</v>
      </c>
      <c r="K107" s="28">
        <f>J107*$H$287</f>
        <v>3.0456268720713942</v>
      </c>
      <c r="L107" s="12">
        <f>K107*C107</f>
        <v>1694.1299475897131</v>
      </c>
      <c r="M107" s="31"/>
    </row>
    <row r="108" spans="1:13" s="1" customFormat="1" ht="15.45" customHeight="1">
      <c r="A108" s="20" t="s">
        <v>116</v>
      </c>
      <c r="B108" s="21">
        <v>3836</v>
      </c>
      <c r="C108" s="21">
        <f>B108/I108</f>
        <v>959</v>
      </c>
      <c r="D108" s="12">
        <v>1.25</v>
      </c>
      <c r="E108" s="27">
        <f>B108*D108</f>
        <v>4795</v>
      </c>
      <c r="F108" s="62">
        <v>1.25</v>
      </c>
      <c r="G108" s="28">
        <f>B108*F108</f>
        <v>4795</v>
      </c>
      <c r="H108" s="29">
        <f>E108-G108</f>
        <v>0</v>
      </c>
      <c r="I108" s="29">
        <v>4</v>
      </c>
      <c r="J108" s="29">
        <f>F108/1.25</f>
        <v>1</v>
      </c>
      <c r="K108" s="28">
        <f>J108*$H$287</f>
        <v>3.0456268720713942</v>
      </c>
      <c r="L108" s="12">
        <f>K108*C108</f>
        <v>2920.756170316467</v>
      </c>
      <c r="M108" s="31"/>
    </row>
    <row r="109" spans="1:13" s="1" customFormat="1" ht="15.45" customHeight="1">
      <c r="A109" s="20" t="s">
        <v>117</v>
      </c>
      <c r="B109" s="21">
        <v>4511</v>
      </c>
      <c r="C109" s="21">
        <f>B109/I109</f>
        <v>1127.75</v>
      </c>
      <c r="D109" s="12">
        <v>1.25</v>
      </c>
      <c r="E109" s="27">
        <f>B109*D109</f>
        <v>5638.75</v>
      </c>
      <c r="F109" s="62">
        <v>1.25</v>
      </c>
      <c r="G109" s="28">
        <f>B109*F109</f>
        <v>5638.75</v>
      </c>
      <c r="H109" s="29">
        <f>E109-G109</f>
        <v>0</v>
      </c>
      <c r="I109" s="29">
        <v>4</v>
      </c>
      <c r="J109" s="29">
        <f>F109/1.25</f>
        <v>1</v>
      </c>
      <c r="K109" s="28">
        <f>J109*$H$287</f>
        <v>3.0456268720713942</v>
      </c>
      <c r="L109" s="12">
        <f>K109*C109</f>
        <v>3434.7057049785149</v>
      </c>
      <c r="M109" s="31"/>
    </row>
    <row r="110" spans="1:13" s="1" customFormat="1" ht="15.45" customHeight="1">
      <c r="A110" s="20" t="s">
        <v>118</v>
      </c>
      <c r="B110" s="21">
        <v>7821</v>
      </c>
      <c r="C110" s="21">
        <f>B110/I110</f>
        <v>1955.25</v>
      </c>
      <c r="D110" s="12">
        <v>1.25</v>
      </c>
      <c r="E110" s="27">
        <f>B110*D110</f>
        <v>9776.25</v>
      </c>
      <c r="F110" s="62">
        <v>1.25</v>
      </c>
      <c r="G110" s="28">
        <f>B110*F110</f>
        <v>9776.25</v>
      </c>
      <c r="H110" s="29">
        <f>E110-G110</f>
        <v>0</v>
      </c>
      <c r="I110" s="29">
        <v>4</v>
      </c>
      <c r="J110" s="29">
        <f>F110/1.25</f>
        <v>1</v>
      </c>
      <c r="K110" s="28">
        <f>J110*$H$287</f>
        <v>3.0456268720713942</v>
      </c>
      <c r="L110" s="12">
        <f>K110*C110</f>
        <v>5954.9619416175938</v>
      </c>
      <c r="M110" s="31"/>
    </row>
    <row r="111" spans="1:13" s="1" customFormat="1" ht="15.45" customHeight="1">
      <c r="A111" s="20" t="s">
        <v>119</v>
      </c>
      <c r="B111" s="21">
        <v>4194</v>
      </c>
      <c r="C111" s="21">
        <f>B111/I111</f>
        <v>1048.5</v>
      </c>
      <c r="D111" s="12">
        <v>1.25</v>
      </c>
      <c r="E111" s="27">
        <f>B111*D111</f>
        <v>5242.5</v>
      </c>
      <c r="F111" s="62">
        <v>1.25</v>
      </c>
      <c r="G111" s="28">
        <f>B111*F111</f>
        <v>5242.5</v>
      </c>
      <c r="H111" s="29">
        <f>E111-G111</f>
        <v>0</v>
      </c>
      <c r="I111" s="29">
        <v>4</v>
      </c>
      <c r="J111" s="29">
        <f>F111/1.25</f>
        <v>1</v>
      </c>
      <c r="K111" s="28">
        <f>J111*$H$287</f>
        <v>3.0456268720713942</v>
      </c>
      <c r="L111" s="12">
        <f>K111*C111</f>
        <v>3193.3397753668569</v>
      </c>
      <c r="M111" s="31"/>
    </row>
    <row r="112" spans="1:13" s="1" customFormat="1" ht="15.45" customHeight="1">
      <c r="A112" s="20" t="s">
        <v>120</v>
      </c>
      <c r="B112" s="21">
        <v>1956</v>
      </c>
      <c r="C112" s="21">
        <f>B112/I112</f>
        <v>489</v>
      </c>
      <c r="D112" s="12">
        <v>1.25</v>
      </c>
      <c r="E112" s="27">
        <f>B112*D112</f>
        <v>2445</v>
      </c>
      <c r="F112" s="62">
        <v>1.25</v>
      </c>
      <c r="G112" s="28">
        <f>B112*F112</f>
        <v>2445</v>
      </c>
      <c r="H112" s="29">
        <f>E112-G112</f>
        <v>0</v>
      </c>
      <c r="I112" s="29">
        <v>4</v>
      </c>
      <c r="J112" s="29">
        <f>F112/1.25</f>
        <v>1</v>
      </c>
      <c r="K112" s="28">
        <f>J112*$H$287</f>
        <v>3.0456268720713942</v>
      </c>
      <c r="L112" s="12">
        <f>K112*C112</f>
        <v>1489.3115404429118</v>
      </c>
      <c r="M112" s="31"/>
    </row>
    <row r="113" spans="1:13" s="1" customFormat="1" ht="15.45" customHeight="1">
      <c r="A113" s="20" t="s">
        <v>121</v>
      </c>
      <c r="B113" s="21">
        <v>6530</v>
      </c>
      <c r="C113" s="21">
        <f>B113/I113</f>
        <v>1632.5</v>
      </c>
      <c r="D113" s="12">
        <v>1.25</v>
      </c>
      <c r="E113" s="27">
        <f>B113*D113</f>
        <v>8162.5</v>
      </c>
      <c r="F113" s="62">
        <v>0</v>
      </c>
      <c r="G113" s="28">
        <f>B113*F113</f>
        <v>0</v>
      </c>
      <c r="H113" s="29">
        <f>E113-G113</f>
        <v>8162.5</v>
      </c>
      <c r="I113" s="29">
        <v>4</v>
      </c>
      <c r="J113" s="29">
        <f>F113/1.25</f>
        <v>0</v>
      </c>
      <c r="K113" s="28">
        <f>J113*$H$287</f>
        <v>0</v>
      </c>
      <c r="L113" s="12">
        <f>K113*C113</f>
        <v>0</v>
      </c>
      <c r="M113" s="31"/>
    </row>
    <row r="114" spans="1:13" s="1" customFormat="1" ht="15.45" customHeight="1">
      <c r="A114" s="20" t="s">
        <v>122</v>
      </c>
      <c r="B114" s="21">
        <v>4660</v>
      </c>
      <c r="C114" s="21">
        <f>B114/I114</f>
        <v>1165</v>
      </c>
      <c r="D114" s="12">
        <v>1.25</v>
      </c>
      <c r="E114" s="27">
        <f>B114*D114</f>
        <v>5825</v>
      </c>
      <c r="F114" s="62">
        <v>1.25</v>
      </c>
      <c r="G114" s="28">
        <f>B114*F114</f>
        <v>5825</v>
      </c>
      <c r="H114" s="29">
        <f>E114-G114</f>
        <v>0</v>
      </c>
      <c r="I114" s="29">
        <v>4</v>
      </c>
      <c r="J114" s="29">
        <f>F114/1.25</f>
        <v>1</v>
      </c>
      <c r="K114" s="28">
        <f>J114*$H$287</f>
        <v>3.0456268720713942</v>
      </c>
      <c r="L114" s="12">
        <f>K114*C114</f>
        <v>3548.1553059631742</v>
      </c>
      <c r="M114" s="31"/>
    </row>
    <row r="115" spans="1:13" s="1" customFormat="1" ht="15.45" customHeight="1">
      <c r="A115" s="20" t="s">
        <v>123</v>
      </c>
      <c r="B115" s="21">
        <v>6483</v>
      </c>
      <c r="C115" s="21">
        <f>B115/I115</f>
        <v>1620.75</v>
      </c>
      <c r="D115" s="12">
        <v>1.25</v>
      </c>
      <c r="E115" s="27">
        <f>B115*D115</f>
        <v>8103.75</v>
      </c>
      <c r="F115" s="62">
        <v>1.25</v>
      </c>
      <c r="G115" s="28">
        <f>B115*F115</f>
        <v>8103.75</v>
      </c>
      <c r="H115" s="29">
        <f>E115-G115</f>
        <v>0</v>
      </c>
      <c r="I115" s="29">
        <v>4</v>
      </c>
      <c r="J115" s="29">
        <f>F115/1.25</f>
        <v>1</v>
      </c>
      <c r="K115" s="28">
        <f>J115*$H$287</f>
        <v>3.0456268720713942</v>
      </c>
      <c r="L115" s="12">
        <f>K115*C115</f>
        <v>4936.1997529097125</v>
      </c>
      <c r="M115" s="31"/>
    </row>
    <row r="116" spans="1:13" s="1" customFormat="1" ht="15.45" customHeight="1">
      <c r="A116" s="20" t="s">
        <v>124</v>
      </c>
      <c r="B116" s="21">
        <v>5009</v>
      </c>
      <c r="C116" s="21">
        <f>B116/I116</f>
        <v>1252.25</v>
      </c>
      <c r="D116" s="12">
        <v>1.25</v>
      </c>
      <c r="E116" s="27">
        <f>B116*D116</f>
        <v>6261.25</v>
      </c>
      <c r="F116" s="62">
        <v>1.25</v>
      </c>
      <c r="G116" s="28">
        <f>B116*F116</f>
        <v>6261.25</v>
      </c>
      <c r="H116" s="29">
        <f>E116-G116</f>
        <v>0</v>
      </c>
      <c r="I116" s="29">
        <v>4</v>
      </c>
      <c r="J116" s="29">
        <f>F116/1.25</f>
        <v>1</v>
      </c>
      <c r="K116" s="28">
        <f>J116*$H$287</f>
        <v>3.0456268720713942</v>
      </c>
      <c r="L116" s="12">
        <f>K116*C116</f>
        <v>3813.8862505514035</v>
      </c>
      <c r="M116" s="31"/>
    </row>
    <row r="117" spans="1:13" s="1" customFormat="1" ht="15.45" customHeight="1">
      <c r="A117" s="20" t="s">
        <v>125</v>
      </c>
      <c r="B117" s="21">
        <v>2892</v>
      </c>
      <c r="C117" s="21">
        <f>B117/I117</f>
        <v>723</v>
      </c>
      <c r="D117" s="12">
        <v>1.25</v>
      </c>
      <c r="E117" s="27">
        <f>B117*D117</f>
        <v>3615</v>
      </c>
      <c r="F117" s="62">
        <v>0</v>
      </c>
      <c r="G117" s="28">
        <f>B117*F117</f>
        <v>0</v>
      </c>
      <c r="H117" s="29">
        <f>E117-G117</f>
        <v>3615</v>
      </c>
      <c r="I117" s="29">
        <v>4</v>
      </c>
      <c r="J117" s="29">
        <f>F117/1.25</f>
        <v>0</v>
      </c>
      <c r="K117" s="28">
        <f>J117*$H$287</f>
        <v>0</v>
      </c>
      <c r="L117" s="12">
        <f>K117*C117</f>
        <v>0</v>
      </c>
      <c r="M117" s="31"/>
    </row>
    <row r="118" spans="1:13" s="1" customFormat="1" ht="15.45" customHeight="1">
      <c r="A118" s="20" t="s">
        <v>126</v>
      </c>
      <c r="B118" s="21">
        <v>2480</v>
      </c>
      <c r="C118" s="21">
        <f>B118/I118</f>
        <v>620</v>
      </c>
      <c r="D118" s="12">
        <v>1.25</v>
      </c>
      <c r="E118" s="27">
        <f>B118*D118</f>
        <v>3100</v>
      </c>
      <c r="F118" s="62">
        <v>1.25</v>
      </c>
      <c r="G118" s="28">
        <f>B118*F118</f>
        <v>3100</v>
      </c>
      <c r="H118" s="29">
        <f>E118-G118</f>
        <v>0</v>
      </c>
      <c r="I118" s="29">
        <v>4</v>
      </c>
      <c r="J118" s="29">
        <f>F118/1.25</f>
        <v>1</v>
      </c>
      <c r="K118" s="28">
        <f>J118*$H$287</f>
        <v>3.0456268720713942</v>
      </c>
      <c r="L118" s="12">
        <f>K118*C118</f>
        <v>1888.2886606842644</v>
      </c>
      <c r="M118" s="31"/>
    </row>
    <row r="119" spans="1:13" s="1" customFormat="1" ht="15.45" customHeight="1">
      <c r="A119" s="20" t="s">
        <v>127</v>
      </c>
      <c r="B119" s="21">
        <v>5428</v>
      </c>
      <c r="C119" s="21">
        <f>B119/I119</f>
        <v>1357</v>
      </c>
      <c r="D119" s="12">
        <v>1.25</v>
      </c>
      <c r="E119" s="27">
        <f>B119*D119</f>
        <v>6785</v>
      </c>
      <c r="F119" s="62">
        <v>1.25</v>
      </c>
      <c r="G119" s="28">
        <f>B119*F119</f>
        <v>6785</v>
      </c>
      <c r="H119" s="29">
        <f>E119-G119</f>
        <v>0</v>
      </c>
      <c r="I119" s="29">
        <v>4</v>
      </c>
      <c r="J119" s="29">
        <f>F119/1.25</f>
        <v>1</v>
      </c>
      <c r="K119" s="28">
        <f>J119*$H$287</f>
        <v>3.0456268720713942</v>
      </c>
      <c r="L119" s="12">
        <f>K119*C119</f>
        <v>4132.9156654008821</v>
      </c>
      <c r="M119" s="31"/>
    </row>
    <row r="120" spans="1:13" s="1" customFormat="1" ht="15.45" customHeight="1">
      <c r="A120" s="20" t="s">
        <v>128</v>
      </c>
      <c r="B120" s="21">
        <v>2934</v>
      </c>
      <c r="C120" s="21">
        <f>B120/I120</f>
        <v>733.5</v>
      </c>
      <c r="D120" s="12">
        <v>1.25</v>
      </c>
      <c r="E120" s="27">
        <f>B120*D120</f>
        <v>3667.5</v>
      </c>
      <c r="F120" s="62">
        <v>1.25</v>
      </c>
      <c r="G120" s="28">
        <f>B120*F120</f>
        <v>3667.5</v>
      </c>
      <c r="H120" s="29">
        <f>E120-G120</f>
        <v>0</v>
      </c>
      <c r="I120" s="29">
        <v>4</v>
      </c>
      <c r="J120" s="29">
        <f>F120/1.25</f>
        <v>1</v>
      </c>
      <c r="K120" s="28">
        <f>J120*$H$287</f>
        <v>3.0456268720713942</v>
      </c>
      <c r="L120" s="12">
        <f>K120*C120</f>
        <v>2233.9673106643677</v>
      </c>
      <c r="M120" s="31"/>
    </row>
    <row r="121" spans="1:13" s="1" customFormat="1" ht="15.45" customHeight="1">
      <c r="A121" s="20" t="s">
        <v>129</v>
      </c>
      <c r="B121" s="21">
        <v>2600</v>
      </c>
      <c r="C121" s="21">
        <f>B121/I121</f>
        <v>650</v>
      </c>
      <c r="D121" s="12">
        <v>1.25</v>
      </c>
      <c r="E121" s="27">
        <f>B121*D121</f>
        <v>3250</v>
      </c>
      <c r="F121" s="62">
        <v>1.25</v>
      </c>
      <c r="G121" s="28">
        <f>B121*F121</f>
        <v>3250</v>
      </c>
      <c r="H121" s="29">
        <f>E121-G121</f>
        <v>0</v>
      </c>
      <c r="I121" s="29">
        <v>4</v>
      </c>
      <c r="J121" s="29">
        <f>F121/1.25</f>
        <v>1</v>
      </c>
      <c r="K121" s="28">
        <f>J121*$H$287</f>
        <v>3.0456268720713942</v>
      </c>
      <c r="L121" s="12">
        <f>K121*C121</f>
        <v>1979.6574668464061</v>
      </c>
      <c r="M121" s="31"/>
    </row>
    <row r="122" spans="1:13" s="1" customFormat="1" ht="15.45" customHeight="1">
      <c r="A122" s="20" t="s">
        <v>130</v>
      </c>
      <c r="B122" s="21">
        <v>4805</v>
      </c>
      <c r="C122" s="21">
        <f>B122/I122</f>
        <v>1201.25</v>
      </c>
      <c r="D122" s="12">
        <v>1.25</v>
      </c>
      <c r="E122" s="27">
        <f>B122*D122</f>
        <v>6006.25</v>
      </c>
      <c r="F122" s="62">
        <v>1.25</v>
      </c>
      <c r="G122" s="28">
        <f>B122*F122</f>
        <v>6006.25</v>
      </c>
      <c r="H122" s="29">
        <f>E122-G122</f>
        <v>0</v>
      </c>
      <c r="I122" s="29">
        <v>4</v>
      </c>
      <c r="J122" s="29">
        <f>F122/1.25</f>
        <v>1</v>
      </c>
      <c r="K122" s="28">
        <f>J122*$H$287</f>
        <v>3.0456268720713942</v>
      </c>
      <c r="L122" s="12">
        <f>K122*C122</f>
        <v>3658.5592800757622</v>
      </c>
      <c r="M122" s="31"/>
    </row>
    <row r="123" spans="1:13" s="1" customFormat="1" ht="15.45" customHeight="1">
      <c r="A123" s="20" t="s">
        <v>131</v>
      </c>
      <c r="B123" s="21">
        <v>3400</v>
      </c>
      <c r="C123" s="21">
        <f>B123/I123</f>
        <v>850</v>
      </c>
      <c r="D123" s="12">
        <v>1.25</v>
      </c>
      <c r="E123" s="27">
        <f>B123*D123</f>
        <v>4250</v>
      </c>
      <c r="F123" s="62">
        <v>1.25</v>
      </c>
      <c r="G123" s="28">
        <f>B123*F123</f>
        <v>4250</v>
      </c>
      <c r="H123" s="29">
        <f>E123-G123</f>
        <v>0</v>
      </c>
      <c r="I123" s="29">
        <v>4</v>
      </c>
      <c r="J123" s="29">
        <f>F123/1.25</f>
        <v>1</v>
      </c>
      <c r="K123" s="28">
        <f>J123*$H$287</f>
        <v>3.0456268720713942</v>
      </c>
      <c r="L123" s="12">
        <f>K123*C123</f>
        <v>2588.782841260685</v>
      </c>
      <c r="M123" s="31"/>
    </row>
    <row r="124" spans="1:13" s="1" customFormat="1" ht="15.45" customHeight="1">
      <c r="A124" s="20" t="s">
        <v>132</v>
      </c>
      <c r="B124" s="21">
        <v>1860</v>
      </c>
      <c r="C124" s="21">
        <f>B124/I124</f>
        <v>465</v>
      </c>
      <c r="D124" s="12">
        <v>1.25</v>
      </c>
      <c r="E124" s="27">
        <f>B124*D124</f>
        <v>2325</v>
      </c>
      <c r="F124" s="62">
        <v>0</v>
      </c>
      <c r="G124" s="28">
        <f>B124*F124</f>
        <v>0</v>
      </c>
      <c r="H124" s="29">
        <f>E124-G124</f>
        <v>2325</v>
      </c>
      <c r="I124" s="29">
        <v>4</v>
      </c>
      <c r="J124" s="29">
        <f>F124/1.25</f>
        <v>0</v>
      </c>
      <c r="K124" s="28">
        <f>J124*$H$287</f>
        <v>0</v>
      </c>
      <c r="L124" s="12">
        <f>K124*C124</f>
        <v>0</v>
      </c>
      <c r="M124" s="31"/>
    </row>
    <row r="125" spans="1:13" s="1" customFormat="1" ht="15.45" customHeight="1">
      <c r="A125" s="20" t="s">
        <v>133</v>
      </c>
      <c r="B125" s="21">
        <v>1739</v>
      </c>
      <c r="C125" s="21">
        <f>B125/I125</f>
        <v>434.75</v>
      </c>
      <c r="D125" s="12">
        <v>1.25</v>
      </c>
      <c r="E125" s="27">
        <f>B125*D125</f>
        <v>2173.75</v>
      </c>
      <c r="F125" s="62">
        <v>0</v>
      </c>
      <c r="G125" s="28">
        <f>B125*F125</f>
        <v>0</v>
      </c>
      <c r="H125" s="29">
        <f>E125-G125</f>
        <v>2173.75</v>
      </c>
      <c r="I125" s="29">
        <v>4</v>
      </c>
      <c r="J125" s="29">
        <f>F125/1.25</f>
        <v>0</v>
      </c>
      <c r="K125" s="28">
        <f>J125*$H$287</f>
        <v>0</v>
      </c>
      <c r="L125" s="12">
        <f>K125*C125</f>
        <v>0</v>
      </c>
      <c r="M125" s="31"/>
    </row>
    <row r="126" spans="1:13" s="1" customFormat="1" ht="15.45" customHeight="1">
      <c r="A126" s="20" t="s">
        <v>134</v>
      </c>
      <c r="B126" s="21">
        <v>2423</v>
      </c>
      <c r="C126" s="21">
        <f>B126/I126</f>
        <v>605.75</v>
      </c>
      <c r="D126" s="12">
        <v>1.25</v>
      </c>
      <c r="E126" s="27">
        <f>B126*D126</f>
        <v>3028.75</v>
      </c>
      <c r="F126" s="62">
        <v>1.25</v>
      </c>
      <c r="G126" s="28">
        <f>B126*F126</f>
        <v>3028.75</v>
      </c>
      <c r="H126" s="29">
        <f>E126-G126</f>
        <v>0</v>
      </c>
      <c r="I126" s="29">
        <v>4</v>
      </c>
      <c r="J126" s="29">
        <f>F126/1.25</f>
        <v>1</v>
      </c>
      <c r="K126" s="28">
        <f>J126*$H$287</f>
        <v>3.0456268720713942</v>
      </c>
      <c r="L126" s="12">
        <f>K126*C126</f>
        <v>1844.8884777572471</v>
      </c>
      <c r="M126" s="31"/>
    </row>
    <row r="127" spans="1:13" s="1" customFormat="1" ht="15.45" customHeight="1">
      <c r="A127" s="20" t="s">
        <v>135</v>
      </c>
      <c r="B127" s="21">
        <v>3761</v>
      </c>
      <c r="C127" s="21">
        <f>B127/I127</f>
        <v>940.25</v>
      </c>
      <c r="D127" s="12">
        <v>1.25</v>
      </c>
      <c r="E127" s="27">
        <f>B127*D127</f>
        <v>4701.25</v>
      </c>
      <c r="F127" s="62">
        <v>1.25</v>
      </c>
      <c r="G127" s="28">
        <f>B127*F127</f>
        <v>4701.25</v>
      </c>
      <c r="H127" s="29">
        <f>E127-G127</f>
        <v>0</v>
      </c>
      <c r="I127" s="29">
        <v>4</v>
      </c>
      <c r="J127" s="29">
        <f>F127/1.25</f>
        <v>1</v>
      </c>
      <c r="K127" s="28">
        <f>J127*$H$287</f>
        <v>3.0456268720713942</v>
      </c>
      <c r="L127" s="12">
        <f>K127*C127</f>
        <v>2863.6506664651283</v>
      </c>
      <c r="M127" s="31"/>
    </row>
    <row r="128" spans="1:13" s="1" customFormat="1" ht="15.45" customHeight="1">
      <c r="A128" s="20" t="s">
        <v>136</v>
      </c>
      <c r="B128" s="21">
        <v>4636</v>
      </c>
      <c r="C128" s="21">
        <f>B128/I128</f>
        <v>1159</v>
      </c>
      <c r="D128" s="12">
        <v>1.25</v>
      </c>
      <c r="E128" s="27">
        <f>B128*D128</f>
        <v>5795</v>
      </c>
      <c r="F128" s="62">
        <v>1.25</v>
      </c>
      <c r="G128" s="28">
        <f>B128*F128</f>
        <v>5795</v>
      </c>
      <c r="H128" s="29">
        <f>E128-G128</f>
        <v>0</v>
      </c>
      <c r="I128" s="29">
        <v>4</v>
      </c>
      <c r="J128" s="29">
        <f>F128/1.25</f>
        <v>1</v>
      </c>
      <c r="K128" s="28">
        <f>J128*$H$287</f>
        <v>3.0456268720713942</v>
      </c>
      <c r="L128" s="12">
        <f>K128*C128</f>
        <v>3529.8815447307456</v>
      </c>
      <c r="M128" s="31"/>
    </row>
    <row r="129" spans="1:13" s="1" customFormat="1" ht="15.45" customHeight="1">
      <c r="A129" s="20" t="s">
        <v>137</v>
      </c>
      <c r="B129" s="21">
        <v>4209</v>
      </c>
      <c r="C129" s="21">
        <f>B129/I129</f>
        <v>1052.25</v>
      </c>
      <c r="D129" s="12">
        <v>1.25</v>
      </c>
      <c r="E129" s="27">
        <f>B129*D129</f>
        <v>5261.25</v>
      </c>
      <c r="F129" s="62">
        <v>1.25</v>
      </c>
      <c r="G129" s="28">
        <f>B129*F129</f>
        <v>5261.25</v>
      </c>
      <c r="H129" s="29">
        <f>E129-G129</f>
        <v>0</v>
      </c>
      <c r="I129" s="29">
        <v>4</v>
      </c>
      <c r="J129" s="29">
        <f>F129/1.25</f>
        <v>1</v>
      </c>
      <c r="K129" s="28">
        <f>J129*$H$287</f>
        <v>3.0456268720713942</v>
      </c>
      <c r="L129" s="12">
        <f>K129*C129</f>
        <v>3204.7608761371243</v>
      </c>
      <c r="M129" s="31"/>
    </row>
    <row r="130" spans="1:13" s="1" customFormat="1" ht="15.45" customHeight="1">
      <c r="A130" s="20" t="s">
        <v>138</v>
      </c>
      <c r="B130" s="21">
        <v>3623</v>
      </c>
      <c r="C130" s="21">
        <f>B130/I130</f>
        <v>905.75</v>
      </c>
      <c r="D130" s="12">
        <v>1.25</v>
      </c>
      <c r="E130" s="27">
        <f>B130*D130</f>
        <v>4528.75</v>
      </c>
      <c r="F130" s="62">
        <v>1.25</v>
      </c>
      <c r="G130" s="28">
        <f>B130*F130</f>
        <v>4528.75</v>
      </c>
      <c r="H130" s="29">
        <f>E130-G130</f>
        <v>0</v>
      </c>
      <c r="I130" s="29">
        <v>4</v>
      </c>
      <c r="J130" s="29">
        <f>F130/1.25</f>
        <v>1</v>
      </c>
      <c r="K130" s="28">
        <f>J130*$H$287</f>
        <v>3.0456268720713942</v>
      </c>
      <c r="L130" s="12">
        <f>K130*C130</f>
        <v>2758.5765393786651</v>
      </c>
      <c r="M130" s="31"/>
    </row>
    <row r="131" spans="1:13" s="1" customFormat="1" ht="15.45" customHeight="1">
      <c r="A131" s="20" t="s">
        <v>139</v>
      </c>
      <c r="B131" s="21">
        <v>4985</v>
      </c>
      <c r="C131" s="21">
        <f>B131/I131</f>
        <v>1246.25</v>
      </c>
      <c r="D131" s="12">
        <v>1.25</v>
      </c>
      <c r="E131" s="27">
        <f>B131*D131</f>
        <v>6231.25</v>
      </c>
      <c r="F131" s="62">
        <v>1.25</v>
      </c>
      <c r="G131" s="28">
        <f>B131*F131</f>
        <v>6231.25</v>
      </c>
      <c r="H131" s="29">
        <f>E131-G131</f>
        <v>0</v>
      </c>
      <c r="I131" s="29">
        <v>4</v>
      </c>
      <c r="J131" s="29">
        <f>F131/1.25</f>
        <v>1</v>
      </c>
      <c r="K131" s="28">
        <f>J131*$H$287</f>
        <v>3.0456268720713942</v>
      </c>
      <c r="L131" s="12">
        <f>K131*C131</f>
        <v>3795.6124893189749</v>
      </c>
      <c r="M131" s="31"/>
    </row>
    <row r="132" spans="1:13" s="1" customFormat="1" ht="15.45" customHeight="1">
      <c r="A132" s="20" t="s">
        <v>140</v>
      </c>
      <c r="B132" s="21">
        <v>3149</v>
      </c>
      <c r="C132" s="21">
        <f>B132/I132</f>
        <v>787.25</v>
      </c>
      <c r="D132" s="12">
        <v>1.25</v>
      </c>
      <c r="E132" s="27">
        <f>B132*D132</f>
        <v>3936.25</v>
      </c>
      <c r="F132" s="62">
        <v>0</v>
      </c>
      <c r="G132" s="28">
        <f>B132*F132</f>
        <v>0</v>
      </c>
      <c r="H132" s="29">
        <f>E132-G132</f>
        <v>3936.25</v>
      </c>
      <c r="I132" s="29">
        <v>4</v>
      </c>
      <c r="J132" s="29">
        <f>F132/1.25</f>
        <v>0</v>
      </c>
      <c r="K132" s="28">
        <f>J132*$H$287</f>
        <v>0</v>
      </c>
      <c r="L132" s="12">
        <f>K132*C132</f>
        <v>0</v>
      </c>
      <c r="M132" s="31"/>
    </row>
    <row r="133" spans="1:13" s="1" customFormat="1" ht="15.45" customHeight="1">
      <c r="A133" s="20" t="s">
        <v>141</v>
      </c>
      <c r="B133" s="21">
        <v>3880</v>
      </c>
      <c r="C133" s="21">
        <f>B133/I133</f>
        <v>970</v>
      </c>
      <c r="D133" s="12">
        <v>1.25</v>
      </c>
      <c r="E133" s="27">
        <f>B133*D133</f>
        <v>4850</v>
      </c>
      <c r="F133" s="62">
        <v>1.25</v>
      </c>
      <c r="G133" s="28">
        <f>B133*F133</f>
        <v>4850</v>
      </c>
      <c r="H133" s="29">
        <f>E133-G133</f>
        <v>0</v>
      </c>
      <c r="I133" s="29">
        <v>4</v>
      </c>
      <c r="J133" s="29">
        <f>F133/1.25</f>
        <v>1</v>
      </c>
      <c r="K133" s="28">
        <f>J133*$H$287</f>
        <v>3.0456268720713942</v>
      </c>
      <c r="L133" s="12">
        <f>K133*C133</f>
        <v>2954.2580659092523</v>
      </c>
      <c r="M133" s="31"/>
    </row>
    <row r="134" spans="1:13" s="1" customFormat="1" ht="15.45" customHeight="1">
      <c r="A134" s="20" t="s">
        <v>142</v>
      </c>
      <c r="B134" s="21">
        <v>2536</v>
      </c>
      <c r="C134" s="21">
        <f>B134/I134</f>
        <v>634</v>
      </c>
      <c r="D134" s="12">
        <v>1.25</v>
      </c>
      <c r="E134" s="27">
        <f>B134*D134</f>
        <v>3170</v>
      </c>
      <c r="F134" s="62">
        <v>0</v>
      </c>
      <c r="G134" s="28">
        <f>B134*F134</f>
        <v>0</v>
      </c>
      <c r="H134" s="29">
        <f>E134-G134</f>
        <v>3170</v>
      </c>
      <c r="I134" s="29">
        <v>4</v>
      </c>
      <c r="J134" s="29">
        <f>F134/1.25</f>
        <v>0</v>
      </c>
      <c r="K134" s="28">
        <f>J134*$H$287</f>
        <v>0</v>
      </c>
      <c r="L134" s="12">
        <f>K134*C134</f>
        <v>0</v>
      </c>
      <c r="M134" s="31"/>
    </row>
    <row r="135" spans="1:13" s="1" customFormat="1" ht="15.45" customHeight="1">
      <c r="A135" s="20" t="s">
        <v>143</v>
      </c>
      <c r="B135" s="21">
        <v>5562</v>
      </c>
      <c r="C135" s="21">
        <f>B135/I135</f>
        <v>1390.5</v>
      </c>
      <c r="D135" s="12">
        <v>1.25</v>
      </c>
      <c r="E135" s="27">
        <f>B135*D135</f>
        <v>6952.5</v>
      </c>
      <c r="F135" s="62">
        <v>0</v>
      </c>
      <c r="G135" s="28">
        <f>B135*F135</f>
        <v>0</v>
      </c>
      <c r="H135" s="29">
        <f>E135-G135</f>
        <v>6952.5</v>
      </c>
      <c r="I135" s="29">
        <v>4</v>
      </c>
      <c r="J135" s="29">
        <f>F135/1.25</f>
        <v>0</v>
      </c>
      <c r="K135" s="28">
        <f>J135*$H$287</f>
        <v>0</v>
      </c>
      <c r="L135" s="12">
        <f>K135*C135</f>
        <v>0</v>
      </c>
      <c r="M135" s="31"/>
    </row>
    <row r="136" spans="1:13" s="1" customFormat="1" ht="15.45" customHeight="1">
      <c r="A136" s="20" t="s">
        <v>144</v>
      </c>
      <c r="B136" s="21">
        <v>5277</v>
      </c>
      <c r="C136" s="21">
        <f>B136/I136</f>
        <v>1319.25</v>
      </c>
      <c r="D136" s="12">
        <v>1.25</v>
      </c>
      <c r="E136" s="27">
        <f>B136*D136</f>
        <v>6596.25</v>
      </c>
      <c r="F136" s="62">
        <v>1.25</v>
      </c>
      <c r="G136" s="28">
        <f>B136*F136</f>
        <v>6596.25</v>
      </c>
      <c r="H136" s="29">
        <f>E136-G136</f>
        <v>0</v>
      </c>
      <c r="I136" s="29">
        <v>4</v>
      </c>
      <c r="J136" s="29">
        <f>F136/1.25</f>
        <v>1</v>
      </c>
      <c r="K136" s="28">
        <f>J136*$H$287</f>
        <v>3.0456268720713942</v>
      </c>
      <c r="L136" s="12">
        <f>K136*C136</f>
        <v>4017.9432509801868</v>
      </c>
      <c r="M136" s="31"/>
    </row>
    <row r="137" spans="1:13" s="1" customFormat="1" ht="15.45" customHeight="1">
      <c r="A137" s="20" t="s">
        <v>145</v>
      </c>
      <c r="B137" s="21">
        <v>3183</v>
      </c>
      <c r="C137" s="21">
        <f>B137/I137</f>
        <v>795.75</v>
      </c>
      <c r="D137" s="12">
        <v>1.25</v>
      </c>
      <c r="E137" s="27">
        <f>B137*D137</f>
        <v>3978.75</v>
      </c>
      <c r="F137" s="62">
        <v>0</v>
      </c>
      <c r="G137" s="28">
        <f>B137*F137</f>
        <v>0</v>
      </c>
      <c r="H137" s="29">
        <f>E137-G137</f>
        <v>3978.75</v>
      </c>
      <c r="I137" s="29">
        <v>4</v>
      </c>
      <c r="J137" s="29">
        <f>F137/1.25</f>
        <v>0</v>
      </c>
      <c r="K137" s="28">
        <f>J137*$H$287</f>
        <v>0</v>
      </c>
      <c r="L137" s="12">
        <f>K137*C137</f>
        <v>0</v>
      </c>
      <c r="M137" s="31"/>
    </row>
    <row r="138" spans="1:13" s="1" customFormat="1" ht="15.45" customHeight="1">
      <c r="A138" s="20" t="s">
        <v>146</v>
      </c>
      <c r="B138" s="21">
        <v>3898</v>
      </c>
      <c r="C138" s="21">
        <f>B138/I138</f>
        <v>974.5</v>
      </c>
      <c r="D138" s="12">
        <v>1.25</v>
      </c>
      <c r="E138" s="27">
        <f>B138*D138</f>
        <v>4872.5</v>
      </c>
      <c r="F138" s="62">
        <v>0</v>
      </c>
      <c r="G138" s="28">
        <f>B138*F138</f>
        <v>0</v>
      </c>
      <c r="H138" s="29">
        <f>E138-G138</f>
        <v>4872.5</v>
      </c>
      <c r="I138" s="29">
        <v>4</v>
      </c>
      <c r="J138" s="29">
        <f>F138/1.25</f>
        <v>0</v>
      </c>
      <c r="K138" s="28">
        <f>J138*$H$287</f>
        <v>0</v>
      </c>
      <c r="L138" s="12">
        <f>K138*C138</f>
        <v>0</v>
      </c>
      <c r="M138" s="31"/>
    </row>
    <row r="139" spans="1:13" s="1" customFormat="1" ht="15.45" customHeight="1">
      <c r="A139" s="20" t="s">
        <v>147</v>
      </c>
      <c r="B139" s="21">
        <v>6009</v>
      </c>
      <c r="C139" s="21">
        <f>B139/I139</f>
        <v>1502.25</v>
      </c>
      <c r="D139" s="12">
        <v>1.25</v>
      </c>
      <c r="E139" s="27">
        <f>B139*D139</f>
        <v>7511.25</v>
      </c>
      <c r="F139" s="62">
        <v>1.25</v>
      </c>
      <c r="G139" s="28">
        <f>B139*F139</f>
        <v>7511.25</v>
      </c>
      <c r="H139" s="29">
        <f>E139-G139</f>
        <v>0</v>
      </c>
      <c r="I139" s="29">
        <v>4</v>
      </c>
      <c r="J139" s="29">
        <f>F139/1.25</f>
        <v>1</v>
      </c>
      <c r="K139" s="28">
        <f>J139*$H$287</f>
        <v>3.0456268720713942</v>
      </c>
      <c r="L139" s="12">
        <f>K139*C139</f>
        <v>4575.2929685692516</v>
      </c>
      <c r="M139" s="31"/>
    </row>
    <row r="140" spans="1:13" s="1" customFormat="1" ht="15.45" customHeight="1">
      <c r="A140" s="20" t="s">
        <v>148</v>
      </c>
      <c r="B140" s="21">
        <v>2299</v>
      </c>
      <c r="C140" s="21">
        <f>B140/I140</f>
        <v>574.75</v>
      </c>
      <c r="D140" s="12">
        <v>1.25</v>
      </c>
      <c r="E140" s="27">
        <f>B140*D140</f>
        <v>2873.75</v>
      </c>
      <c r="F140" s="62">
        <v>1.25</v>
      </c>
      <c r="G140" s="28">
        <f>B140*F140</f>
        <v>2873.75</v>
      </c>
      <c r="H140" s="29">
        <f>E140-G140</f>
        <v>0</v>
      </c>
      <c r="I140" s="29">
        <v>4</v>
      </c>
      <c r="J140" s="29">
        <f>F140/1.25</f>
        <v>1</v>
      </c>
      <c r="K140" s="28">
        <f>J140*$H$287</f>
        <v>3.0456268720713942</v>
      </c>
      <c r="L140" s="12">
        <f>K140*C140</f>
        <v>1750.4740447230338</v>
      </c>
      <c r="M140" s="31"/>
    </row>
    <row r="141" spans="1:13" s="1" customFormat="1" ht="15.45" customHeight="1">
      <c r="A141" s="20" t="s">
        <v>149</v>
      </c>
      <c r="B141" s="21">
        <v>3821</v>
      </c>
      <c r="C141" s="21">
        <f>B141/I141</f>
        <v>955.25</v>
      </c>
      <c r="D141" s="12">
        <v>1.25</v>
      </c>
      <c r="E141" s="27">
        <f>B141*D141</f>
        <v>4776.25</v>
      </c>
      <c r="F141" s="62">
        <v>1.25</v>
      </c>
      <c r="G141" s="28">
        <f>B141*F141</f>
        <v>4776.25</v>
      </c>
      <c r="H141" s="29">
        <f>E141-G141</f>
        <v>0</v>
      </c>
      <c r="I141" s="29">
        <v>4</v>
      </c>
      <c r="J141" s="29">
        <f>F141/1.25</f>
        <v>1</v>
      </c>
      <c r="K141" s="28">
        <f>J141*$H$287</f>
        <v>3.0456268720713942</v>
      </c>
      <c r="L141" s="12">
        <f>K141*C141</f>
        <v>2909.3350695461991</v>
      </c>
      <c r="M141" s="31"/>
    </row>
    <row r="142" spans="1:13" s="1" customFormat="1" ht="15.45" customHeight="1">
      <c r="A142" s="20" t="s">
        <v>150</v>
      </c>
      <c r="B142" s="21">
        <v>3434</v>
      </c>
      <c r="C142" s="21">
        <f>B142/I142</f>
        <v>858.5</v>
      </c>
      <c r="D142" s="12">
        <v>1.25</v>
      </c>
      <c r="E142" s="27">
        <f>B142*D142</f>
        <v>4292.5</v>
      </c>
      <c r="F142" s="62">
        <v>0</v>
      </c>
      <c r="G142" s="28">
        <f>B142*F142</f>
        <v>0</v>
      </c>
      <c r="H142" s="29">
        <f>E142-G142</f>
        <v>4292.5</v>
      </c>
      <c r="I142" s="29">
        <v>4</v>
      </c>
      <c r="J142" s="29">
        <f>F142/1.25</f>
        <v>0</v>
      </c>
      <c r="K142" s="28">
        <f>J142*$H$287</f>
        <v>0</v>
      </c>
      <c r="L142" s="12">
        <f>K142*C142</f>
        <v>0</v>
      </c>
      <c r="M142" s="31"/>
    </row>
    <row r="143" spans="1:13" s="1" customFormat="1" ht="15.45" customHeight="1">
      <c r="A143" s="20" t="s">
        <v>151</v>
      </c>
      <c r="B143" s="21">
        <v>2477</v>
      </c>
      <c r="C143" s="21">
        <f>B143/I143</f>
        <v>619.25</v>
      </c>
      <c r="D143" s="12">
        <v>1.25</v>
      </c>
      <c r="E143" s="27">
        <f>B143*D143</f>
        <v>3096.25</v>
      </c>
      <c r="F143" s="62">
        <v>1.25</v>
      </c>
      <c r="G143" s="28">
        <f>B143*F143</f>
        <v>3096.25</v>
      </c>
      <c r="H143" s="29">
        <f>E143-G143</f>
        <v>0</v>
      </c>
      <c r="I143" s="29">
        <v>4</v>
      </c>
      <c r="J143" s="29">
        <f>F143/1.25</f>
        <v>1</v>
      </c>
      <c r="K143" s="28">
        <f>J143*$H$287</f>
        <v>3.0456268720713942</v>
      </c>
      <c r="L143" s="12">
        <f>K143*C143</f>
        <v>1886.0044405302108</v>
      </c>
      <c r="M143" s="31"/>
    </row>
    <row r="144" spans="1:13" s="1" customFormat="1" ht="15.45" customHeight="1">
      <c r="A144" s="20" t="s">
        <v>152</v>
      </c>
      <c r="B144" s="21">
        <v>2883</v>
      </c>
      <c r="C144" s="21">
        <f>B144/I144</f>
        <v>720.75</v>
      </c>
      <c r="D144" s="12">
        <v>1.25</v>
      </c>
      <c r="E144" s="27">
        <f>B144*D144</f>
        <v>3603.75</v>
      </c>
      <c r="F144" s="62">
        <v>0</v>
      </c>
      <c r="G144" s="28">
        <f>B144*F144</f>
        <v>0</v>
      </c>
      <c r="H144" s="29">
        <f>E144-G144</f>
        <v>3603.75</v>
      </c>
      <c r="I144" s="29">
        <v>4</v>
      </c>
      <c r="J144" s="29">
        <f>F144/1.25</f>
        <v>0</v>
      </c>
      <c r="K144" s="28">
        <f>J144*$H$287</f>
        <v>0</v>
      </c>
      <c r="L144" s="12">
        <f>K144*C144</f>
        <v>0</v>
      </c>
      <c r="M144" s="31"/>
    </row>
    <row r="145" spans="1:13" s="1" customFormat="1" ht="15.45" customHeight="1">
      <c r="A145" s="20" t="s">
        <v>153</v>
      </c>
      <c r="B145" s="21">
        <v>4799</v>
      </c>
      <c r="C145" s="21">
        <f>B145/I145</f>
        <v>1199.75</v>
      </c>
      <c r="D145" s="12">
        <v>1.25</v>
      </c>
      <c r="E145" s="27">
        <f>B145*D145</f>
        <v>5998.75</v>
      </c>
      <c r="F145" s="62">
        <v>0</v>
      </c>
      <c r="G145" s="28">
        <f>B145*F145</f>
        <v>0</v>
      </c>
      <c r="H145" s="29">
        <f>E145-G145</f>
        <v>5998.75</v>
      </c>
      <c r="I145" s="29">
        <v>4</v>
      </c>
      <c r="J145" s="29">
        <f>F145/1.25</f>
        <v>0</v>
      </c>
      <c r="K145" s="28">
        <f>J145*$H$287</f>
        <v>0</v>
      </c>
      <c r="L145" s="12">
        <f>K145*C145</f>
        <v>0</v>
      </c>
      <c r="M145" s="31"/>
    </row>
    <row r="146" spans="1:13" s="1" customFormat="1" ht="15.45" customHeight="1">
      <c r="A146" s="20" t="s">
        <v>154</v>
      </c>
      <c r="B146" s="21">
        <v>3162</v>
      </c>
      <c r="C146" s="21">
        <f>B146/I146</f>
        <v>790.5</v>
      </c>
      <c r="D146" s="12">
        <v>1.25</v>
      </c>
      <c r="E146" s="27">
        <f>B146*D146</f>
        <v>3952.5</v>
      </c>
      <c r="F146" s="62">
        <v>1.25</v>
      </c>
      <c r="G146" s="28">
        <f>B146*F146</f>
        <v>3952.5</v>
      </c>
      <c r="H146" s="29">
        <f>E146-G146</f>
        <v>0</v>
      </c>
      <c r="I146" s="29">
        <v>4</v>
      </c>
      <c r="J146" s="29">
        <f>F146/1.25</f>
        <v>1</v>
      </c>
      <c r="K146" s="28">
        <f>J146*$H$287</f>
        <v>3.0456268720713942</v>
      </c>
      <c r="L146" s="12">
        <f>K146*C146</f>
        <v>2407.568042372437</v>
      </c>
      <c r="M146" s="31"/>
    </row>
    <row r="147" spans="1:13" s="1" customFormat="1" ht="15.45" customHeight="1">
      <c r="A147" s="20" t="s">
        <v>155</v>
      </c>
      <c r="B147" s="21">
        <v>4035</v>
      </c>
      <c r="C147" s="21">
        <f>B147/I147</f>
        <v>1008.75</v>
      </c>
      <c r="D147" s="12">
        <v>1.25</v>
      </c>
      <c r="E147" s="27">
        <f>B147*D147</f>
        <v>5043.75</v>
      </c>
      <c r="F147" s="62">
        <v>1.25</v>
      </c>
      <c r="G147" s="28">
        <f>B147*F147</f>
        <v>5043.75</v>
      </c>
      <c r="H147" s="29">
        <f>E147-G147</f>
        <v>0</v>
      </c>
      <c r="I147" s="29">
        <v>4</v>
      </c>
      <c r="J147" s="29">
        <f>F147/1.25</f>
        <v>1</v>
      </c>
      <c r="K147" s="28">
        <f>J147*$H$287</f>
        <v>3.0456268720713942</v>
      </c>
      <c r="L147" s="12">
        <f>K147*C147</f>
        <v>3072.2761072020189</v>
      </c>
      <c r="M147" s="31"/>
    </row>
    <row r="148" spans="1:13" s="1" customFormat="1" ht="15.45" customHeight="1">
      <c r="A148" s="20" t="s">
        <v>156</v>
      </c>
      <c r="B148" s="21">
        <v>4253</v>
      </c>
      <c r="C148" s="21">
        <f>B148/I148</f>
        <v>1063.25</v>
      </c>
      <c r="D148" s="12">
        <v>1.25</v>
      </c>
      <c r="E148" s="27">
        <f>B148*D148</f>
        <v>5316.25</v>
      </c>
      <c r="F148" s="62">
        <v>1.25</v>
      </c>
      <c r="G148" s="28">
        <f>B148*F148</f>
        <v>5316.25</v>
      </c>
      <c r="H148" s="29">
        <f>E148-G148</f>
        <v>0</v>
      </c>
      <c r="I148" s="29">
        <v>4</v>
      </c>
      <c r="J148" s="29">
        <f>F148/1.25</f>
        <v>1</v>
      </c>
      <c r="K148" s="28">
        <f>J148*$H$287</f>
        <v>3.0456268720713942</v>
      </c>
      <c r="L148" s="12">
        <f>K148*C148</f>
        <v>3238.2627717299097</v>
      </c>
      <c r="M148" s="31"/>
    </row>
    <row r="149" spans="1:13" s="1" customFormat="1" ht="15.45" customHeight="1">
      <c r="A149" s="20" t="s">
        <v>157</v>
      </c>
      <c r="B149" s="21">
        <v>4540</v>
      </c>
      <c r="C149" s="21">
        <f>B149/I149</f>
        <v>1135</v>
      </c>
      <c r="D149" s="12">
        <v>1.25</v>
      </c>
      <c r="E149" s="27">
        <f>B149*D149</f>
        <v>5675</v>
      </c>
      <c r="F149" s="62">
        <v>0</v>
      </c>
      <c r="G149" s="28">
        <f>B149*F149</f>
        <v>0</v>
      </c>
      <c r="H149" s="29">
        <f>E149-G149</f>
        <v>5675</v>
      </c>
      <c r="I149" s="29">
        <v>4</v>
      </c>
      <c r="J149" s="29">
        <f>F149/1.25</f>
        <v>0</v>
      </c>
      <c r="K149" s="28">
        <f>J149*$H$287</f>
        <v>0</v>
      </c>
      <c r="L149" s="12">
        <f>K149*C149</f>
        <v>0</v>
      </c>
      <c r="M149" s="31"/>
    </row>
    <row r="150" spans="1:13" s="1" customFormat="1" ht="15.45" customHeight="1">
      <c r="A150" s="20" t="s">
        <v>158</v>
      </c>
      <c r="B150" s="21">
        <v>2758</v>
      </c>
      <c r="C150" s="21">
        <f>B150/I150</f>
        <v>689.5</v>
      </c>
      <c r="D150" s="12">
        <v>1.25</v>
      </c>
      <c r="E150" s="27">
        <f>B150*D150</f>
        <v>3447.5</v>
      </c>
      <c r="F150" s="62">
        <v>1.25</v>
      </c>
      <c r="G150" s="28">
        <f>B150*F150</f>
        <v>3447.5</v>
      </c>
      <c r="H150" s="29">
        <f>E150-G150</f>
        <v>0</v>
      </c>
      <c r="I150" s="29">
        <v>4</v>
      </c>
      <c r="J150" s="29">
        <f>F150/1.25</f>
        <v>1</v>
      </c>
      <c r="K150" s="28">
        <f>J150*$H$287</f>
        <v>3.0456268720713942</v>
      </c>
      <c r="L150" s="12">
        <f>K150*C150</f>
        <v>2099.9597282932264</v>
      </c>
      <c r="M150" s="31"/>
    </row>
    <row r="151" spans="1:13" s="1" customFormat="1" ht="15.45" customHeight="1">
      <c r="A151" s="20" t="s">
        <v>159</v>
      </c>
      <c r="B151" s="21">
        <v>2012</v>
      </c>
      <c r="C151" s="21">
        <f>B151/I151</f>
        <v>503</v>
      </c>
      <c r="D151" s="12">
        <v>1.25</v>
      </c>
      <c r="E151" s="27">
        <f>B151*D151</f>
        <v>2515</v>
      </c>
      <c r="F151" s="62">
        <v>0</v>
      </c>
      <c r="G151" s="28">
        <f>B151*F151</f>
        <v>0</v>
      </c>
      <c r="H151" s="29">
        <f>E151-G151</f>
        <v>2515</v>
      </c>
      <c r="I151" s="29">
        <v>4</v>
      </c>
      <c r="J151" s="29">
        <f>F151/1.25</f>
        <v>0</v>
      </c>
      <c r="K151" s="28">
        <f>J151*$H$287</f>
        <v>0</v>
      </c>
      <c r="L151" s="12">
        <f>K151*C151</f>
        <v>0</v>
      </c>
      <c r="M151" s="31"/>
    </row>
    <row r="152" spans="1:13" s="1" customFormat="1" ht="15.45" customHeight="1">
      <c r="A152" s="20" t="s">
        <v>160</v>
      </c>
      <c r="B152" s="21">
        <v>6049</v>
      </c>
      <c r="C152" s="21">
        <f>B152/I152</f>
        <v>1512.25</v>
      </c>
      <c r="D152" s="12">
        <v>1.25</v>
      </c>
      <c r="E152" s="27">
        <f>B152*D152</f>
        <v>7561.25</v>
      </c>
      <c r="F152" s="62">
        <v>1.25</v>
      </c>
      <c r="G152" s="28">
        <f>B152*F152</f>
        <v>7561.25</v>
      </c>
      <c r="H152" s="29">
        <f>E152-G152</f>
        <v>0</v>
      </c>
      <c r="I152" s="29">
        <v>4</v>
      </c>
      <c r="J152" s="29">
        <f>F152/1.25</f>
        <v>1</v>
      </c>
      <c r="K152" s="28">
        <f>J152*$H$287</f>
        <v>3.0456268720713942</v>
      </c>
      <c r="L152" s="12">
        <f>K152*C152</f>
        <v>4605.749237289966</v>
      </c>
      <c r="M152" s="31"/>
    </row>
    <row r="153" spans="1:13" s="1" customFormat="1" ht="15.45" customHeight="1">
      <c r="A153" s="20" t="s">
        <v>161</v>
      </c>
      <c r="B153" s="21">
        <v>2788</v>
      </c>
      <c r="C153" s="21">
        <f>B153/I153</f>
        <v>697</v>
      </c>
      <c r="D153" s="12">
        <v>1.25</v>
      </c>
      <c r="E153" s="27">
        <f>B153*D153</f>
        <v>3485</v>
      </c>
      <c r="F153" s="62">
        <v>1.25</v>
      </c>
      <c r="G153" s="28">
        <f>B153*F153</f>
        <v>3485</v>
      </c>
      <c r="H153" s="29">
        <f>E153-G153</f>
        <v>0</v>
      </c>
      <c r="I153" s="29">
        <v>4</v>
      </c>
      <c r="J153" s="29">
        <f>F153/1.25</f>
        <v>1</v>
      </c>
      <c r="K153" s="28">
        <f>J153*$H$287</f>
        <v>3.0456268720713942</v>
      </c>
      <c r="L153" s="12">
        <f>K153*C153</f>
        <v>2122.8019298337617</v>
      </c>
      <c r="M153" s="31"/>
    </row>
    <row r="154" spans="1:13" s="1" customFormat="1" ht="15.45" customHeight="1">
      <c r="A154" s="20" t="s">
        <v>162</v>
      </c>
      <c r="B154" s="21">
        <v>3192</v>
      </c>
      <c r="C154" s="21">
        <f>B154/I154</f>
        <v>798</v>
      </c>
      <c r="D154" s="12">
        <v>1.25</v>
      </c>
      <c r="E154" s="27">
        <f>B154*D154</f>
        <v>3990</v>
      </c>
      <c r="F154" s="62">
        <v>1.25</v>
      </c>
      <c r="G154" s="28">
        <f>B154*F154</f>
        <v>3990</v>
      </c>
      <c r="H154" s="29">
        <f>E154-G154</f>
        <v>0</v>
      </c>
      <c r="I154" s="29">
        <v>4</v>
      </c>
      <c r="J154" s="29">
        <f>F154/1.25</f>
        <v>1</v>
      </c>
      <c r="K154" s="28">
        <f>J154*$H$287</f>
        <v>3.0456268720713942</v>
      </c>
      <c r="L154" s="12">
        <f>K154*C154</f>
        <v>2430.4102439129724</v>
      </c>
      <c r="M154" s="31"/>
    </row>
    <row r="155" spans="1:13" s="1" customFormat="1" ht="15.45" customHeight="1">
      <c r="A155" s="20" t="s">
        <v>163</v>
      </c>
      <c r="B155" s="21">
        <v>2545</v>
      </c>
      <c r="C155" s="21">
        <f>B155/I155</f>
        <v>636.25</v>
      </c>
      <c r="D155" s="12">
        <v>1.25</v>
      </c>
      <c r="E155" s="27">
        <f>B155*D155</f>
        <v>3181.25</v>
      </c>
      <c r="F155" s="62">
        <v>1.25</v>
      </c>
      <c r="G155" s="28">
        <f>B155*F155</f>
        <v>3181.25</v>
      </c>
      <c r="H155" s="29">
        <f>E155-G155</f>
        <v>0</v>
      </c>
      <c r="I155" s="29">
        <v>4</v>
      </c>
      <c r="J155" s="29">
        <f>F155/1.25</f>
        <v>1</v>
      </c>
      <c r="K155" s="28">
        <f>J155*$H$287</f>
        <v>3.0456268720713942</v>
      </c>
      <c r="L155" s="12">
        <f>K155*C155</f>
        <v>1937.7800973554245</v>
      </c>
      <c r="M155" s="31"/>
    </row>
    <row r="156" spans="1:13" s="1" customFormat="1" ht="15.45" customHeight="1">
      <c r="A156" s="20" t="s">
        <v>164</v>
      </c>
      <c r="B156" s="21">
        <v>1633</v>
      </c>
      <c r="C156" s="21">
        <f>B156/I156</f>
        <v>408.25</v>
      </c>
      <c r="D156" s="12">
        <v>1.25</v>
      </c>
      <c r="E156" s="27">
        <f>B156*D156</f>
        <v>2041.25</v>
      </c>
      <c r="F156" s="62">
        <v>1.25</v>
      </c>
      <c r="G156" s="28">
        <f>B156*F156</f>
        <v>2041.25</v>
      </c>
      <c r="H156" s="29">
        <f>E156-G156</f>
        <v>0</v>
      </c>
      <c r="I156" s="29">
        <v>4</v>
      </c>
      <c r="J156" s="29">
        <f>F156/1.25</f>
        <v>1</v>
      </c>
      <c r="K156" s="28">
        <f>J156*$H$287</f>
        <v>3.0456268720713942</v>
      </c>
      <c r="L156" s="12">
        <f>K156*C156</f>
        <v>1243.3771705231466</v>
      </c>
      <c r="M156" s="31"/>
    </row>
    <row r="157" spans="1:13" s="1" customFormat="1" ht="15.45" customHeight="1">
      <c r="A157" s="20" t="s">
        <v>165</v>
      </c>
      <c r="B157" s="21">
        <v>4058</v>
      </c>
      <c r="C157" s="21">
        <f>B157/I157</f>
        <v>1014.5</v>
      </c>
      <c r="D157" s="12">
        <v>1.25</v>
      </c>
      <c r="E157" s="27">
        <f>B157*D157</f>
        <v>5072.5</v>
      </c>
      <c r="F157" s="62">
        <v>0</v>
      </c>
      <c r="G157" s="28">
        <f>B157*F157</f>
        <v>0</v>
      </c>
      <c r="H157" s="29">
        <f>E157-G157</f>
        <v>5072.5</v>
      </c>
      <c r="I157" s="29">
        <v>4</v>
      </c>
      <c r="J157" s="29">
        <f>F157/1.25</f>
        <v>0</v>
      </c>
      <c r="K157" s="28">
        <f>J157*$H$287</f>
        <v>0</v>
      </c>
      <c r="L157" s="12">
        <f>K157*C157</f>
        <v>0</v>
      </c>
      <c r="M157" s="31"/>
    </row>
    <row r="158" spans="1:13" s="1" customFormat="1" ht="15.45" customHeight="1">
      <c r="A158" s="20" t="s">
        <v>166</v>
      </c>
      <c r="B158" s="21">
        <v>5439</v>
      </c>
      <c r="C158" s="21">
        <f>B158/I158</f>
        <v>1359.75</v>
      </c>
      <c r="D158" s="12">
        <v>1.25</v>
      </c>
      <c r="E158" s="27">
        <f>B158*D158</f>
        <v>6798.75</v>
      </c>
      <c r="F158" s="62">
        <v>1.25</v>
      </c>
      <c r="G158" s="28">
        <f>B158*F158</f>
        <v>6798.75</v>
      </c>
      <c r="H158" s="29">
        <f>E158-G158</f>
        <v>0</v>
      </c>
      <c r="I158" s="29">
        <v>4</v>
      </c>
      <c r="J158" s="29">
        <f>F158/1.25</f>
        <v>1</v>
      </c>
      <c r="K158" s="28">
        <f>J158*$H$287</f>
        <v>3.0456268720713942</v>
      </c>
      <c r="L158" s="12">
        <f>K158*C158</f>
        <v>4141.2911392990782</v>
      </c>
      <c r="M158" s="31"/>
    </row>
    <row r="159" spans="1:13" s="1" customFormat="1" ht="15.45" customHeight="1">
      <c r="A159" s="20" t="s">
        <v>167</v>
      </c>
      <c r="B159" s="21">
        <v>2901</v>
      </c>
      <c r="C159" s="21">
        <f>B159/I159</f>
        <v>725.25</v>
      </c>
      <c r="D159" s="12">
        <v>1.25</v>
      </c>
      <c r="E159" s="27">
        <f>B159*D159</f>
        <v>3626.25</v>
      </c>
      <c r="F159" s="62">
        <v>0</v>
      </c>
      <c r="G159" s="28">
        <f>B159*F159</f>
        <v>0</v>
      </c>
      <c r="H159" s="29">
        <f>E159-G159</f>
        <v>3626.25</v>
      </c>
      <c r="I159" s="29">
        <v>4</v>
      </c>
      <c r="J159" s="29">
        <f>F159/1.25</f>
        <v>0</v>
      </c>
      <c r="K159" s="28">
        <f>J159*$H$287</f>
        <v>0</v>
      </c>
      <c r="L159" s="12">
        <f>K159*C159</f>
        <v>0</v>
      </c>
      <c r="M159" s="30"/>
    </row>
    <row r="160" spans="1:13" s="1" customFormat="1" ht="15.45" customHeight="1">
      <c r="A160" s="20" t="s">
        <v>168</v>
      </c>
      <c r="B160" s="21">
        <v>2205</v>
      </c>
      <c r="C160" s="21">
        <f>B160/I160</f>
        <v>551.25</v>
      </c>
      <c r="D160" s="12">
        <v>1.25</v>
      </c>
      <c r="E160" s="27">
        <f>B160*D160</f>
        <v>2756.25</v>
      </c>
      <c r="F160" s="62">
        <v>0</v>
      </c>
      <c r="G160" s="28">
        <f>B160*F160</f>
        <v>0</v>
      </c>
      <c r="H160" s="29">
        <f>E160-G160</f>
        <v>2756.25</v>
      </c>
      <c r="I160" s="29">
        <v>4</v>
      </c>
      <c r="J160" s="29">
        <f>F160/1.25</f>
        <v>0</v>
      </c>
      <c r="K160" s="28">
        <f>J160*$H$287</f>
        <v>0</v>
      </c>
      <c r="L160" s="12">
        <f>K160*C160</f>
        <v>0</v>
      </c>
      <c r="M160" s="31"/>
    </row>
    <row r="161" spans="1:13" s="1" customFormat="1" ht="15.45" customHeight="1">
      <c r="A161" s="20" t="s">
        <v>169</v>
      </c>
      <c r="B161" s="21">
        <v>2409</v>
      </c>
      <c r="C161" s="21">
        <f>B161/I161</f>
        <v>602.25</v>
      </c>
      <c r="D161" s="12">
        <v>1.25</v>
      </c>
      <c r="E161" s="27">
        <f>B161*D161</f>
        <v>3011.25</v>
      </c>
      <c r="F161" s="62">
        <v>0</v>
      </c>
      <c r="G161" s="28">
        <f>B161*F161</f>
        <v>0</v>
      </c>
      <c r="H161" s="29">
        <f>E161-G161</f>
        <v>3011.25</v>
      </c>
      <c r="I161" s="29">
        <v>4</v>
      </c>
      <c r="J161" s="29">
        <f>F161/1.25</f>
        <v>0</v>
      </c>
      <c r="K161" s="28">
        <f>J161*$H$287</f>
        <v>0</v>
      </c>
      <c r="L161" s="12">
        <f>K161*C161</f>
        <v>0</v>
      </c>
      <c r="M161" s="31"/>
    </row>
    <row r="162" spans="1:13" s="1" customFormat="1" ht="15.45" customHeight="1">
      <c r="A162" s="20" t="s">
        <v>170</v>
      </c>
      <c r="B162" s="21">
        <v>6171</v>
      </c>
      <c r="C162" s="21">
        <f>B162/I162</f>
        <v>1542.75</v>
      </c>
      <c r="D162" s="12">
        <v>1.25</v>
      </c>
      <c r="E162" s="27">
        <f>B162*D162</f>
        <v>7713.75</v>
      </c>
      <c r="F162" s="62">
        <v>1.25</v>
      </c>
      <c r="G162" s="28">
        <f>B162*F162</f>
        <v>7713.75</v>
      </c>
      <c r="H162" s="29">
        <f>E162-G162</f>
        <v>0</v>
      </c>
      <c r="I162" s="29">
        <v>4</v>
      </c>
      <c r="J162" s="29">
        <f>F162/1.25</f>
        <v>1</v>
      </c>
      <c r="K162" s="28">
        <f>J162*$H$287</f>
        <v>3.0456268720713942</v>
      </c>
      <c r="L162" s="12">
        <f>K162*C162</f>
        <v>4698.6408568881434</v>
      </c>
      <c r="M162" s="31"/>
    </row>
    <row r="163" spans="1:13" s="1" customFormat="1" ht="15.45" customHeight="1">
      <c r="A163" s="20" t="s">
        <v>171</v>
      </c>
      <c r="B163" s="21">
        <v>2907</v>
      </c>
      <c r="C163" s="21">
        <f>B163/I163</f>
        <v>726.75</v>
      </c>
      <c r="D163" s="12">
        <v>1.25</v>
      </c>
      <c r="E163" s="27">
        <f>B163*D163</f>
        <v>3633.75</v>
      </c>
      <c r="F163" s="62">
        <v>1.25</v>
      </c>
      <c r="G163" s="28">
        <f>B163*F163</f>
        <v>3633.75</v>
      </c>
      <c r="H163" s="29">
        <f>E163-G163</f>
        <v>0</v>
      </c>
      <c r="I163" s="29">
        <v>4</v>
      </c>
      <c r="J163" s="29">
        <f>F163/1.25</f>
        <v>1</v>
      </c>
      <c r="K163" s="28">
        <f>J163*$H$287</f>
        <v>3.0456268720713942</v>
      </c>
      <c r="L163" s="12">
        <f>K163*C163</f>
        <v>2213.4093292778857</v>
      </c>
      <c r="M163" s="31"/>
    </row>
    <row r="164" spans="1:13" s="1" customFormat="1" ht="15.45" customHeight="1">
      <c r="A164" s="20" t="s">
        <v>172</v>
      </c>
      <c r="B164" s="21">
        <v>2972</v>
      </c>
      <c r="C164" s="21">
        <f>B164/I164</f>
        <v>743</v>
      </c>
      <c r="D164" s="12">
        <v>1.25</v>
      </c>
      <c r="E164" s="27">
        <f>B164*D164</f>
        <v>3715</v>
      </c>
      <c r="F164" s="62">
        <v>1.25</v>
      </c>
      <c r="G164" s="28">
        <f>B164*F164</f>
        <v>3715</v>
      </c>
      <c r="H164" s="29">
        <f>E164-G164</f>
        <v>0</v>
      </c>
      <c r="I164" s="29">
        <v>4</v>
      </c>
      <c r="J164" s="29">
        <f>F164/1.25</f>
        <v>1</v>
      </c>
      <c r="K164" s="28">
        <f>J164*$H$287</f>
        <v>3.0456268720713942</v>
      </c>
      <c r="L164" s="12">
        <f>K164*C164</f>
        <v>2262.9007659490458</v>
      </c>
      <c r="M164" s="31"/>
    </row>
    <row r="165" spans="1:13" s="1" customFormat="1" ht="15.45" customHeight="1">
      <c r="A165" s="20" t="s">
        <v>173</v>
      </c>
      <c r="B165" s="21">
        <v>2564</v>
      </c>
      <c r="C165" s="21">
        <f>B165/I165</f>
        <v>641</v>
      </c>
      <c r="D165" s="12">
        <v>1.25</v>
      </c>
      <c r="E165" s="27">
        <f>B165*D165</f>
        <v>3205</v>
      </c>
      <c r="F165" s="62">
        <v>0</v>
      </c>
      <c r="G165" s="28">
        <f>B165*F165</f>
        <v>0</v>
      </c>
      <c r="H165" s="29">
        <f>E165-G165</f>
        <v>3205</v>
      </c>
      <c r="I165" s="29">
        <v>4</v>
      </c>
      <c r="J165" s="29">
        <f>F165/1.25</f>
        <v>0</v>
      </c>
      <c r="K165" s="28">
        <f>J165*$H$287</f>
        <v>0</v>
      </c>
      <c r="L165" s="12">
        <f>K165*C165</f>
        <v>0</v>
      </c>
      <c r="M165" s="31"/>
    </row>
    <row r="166" spans="1:13" s="1" customFormat="1" ht="15.45" customHeight="1">
      <c r="A166" s="20" t="s">
        <v>174</v>
      </c>
      <c r="B166" s="21">
        <v>4080</v>
      </c>
      <c r="C166" s="21">
        <f>B166/I166</f>
        <v>1020</v>
      </c>
      <c r="D166" s="12">
        <v>1.25</v>
      </c>
      <c r="E166" s="27">
        <f>B166*D166</f>
        <v>5100</v>
      </c>
      <c r="F166" s="62">
        <v>1.25</v>
      </c>
      <c r="G166" s="28">
        <f>B166*F166</f>
        <v>5100</v>
      </c>
      <c r="H166" s="29">
        <f>E166-G166</f>
        <v>0</v>
      </c>
      <c r="I166" s="29">
        <v>4</v>
      </c>
      <c r="J166" s="29">
        <f>F166/1.25</f>
        <v>1</v>
      </c>
      <c r="K166" s="28">
        <f>J166*$H$287</f>
        <v>3.0456268720713942</v>
      </c>
      <c r="L166" s="12">
        <f>K166*C166</f>
        <v>3106.5394095128222</v>
      </c>
      <c r="M166" s="31"/>
    </row>
    <row r="167" spans="1:13" s="1" customFormat="1" ht="15.45" customHeight="1">
      <c r="A167" s="20" t="s">
        <v>175</v>
      </c>
      <c r="B167" s="21">
        <v>1694</v>
      </c>
      <c r="C167" s="21">
        <f>B167/I167</f>
        <v>423.5</v>
      </c>
      <c r="D167" s="12">
        <v>1.25</v>
      </c>
      <c r="E167" s="27">
        <f>B167*D167</f>
        <v>2117.5</v>
      </c>
      <c r="F167" s="62">
        <v>1.25</v>
      </c>
      <c r="G167" s="28">
        <f>B167*F167</f>
        <v>2117.5</v>
      </c>
      <c r="H167" s="29">
        <f>E167-G167</f>
        <v>0</v>
      </c>
      <c r="I167" s="29">
        <v>4</v>
      </c>
      <c r="J167" s="29">
        <f>F167/1.25</f>
        <v>1</v>
      </c>
      <c r="K167" s="28">
        <f>J167*$H$287</f>
        <v>3.0456268720713942</v>
      </c>
      <c r="L167" s="12">
        <f>K167*C167</f>
        <v>1289.8229803222355</v>
      </c>
      <c r="M167" s="31"/>
    </row>
    <row r="168" spans="1:13" s="1" customFormat="1" ht="15.45" customHeight="1">
      <c r="A168" s="20" t="s">
        <v>176</v>
      </c>
      <c r="B168" s="21">
        <v>6577</v>
      </c>
      <c r="C168" s="21">
        <f>B168/I168</f>
        <v>1644.25</v>
      </c>
      <c r="D168" s="12">
        <v>1.25</v>
      </c>
      <c r="E168" s="27">
        <f>B168*D168</f>
        <v>8221.25</v>
      </c>
      <c r="F168" s="62">
        <v>0</v>
      </c>
      <c r="G168" s="28">
        <f>B168*F168</f>
        <v>0</v>
      </c>
      <c r="H168" s="29">
        <f>E168-G168</f>
        <v>8221.25</v>
      </c>
      <c r="I168" s="29">
        <v>4</v>
      </c>
      <c r="J168" s="29">
        <f>F168/1.25</f>
        <v>0</v>
      </c>
      <c r="K168" s="28">
        <f>J168*$H$287</f>
        <v>0</v>
      </c>
      <c r="L168" s="12">
        <f>K168*C168</f>
        <v>0</v>
      </c>
      <c r="M168" s="31"/>
    </row>
    <row r="169" spans="1:13" s="1" customFormat="1" ht="15.45" customHeight="1">
      <c r="A169" s="20" t="s">
        <v>177</v>
      </c>
      <c r="B169" s="21">
        <v>4546</v>
      </c>
      <c r="C169" s="21">
        <f>B169/I169</f>
        <v>1136.5</v>
      </c>
      <c r="D169" s="12">
        <v>1.25</v>
      </c>
      <c r="E169" s="27">
        <f>B169*D169</f>
        <v>5682.5</v>
      </c>
      <c r="F169" s="62">
        <v>0</v>
      </c>
      <c r="G169" s="28">
        <f>B169*F169</f>
        <v>0</v>
      </c>
      <c r="H169" s="29">
        <f>E169-G169</f>
        <v>5682.5</v>
      </c>
      <c r="I169" s="29">
        <v>4</v>
      </c>
      <c r="J169" s="29">
        <f>F169/1.25</f>
        <v>0</v>
      </c>
      <c r="K169" s="28">
        <f>J169*$H$287</f>
        <v>0</v>
      </c>
      <c r="L169" s="12">
        <f>K169*C169</f>
        <v>0</v>
      </c>
      <c r="M169" s="31"/>
    </row>
    <row r="170" spans="1:13" s="1" customFormat="1" ht="15.45" customHeight="1">
      <c r="A170" s="20" t="s">
        <v>178</v>
      </c>
      <c r="B170" s="21">
        <v>2999</v>
      </c>
      <c r="C170" s="21">
        <f>B170/I170</f>
        <v>749.75</v>
      </c>
      <c r="D170" s="12">
        <v>1.25</v>
      </c>
      <c r="E170" s="27">
        <f>B170*D170</f>
        <v>3748.75</v>
      </c>
      <c r="F170" s="62">
        <v>1.25</v>
      </c>
      <c r="G170" s="28">
        <f>B170*F170</f>
        <v>3748.75</v>
      </c>
      <c r="H170" s="29">
        <f>E170-G170</f>
        <v>0</v>
      </c>
      <c r="I170" s="29">
        <v>4</v>
      </c>
      <c r="J170" s="29">
        <f>F170/1.25</f>
        <v>1</v>
      </c>
      <c r="K170" s="28">
        <f>J170*$H$287</f>
        <v>3.0456268720713942</v>
      </c>
      <c r="L170" s="12">
        <f>K170*C170</f>
        <v>2283.4587473355277</v>
      </c>
      <c r="M170" s="31"/>
    </row>
    <row r="171" spans="1:13" s="1" customFormat="1" ht="15.45" customHeight="1">
      <c r="A171" s="20" t="s">
        <v>179</v>
      </c>
      <c r="B171" s="21">
        <v>2150</v>
      </c>
      <c r="C171" s="21">
        <f>B171/I171</f>
        <v>537.5</v>
      </c>
      <c r="D171" s="12">
        <v>1.25</v>
      </c>
      <c r="E171" s="27">
        <f>B171*D171</f>
        <v>2687.5</v>
      </c>
      <c r="F171" s="62">
        <v>1.25</v>
      </c>
      <c r="G171" s="28">
        <f>B171*F171</f>
        <v>2687.5</v>
      </c>
      <c r="H171" s="29">
        <f>E171-G171</f>
        <v>0</v>
      </c>
      <c r="I171" s="29">
        <v>4</v>
      </c>
      <c r="J171" s="29">
        <f>F171/1.25</f>
        <v>1</v>
      </c>
      <c r="K171" s="28">
        <f>J171*$H$287</f>
        <v>3.0456268720713942</v>
      </c>
      <c r="L171" s="12">
        <f>K171*C171</f>
        <v>1637.0244437383744</v>
      </c>
      <c r="M171" s="31"/>
    </row>
    <row r="172" spans="1:13" s="1" customFormat="1" ht="15.45" customHeight="1">
      <c r="A172" s="20" t="s">
        <v>180</v>
      </c>
      <c r="B172" s="21">
        <v>2678</v>
      </c>
      <c r="C172" s="21">
        <f>B172/I172</f>
        <v>669.5</v>
      </c>
      <c r="D172" s="12">
        <v>1.25</v>
      </c>
      <c r="E172" s="27">
        <f>B172*D172</f>
        <v>3347.5</v>
      </c>
      <c r="F172" s="62">
        <v>1.25</v>
      </c>
      <c r="G172" s="28">
        <f>B172*F172</f>
        <v>3347.5</v>
      </c>
      <c r="H172" s="29">
        <f>E172-G172</f>
        <v>0</v>
      </c>
      <c r="I172" s="29">
        <v>4</v>
      </c>
      <c r="J172" s="29">
        <f>F172/1.25</f>
        <v>1</v>
      </c>
      <c r="K172" s="28">
        <f>J172*$H$287</f>
        <v>3.0456268720713942</v>
      </c>
      <c r="L172" s="12">
        <f>K172*C172</f>
        <v>2039.0471908517984</v>
      </c>
      <c r="M172" s="30"/>
    </row>
    <row r="173" spans="1:13" s="1" customFormat="1" ht="15.45" customHeight="1">
      <c r="A173" s="20" t="s">
        <v>181</v>
      </c>
      <c r="B173" s="21">
        <v>3242</v>
      </c>
      <c r="C173" s="21">
        <f>B173/I173</f>
        <v>810.5</v>
      </c>
      <c r="D173" s="12">
        <v>1.25</v>
      </c>
      <c r="E173" s="27">
        <f>B173*D173</f>
        <v>4052.5</v>
      </c>
      <c r="F173" s="62">
        <v>0</v>
      </c>
      <c r="G173" s="28">
        <f>B173*F173</f>
        <v>0</v>
      </c>
      <c r="H173" s="29">
        <f>E173-G173</f>
        <v>4052.5</v>
      </c>
      <c r="I173" s="29">
        <v>4</v>
      </c>
      <c r="J173" s="29">
        <f>F173/1.25</f>
        <v>0</v>
      </c>
      <c r="K173" s="28">
        <f>J173*$H$287</f>
        <v>0</v>
      </c>
      <c r="L173" s="12">
        <f>K173*C173</f>
        <v>0</v>
      </c>
      <c r="M173" s="31"/>
    </row>
    <row r="174" spans="1:13" s="1" customFormat="1" ht="15.45" customHeight="1">
      <c r="A174" s="20" t="s">
        <v>182</v>
      </c>
      <c r="B174" s="21">
        <v>3177</v>
      </c>
      <c r="C174" s="21">
        <f>B174/I174</f>
        <v>794.25</v>
      </c>
      <c r="D174" s="12">
        <v>1.25</v>
      </c>
      <c r="E174" s="27">
        <f>B174*D174</f>
        <v>3971.25</v>
      </c>
      <c r="F174" s="62">
        <v>1.25</v>
      </c>
      <c r="G174" s="28">
        <f>B174*F174</f>
        <v>3971.25</v>
      </c>
      <c r="H174" s="29">
        <f>E174-G174</f>
        <v>0</v>
      </c>
      <c r="I174" s="29">
        <v>4</v>
      </c>
      <c r="J174" s="29">
        <f>F174/1.25</f>
        <v>1</v>
      </c>
      <c r="K174" s="28">
        <f>J174*$H$287</f>
        <v>3.0456268720713942</v>
      </c>
      <c r="L174" s="12">
        <f>K174*C174</f>
        <v>2418.989143142705</v>
      </c>
      <c r="M174" s="31"/>
    </row>
    <row r="175" spans="1:13" s="1" customFormat="1" ht="15.45" customHeight="1">
      <c r="A175" s="20" t="s">
        <v>183</v>
      </c>
      <c r="B175" s="21">
        <v>4869</v>
      </c>
      <c r="C175" s="21">
        <f>B175/I175</f>
        <v>1217.25</v>
      </c>
      <c r="D175" s="12">
        <v>1.25</v>
      </c>
      <c r="E175" s="27">
        <f>B175*D175</f>
        <v>6086.25</v>
      </c>
      <c r="F175" s="62">
        <v>0</v>
      </c>
      <c r="G175" s="28">
        <f>B175*F175</f>
        <v>0</v>
      </c>
      <c r="H175" s="29">
        <f>E175-G175</f>
        <v>6086.25</v>
      </c>
      <c r="I175" s="29">
        <v>4</v>
      </c>
      <c r="J175" s="29">
        <f>F175/1.25</f>
        <v>0</v>
      </c>
      <c r="K175" s="28">
        <f>J175*$H$287</f>
        <v>0</v>
      </c>
      <c r="L175" s="12">
        <f>K175*C175</f>
        <v>0</v>
      </c>
      <c r="M175" s="31"/>
    </row>
    <row r="176" spans="1:13" s="1" customFormat="1" ht="15.45" customHeight="1">
      <c r="A176" s="20" t="s">
        <v>184</v>
      </c>
      <c r="B176" s="21">
        <v>3502</v>
      </c>
      <c r="C176" s="21">
        <f>B176/I176</f>
        <v>875.5</v>
      </c>
      <c r="D176" s="12">
        <v>1.25</v>
      </c>
      <c r="E176" s="27">
        <f>B176*D176</f>
        <v>4377.5</v>
      </c>
      <c r="F176" s="62">
        <v>1.25</v>
      </c>
      <c r="G176" s="28">
        <f>B176*F176</f>
        <v>4377.5</v>
      </c>
      <c r="H176" s="29">
        <f>E176-G176</f>
        <v>0</v>
      </c>
      <c r="I176" s="29">
        <v>4</v>
      </c>
      <c r="J176" s="29">
        <f>F176/1.25</f>
        <v>1</v>
      </c>
      <c r="K176" s="28">
        <f>J176*$H$287</f>
        <v>3.0456268720713942</v>
      </c>
      <c r="L176" s="12">
        <f>K176*C176</f>
        <v>2666.4463264985056</v>
      </c>
      <c r="M176" s="31"/>
    </row>
    <row r="177" spans="1:13" s="1" customFormat="1" ht="15.45" customHeight="1">
      <c r="A177" s="20" t="s">
        <v>185</v>
      </c>
      <c r="B177" s="21">
        <v>3836</v>
      </c>
      <c r="C177" s="21">
        <f>B177/I177</f>
        <v>959</v>
      </c>
      <c r="D177" s="12">
        <v>1.25</v>
      </c>
      <c r="E177" s="27">
        <f>B177*D177</f>
        <v>4795</v>
      </c>
      <c r="F177" s="62">
        <v>0</v>
      </c>
      <c r="G177" s="28">
        <f>B177*F177</f>
        <v>0</v>
      </c>
      <c r="H177" s="29">
        <f>E177-G177</f>
        <v>4795</v>
      </c>
      <c r="I177" s="29">
        <v>4</v>
      </c>
      <c r="J177" s="29">
        <f>F177/1.25</f>
        <v>0</v>
      </c>
      <c r="K177" s="28">
        <f>J177*$H$287</f>
        <v>0</v>
      </c>
      <c r="L177" s="12">
        <f>K177*C177</f>
        <v>0</v>
      </c>
      <c r="M177" s="31"/>
    </row>
    <row r="178" spans="1:13" s="1" customFormat="1" ht="15.45" customHeight="1">
      <c r="A178" s="20" t="s">
        <v>186</v>
      </c>
      <c r="B178" s="21">
        <v>3102</v>
      </c>
      <c r="C178" s="21">
        <f>B178/I178</f>
        <v>775.5</v>
      </c>
      <c r="D178" s="12">
        <v>1.25</v>
      </c>
      <c r="E178" s="27">
        <f>B178*D178</f>
        <v>3877.5</v>
      </c>
      <c r="F178" s="62">
        <v>0</v>
      </c>
      <c r="G178" s="28">
        <f>B178*F178</f>
        <v>0</v>
      </c>
      <c r="H178" s="29">
        <f>E178-G178</f>
        <v>3877.5</v>
      </c>
      <c r="I178" s="29">
        <v>4</v>
      </c>
      <c r="J178" s="29">
        <f>F178/1.25</f>
        <v>0</v>
      </c>
      <c r="K178" s="28">
        <f>J178*$H$287</f>
        <v>0</v>
      </c>
      <c r="L178" s="12">
        <f>K178*C178</f>
        <v>0</v>
      </c>
      <c r="M178" s="31"/>
    </row>
    <row r="179" spans="1:13" s="1" customFormat="1" ht="15.45" customHeight="1">
      <c r="A179" s="20" t="s">
        <v>187</v>
      </c>
      <c r="B179" s="21">
        <v>5767</v>
      </c>
      <c r="C179" s="21">
        <f>B179/I179</f>
        <v>1441.75</v>
      </c>
      <c r="D179" s="12">
        <v>1.25</v>
      </c>
      <c r="E179" s="27">
        <f>B179*D179</f>
        <v>7208.75</v>
      </c>
      <c r="F179" s="62">
        <v>1.25</v>
      </c>
      <c r="G179" s="28">
        <f>B179*F179</f>
        <v>7208.75</v>
      </c>
      <c r="H179" s="29">
        <f>E179-G179</f>
        <v>0</v>
      </c>
      <c r="I179" s="29">
        <v>4</v>
      </c>
      <c r="J179" s="29">
        <f>F179/1.25</f>
        <v>1</v>
      </c>
      <c r="K179" s="28">
        <f>J179*$H$287</f>
        <v>3.0456268720713942</v>
      </c>
      <c r="L179" s="12">
        <f>K179*C179</f>
        <v>4391.0325428089327</v>
      </c>
      <c r="M179" s="31"/>
    </row>
    <row r="180" spans="1:13" s="1" customFormat="1" ht="15.45" customHeight="1">
      <c r="A180" s="20" t="s">
        <v>188</v>
      </c>
      <c r="B180" s="21">
        <v>1552</v>
      </c>
      <c r="C180" s="21">
        <f>B180/I180</f>
        <v>388</v>
      </c>
      <c r="D180" s="12">
        <v>1.25</v>
      </c>
      <c r="E180" s="27">
        <f>B180*D180</f>
        <v>1940</v>
      </c>
      <c r="F180" s="62">
        <v>0</v>
      </c>
      <c r="G180" s="28">
        <f>B180*F180</f>
        <v>0</v>
      </c>
      <c r="H180" s="29">
        <f>E180-G180</f>
        <v>1940</v>
      </c>
      <c r="I180" s="29">
        <v>4</v>
      </c>
      <c r="J180" s="29">
        <f>F180/1.25</f>
        <v>0</v>
      </c>
      <c r="K180" s="28">
        <f>J180*$H$287</f>
        <v>0</v>
      </c>
      <c r="L180" s="12">
        <f>K180*C180</f>
        <v>0</v>
      </c>
      <c r="M180" s="31"/>
    </row>
    <row r="181" spans="1:13" s="1" customFormat="1" ht="15.45" customHeight="1">
      <c r="A181" s="20" t="s">
        <v>189</v>
      </c>
      <c r="B181" s="21">
        <v>2793</v>
      </c>
      <c r="C181" s="21">
        <f>B181/I181</f>
        <v>698.25</v>
      </c>
      <c r="D181" s="12">
        <v>1.25</v>
      </c>
      <c r="E181" s="27">
        <f>B181*D181</f>
        <v>3491.25</v>
      </c>
      <c r="F181" s="62">
        <v>1.25</v>
      </c>
      <c r="G181" s="28">
        <f>B181*F181</f>
        <v>3491.25</v>
      </c>
      <c r="H181" s="29">
        <f>E181-G181</f>
        <v>0</v>
      </c>
      <c r="I181" s="29">
        <v>4</v>
      </c>
      <c r="J181" s="29">
        <f>F181/1.25</f>
        <v>1</v>
      </c>
      <c r="K181" s="28">
        <f>J181*$H$287</f>
        <v>3.0456268720713942</v>
      </c>
      <c r="L181" s="12">
        <f>K181*C181</f>
        <v>2126.608963423851</v>
      </c>
      <c r="M181" s="31"/>
    </row>
    <row r="182" spans="1:13" s="1" customFormat="1" ht="15.45" customHeight="1">
      <c r="A182" s="20" t="s">
        <v>190</v>
      </c>
      <c r="B182" s="21">
        <v>2435</v>
      </c>
      <c r="C182" s="21">
        <f>B182/I182</f>
        <v>608.75</v>
      </c>
      <c r="D182" s="12">
        <v>1.25</v>
      </c>
      <c r="E182" s="27">
        <f>B182*D182</f>
        <v>3043.75</v>
      </c>
      <c r="F182" s="62">
        <v>0</v>
      </c>
      <c r="G182" s="28">
        <f>B182*F182</f>
        <v>0</v>
      </c>
      <c r="H182" s="29">
        <f>E182-G182</f>
        <v>3043.75</v>
      </c>
      <c r="I182" s="29">
        <v>4</v>
      </c>
      <c r="J182" s="29">
        <f>F182/1.25</f>
        <v>0</v>
      </c>
      <c r="K182" s="28">
        <f>J182*$H$287</f>
        <v>0</v>
      </c>
      <c r="L182" s="12">
        <f>K182*C182</f>
        <v>0</v>
      </c>
      <c r="M182" s="31"/>
    </row>
    <row r="183" spans="1:13" s="1" customFormat="1" ht="15.45" customHeight="1">
      <c r="A183" s="20" t="s">
        <v>191</v>
      </c>
      <c r="B183" s="21">
        <v>5494</v>
      </c>
      <c r="C183" s="21">
        <f>B183/I183</f>
        <v>1373.5</v>
      </c>
      <c r="D183" s="12">
        <v>1.25</v>
      </c>
      <c r="E183" s="27">
        <f>B183*D183</f>
        <v>6867.5</v>
      </c>
      <c r="F183" s="62">
        <v>1.25</v>
      </c>
      <c r="G183" s="28">
        <f>B183*F183</f>
        <v>6867.5</v>
      </c>
      <c r="H183" s="29">
        <f>E183-G183</f>
        <v>0</v>
      </c>
      <c r="I183" s="29">
        <v>4</v>
      </c>
      <c r="J183" s="29">
        <f>F183/1.25</f>
        <v>1</v>
      </c>
      <c r="K183" s="28">
        <f>J183*$H$287</f>
        <v>3.0456268720713942</v>
      </c>
      <c r="L183" s="12">
        <f>K183*C183</f>
        <v>4183.1685087900596</v>
      </c>
      <c r="M183" s="31"/>
    </row>
    <row r="184" spans="1:13" s="1" customFormat="1" ht="15.45" customHeight="1">
      <c r="A184" s="20" t="s">
        <v>192</v>
      </c>
      <c r="B184" s="21">
        <v>2290</v>
      </c>
      <c r="C184" s="21">
        <f>B184/I184</f>
        <v>572.5</v>
      </c>
      <c r="D184" s="12">
        <v>1.25</v>
      </c>
      <c r="E184" s="27">
        <f>B184*D184</f>
        <v>2862.5</v>
      </c>
      <c r="F184" s="62">
        <v>1.25</v>
      </c>
      <c r="G184" s="28">
        <f>B184*F184</f>
        <v>2862.5</v>
      </c>
      <c r="H184" s="29">
        <f>E184-G184</f>
        <v>0</v>
      </c>
      <c r="I184" s="29">
        <v>4</v>
      </c>
      <c r="J184" s="29">
        <f>F184/1.25</f>
        <v>1</v>
      </c>
      <c r="K184" s="28">
        <f>J184*$H$287</f>
        <v>3.0456268720713942</v>
      </c>
      <c r="L184" s="12">
        <f>K184*C184</f>
        <v>1743.6213842608731</v>
      </c>
      <c r="M184" s="31"/>
    </row>
    <row r="185" spans="1:13" s="1" customFormat="1" ht="15.45" customHeight="1">
      <c r="A185" s="20" t="s">
        <v>10</v>
      </c>
      <c r="B185" s="21">
        <v>2087</v>
      </c>
      <c r="C185" s="21">
        <f>B185/I185</f>
        <v>521.75</v>
      </c>
      <c r="D185" s="12">
        <v>1.25</v>
      </c>
      <c r="E185" s="27">
        <f>B185*D185</f>
        <v>2608.75</v>
      </c>
      <c r="F185" s="62">
        <v>0</v>
      </c>
      <c r="G185" s="28">
        <f>B185*F185</f>
        <v>0</v>
      </c>
      <c r="H185" s="29">
        <f>E185-G185</f>
        <v>2608.75</v>
      </c>
      <c r="I185" s="29">
        <v>4</v>
      </c>
      <c r="J185" s="29">
        <f>F185/1.25</f>
        <v>0</v>
      </c>
      <c r="K185" s="28">
        <f>J185*$H$287</f>
        <v>0</v>
      </c>
      <c r="L185" s="12">
        <f>K185*C185</f>
        <v>0</v>
      </c>
      <c r="M185" s="31"/>
    </row>
    <row r="186" spans="1:13" s="1" customFormat="1" ht="15.45" customHeight="1">
      <c r="A186" s="20" t="s">
        <v>193</v>
      </c>
      <c r="B186" s="21">
        <v>3491</v>
      </c>
      <c r="C186" s="21">
        <f>B186/I186</f>
        <v>872.75</v>
      </c>
      <c r="D186" s="12">
        <v>1.25</v>
      </c>
      <c r="E186" s="27">
        <f>B186*D186</f>
        <v>4363.75</v>
      </c>
      <c r="F186" s="62">
        <v>1.25</v>
      </c>
      <c r="G186" s="28">
        <f>B186*F186</f>
        <v>4363.75</v>
      </c>
      <c r="H186" s="29">
        <f>E186-G186</f>
        <v>0</v>
      </c>
      <c r="I186" s="29">
        <v>4</v>
      </c>
      <c r="J186" s="29">
        <f>F186/1.25</f>
        <v>1</v>
      </c>
      <c r="K186" s="28">
        <f>J186*$H$287</f>
        <v>3.0456268720713942</v>
      </c>
      <c r="L186" s="12">
        <f>K186*C186</f>
        <v>2658.0708526003091</v>
      </c>
      <c r="M186" s="31"/>
    </row>
    <row r="187" spans="1:13" s="1" customFormat="1" ht="15.45" customHeight="1">
      <c r="A187" s="20" t="s">
        <v>194</v>
      </c>
      <c r="B187" s="21">
        <v>2783</v>
      </c>
      <c r="C187" s="21">
        <f>B187/I187</f>
        <v>695.75</v>
      </c>
      <c r="D187" s="12">
        <v>1.25</v>
      </c>
      <c r="E187" s="27">
        <f>B187*D187</f>
        <v>3478.75</v>
      </c>
      <c r="F187" s="62">
        <v>1.25</v>
      </c>
      <c r="G187" s="28">
        <f>B187*F187</f>
        <v>3478.75</v>
      </c>
      <c r="H187" s="29">
        <f>E187-G187</f>
        <v>0</v>
      </c>
      <c r="I187" s="29">
        <v>4</v>
      </c>
      <c r="J187" s="29">
        <f>F187/1.25</f>
        <v>1</v>
      </c>
      <c r="K187" s="28">
        <f>J187*$H$287</f>
        <v>3.0456268720713942</v>
      </c>
      <c r="L187" s="12">
        <f>K187*C187</f>
        <v>2118.9948962436724</v>
      </c>
      <c r="M187" s="31"/>
    </row>
    <row r="188" spans="1:13" s="1" customFormat="1" ht="15.45" customHeight="1">
      <c r="A188" s="20" t="s">
        <v>195</v>
      </c>
      <c r="B188" s="21">
        <v>9000</v>
      </c>
      <c r="C188" s="21">
        <f>B188/I188</f>
        <v>2250</v>
      </c>
      <c r="D188" s="12">
        <v>1.25</v>
      </c>
      <c r="E188" s="27">
        <f>B188*D188</f>
        <v>11250</v>
      </c>
      <c r="F188" s="62">
        <v>0</v>
      </c>
      <c r="G188" s="28">
        <f>B188*F188</f>
        <v>0</v>
      </c>
      <c r="H188" s="29">
        <f>E188-G188</f>
        <v>11250</v>
      </c>
      <c r="I188" s="29">
        <v>4</v>
      </c>
      <c r="J188" s="29">
        <f>F188/1.25</f>
        <v>0</v>
      </c>
      <c r="K188" s="28">
        <f>J188*$H$287</f>
        <v>0</v>
      </c>
      <c r="L188" s="12">
        <f>K188*C188</f>
        <v>0</v>
      </c>
      <c r="M188" s="31"/>
    </row>
    <row r="189" spans="1:13" s="1" customFormat="1" ht="15.45" customHeight="1">
      <c r="A189" s="20" t="s">
        <v>196</v>
      </c>
      <c r="B189" s="21">
        <v>3915</v>
      </c>
      <c r="C189" s="21">
        <f>B189/I189</f>
        <v>978.75</v>
      </c>
      <c r="D189" s="12">
        <v>1.25</v>
      </c>
      <c r="E189" s="27">
        <f>B189*D189</f>
        <v>4893.75</v>
      </c>
      <c r="F189" s="62">
        <v>1.25</v>
      </c>
      <c r="G189" s="28">
        <f>B189*F189</f>
        <v>4893.75</v>
      </c>
      <c r="H189" s="29">
        <f>E189-G189</f>
        <v>0</v>
      </c>
      <c r="I189" s="29">
        <v>4</v>
      </c>
      <c r="J189" s="29">
        <f>F189/1.25</f>
        <v>1</v>
      </c>
      <c r="K189" s="28">
        <f>J189*$H$287</f>
        <v>3.0456268720713942</v>
      </c>
      <c r="L189" s="12">
        <f>K189*C189</f>
        <v>2980.907301039877</v>
      </c>
      <c r="M189" s="31"/>
    </row>
    <row r="190" spans="1:13" s="1" customFormat="1" ht="15.45" customHeight="1">
      <c r="A190" s="20" t="s">
        <v>197</v>
      </c>
      <c r="B190" s="21">
        <v>6425</v>
      </c>
      <c r="C190" s="21">
        <f>B190/I190</f>
        <v>1606.25</v>
      </c>
      <c r="D190" s="12">
        <v>1.25</v>
      </c>
      <c r="E190" s="27">
        <f>B190*D190</f>
        <v>8031.25</v>
      </c>
      <c r="F190" s="62">
        <v>0</v>
      </c>
      <c r="G190" s="28">
        <f>B190*F190</f>
        <v>0</v>
      </c>
      <c r="H190" s="29">
        <f>E190-G190</f>
        <v>8031.25</v>
      </c>
      <c r="I190" s="29">
        <v>4</v>
      </c>
      <c r="J190" s="29">
        <f>F190/1.25</f>
        <v>0</v>
      </c>
      <c r="K190" s="28">
        <f>J190*$H$287</f>
        <v>0</v>
      </c>
      <c r="L190" s="12">
        <f>K190*C190</f>
        <v>0</v>
      </c>
      <c r="M190" s="31"/>
    </row>
    <row r="191" spans="1:13" s="1" customFormat="1" ht="15.45" customHeight="1">
      <c r="A191" s="20" t="s">
        <v>198</v>
      </c>
      <c r="B191" s="21">
        <v>3484</v>
      </c>
      <c r="C191" s="21">
        <f>B191/I191</f>
        <v>871</v>
      </c>
      <c r="D191" s="12">
        <v>1.25</v>
      </c>
      <c r="E191" s="27">
        <f>B191*D191</f>
        <v>4355</v>
      </c>
      <c r="F191" s="62">
        <v>0</v>
      </c>
      <c r="G191" s="28">
        <f>B191*F191</f>
        <v>0</v>
      </c>
      <c r="H191" s="29">
        <f>E191-G191</f>
        <v>4355</v>
      </c>
      <c r="I191" s="29">
        <v>4</v>
      </c>
      <c r="J191" s="29">
        <f>F191/1.25</f>
        <v>0</v>
      </c>
      <c r="K191" s="28">
        <f>J191*$H$287</f>
        <v>0</v>
      </c>
      <c r="L191" s="12">
        <f>K191*C191</f>
        <v>0</v>
      </c>
      <c r="M191" s="31"/>
    </row>
    <row r="192" spans="1:13" s="1" customFormat="1" ht="15.45" customHeight="1">
      <c r="A192" s="20" t="s">
        <v>199</v>
      </c>
      <c r="B192" s="21">
        <v>2999</v>
      </c>
      <c r="C192" s="21">
        <f>B192/I192</f>
        <v>749.75</v>
      </c>
      <c r="D192" s="12">
        <v>1.25</v>
      </c>
      <c r="E192" s="27">
        <f>B192*D192</f>
        <v>3748.75</v>
      </c>
      <c r="F192" s="62">
        <v>1.25</v>
      </c>
      <c r="G192" s="28">
        <f>B192*F192</f>
        <v>3748.75</v>
      </c>
      <c r="H192" s="29">
        <f>E192-G192</f>
        <v>0</v>
      </c>
      <c r="I192" s="29">
        <v>4</v>
      </c>
      <c r="J192" s="29">
        <f>F192/1.25</f>
        <v>1</v>
      </c>
      <c r="K192" s="28">
        <f>J192*$H$287</f>
        <v>3.0456268720713942</v>
      </c>
      <c r="L192" s="12">
        <f>K192*C192</f>
        <v>2283.4587473355277</v>
      </c>
      <c r="M192" s="31"/>
    </row>
    <row r="193" spans="1:13" s="1" customFormat="1" ht="15.45" customHeight="1">
      <c r="A193" s="20" t="s">
        <v>200</v>
      </c>
      <c r="B193" s="21">
        <v>2343</v>
      </c>
      <c r="C193" s="21">
        <f>B193/I193</f>
        <v>585.75</v>
      </c>
      <c r="D193" s="12">
        <v>1.25</v>
      </c>
      <c r="E193" s="27">
        <f>B193*D193</f>
        <v>2928.75</v>
      </c>
      <c r="F193" s="62">
        <v>1.25</v>
      </c>
      <c r="G193" s="28">
        <f>B193*F193</f>
        <v>2928.75</v>
      </c>
      <c r="H193" s="29">
        <f>E193-G193</f>
        <v>0</v>
      </c>
      <c r="I193" s="29">
        <v>4</v>
      </c>
      <c r="J193" s="29">
        <f>F193/1.25</f>
        <v>1</v>
      </c>
      <c r="K193" s="28">
        <f>J193*$H$287</f>
        <v>3.0456268720713942</v>
      </c>
      <c r="L193" s="12">
        <f>K193*C193</f>
        <v>1783.9759403158191</v>
      </c>
      <c r="M193" s="31"/>
    </row>
    <row r="194" spans="1:13" s="1" customFormat="1" ht="15.45" customHeight="1">
      <c r="A194" s="20" t="s">
        <v>201</v>
      </c>
      <c r="B194" s="21">
        <v>3309</v>
      </c>
      <c r="C194" s="21">
        <f>B194/I194</f>
        <v>827.25</v>
      </c>
      <c r="D194" s="12">
        <v>1.25</v>
      </c>
      <c r="E194" s="27">
        <f>B194*D194</f>
        <v>4136.25</v>
      </c>
      <c r="F194" s="62">
        <v>0</v>
      </c>
      <c r="G194" s="28">
        <f>B194*F194</f>
        <v>0</v>
      </c>
      <c r="H194" s="29">
        <f>E194-G194</f>
        <v>4136.25</v>
      </c>
      <c r="I194" s="29">
        <v>4</v>
      </c>
      <c r="J194" s="29">
        <f>F194/1.25</f>
        <v>0</v>
      </c>
      <c r="K194" s="28">
        <f>J194*$H$287</f>
        <v>0</v>
      </c>
      <c r="L194" s="12">
        <f>K194*C194</f>
        <v>0</v>
      </c>
      <c r="M194" s="31"/>
    </row>
    <row r="195" spans="1:13" s="1" customFormat="1" ht="15.45" customHeight="1">
      <c r="A195" s="20" t="s">
        <v>202</v>
      </c>
      <c r="B195" s="21">
        <v>2590</v>
      </c>
      <c r="C195" s="21">
        <f>B195/I195</f>
        <v>647.5</v>
      </c>
      <c r="D195" s="12">
        <v>1.25</v>
      </c>
      <c r="E195" s="27">
        <f>B195*D195</f>
        <v>3237.5</v>
      </c>
      <c r="F195" s="62">
        <v>0</v>
      </c>
      <c r="G195" s="28">
        <f>B195*F195</f>
        <v>0</v>
      </c>
      <c r="H195" s="29">
        <f>E195-G195</f>
        <v>3237.5</v>
      </c>
      <c r="I195" s="29">
        <v>4</v>
      </c>
      <c r="J195" s="29">
        <f>F195/1.25</f>
        <v>0</v>
      </c>
      <c r="K195" s="28">
        <f>J195*$H$287</f>
        <v>0</v>
      </c>
      <c r="L195" s="12">
        <f>K195*C195</f>
        <v>0</v>
      </c>
      <c r="M195" s="31"/>
    </row>
    <row r="196" spans="1:13" s="1" customFormat="1" ht="15.45" customHeight="1">
      <c r="A196" s="20" t="s">
        <v>203</v>
      </c>
      <c r="B196" s="21">
        <v>1626</v>
      </c>
      <c r="C196" s="21">
        <f>B196/I196</f>
        <v>406.5</v>
      </c>
      <c r="D196" s="12">
        <v>1.25</v>
      </c>
      <c r="E196" s="27">
        <f>B196*D196</f>
        <v>2032.5</v>
      </c>
      <c r="F196" s="62">
        <v>0</v>
      </c>
      <c r="G196" s="28">
        <f>B196*F196</f>
        <v>0</v>
      </c>
      <c r="H196" s="29">
        <f>E196-G196</f>
        <v>2032.5</v>
      </c>
      <c r="I196" s="29">
        <v>4</v>
      </c>
      <c r="J196" s="29">
        <f>F196/1.25</f>
        <v>0</v>
      </c>
      <c r="K196" s="28">
        <f>J196*$H$287</f>
        <v>0</v>
      </c>
      <c r="L196" s="12">
        <f>K196*C196</f>
        <v>0</v>
      </c>
      <c r="M196" s="31"/>
    </row>
    <row r="197" spans="1:13" s="1" customFormat="1" ht="15.45" customHeight="1">
      <c r="A197" s="20" t="s">
        <v>204</v>
      </c>
      <c r="B197" s="21">
        <v>1214</v>
      </c>
      <c r="C197" s="21">
        <f>B197/I197</f>
        <v>303.5</v>
      </c>
      <c r="D197" s="12">
        <v>1.25</v>
      </c>
      <c r="E197" s="27">
        <f>B197*D197</f>
        <v>1517.5</v>
      </c>
      <c r="F197" s="62">
        <v>0</v>
      </c>
      <c r="G197" s="28">
        <f>B197*F197</f>
        <v>0</v>
      </c>
      <c r="H197" s="29">
        <f>E197-G197</f>
        <v>1517.5</v>
      </c>
      <c r="I197" s="29">
        <v>4</v>
      </c>
      <c r="J197" s="29">
        <f>F197/1.25</f>
        <v>0</v>
      </c>
      <c r="K197" s="28">
        <f>J197*$H$287</f>
        <v>0</v>
      </c>
      <c r="L197" s="12">
        <f>K197*C197</f>
        <v>0</v>
      </c>
      <c r="M197" s="31"/>
    </row>
    <row r="198" spans="1:13" s="1" customFormat="1" ht="15.45" customHeight="1">
      <c r="A198" s="20" t="s">
        <v>205</v>
      </c>
      <c r="B198" s="21">
        <v>3466</v>
      </c>
      <c r="C198" s="21">
        <f>B198/I198</f>
        <v>866.5</v>
      </c>
      <c r="D198" s="12">
        <v>1.25</v>
      </c>
      <c r="E198" s="27">
        <f>B198*D198</f>
        <v>4332.5</v>
      </c>
      <c r="F198" s="62">
        <v>1.25</v>
      </c>
      <c r="G198" s="28">
        <f>B198*F198</f>
        <v>4332.5</v>
      </c>
      <c r="H198" s="29">
        <f>E198-G198</f>
        <v>0</v>
      </c>
      <c r="I198" s="29">
        <v>4</v>
      </c>
      <c r="J198" s="29">
        <f>F198/1.25</f>
        <v>1</v>
      </c>
      <c r="K198" s="28">
        <f>J198*$H$287</f>
        <v>3.0456268720713942</v>
      </c>
      <c r="L198" s="12">
        <f>K198*C198</f>
        <v>2639.035684649863</v>
      </c>
      <c r="M198" s="31"/>
    </row>
    <row r="199" spans="1:13" s="1" customFormat="1" ht="15.45" customHeight="1">
      <c r="A199" s="20" t="s">
        <v>206</v>
      </c>
      <c r="B199" s="21">
        <v>4061</v>
      </c>
      <c r="C199" s="21">
        <f>B199/I199</f>
        <v>1015.25</v>
      </c>
      <c r="D199" s="12">
        <v>1.25</v>
      </c>
      <c r="E199" s="27">
        <f>B199*D199</f>
        <v>5076.25</v>
      </c>
      <c r="F199" s="62">
        <v>0</v>
      </c>
      <c r="G199" s="28">
        <f>B199*F199</f>
        <v>0</v>
      </c>
      <c r="H199" s="29">
        <f>E199-G199</f>
        <v>5076.25</v>
      </c>
      <c r="I199" s="29">
        <v>4</v>
      </c>
      <c r="J199" s="29">
        <f>F199/1.25</f>
        <v>0</v>
      </c>
      <c r="K199" s="28">
        <f>J199*$H$287</f>
        <v>0</v>
      </c>
      <c r="L199" s="12">
        <f>K199*C199</f>
        <v>0</v>
      </c>
      <c r="M199" s="30"/>
    </row>
    <row r="200" spans="1:13" s="1" customFormat="1" ht="15.45" customHeight="1">
      <c r="A200" s="20" t="s">
        <v>207</v>
      </c>
      <c r="B200" s="21">
        <v>3504</v>
      </c>
      <c r="C200" s="21">
        <f>B200/I200</f>
        <v>876</v>
      </c>
      <c r="D200" s="12">
        <v>1.25</v>
      </c>
      <c r="E200" s="27">
        <f>B200*D200</f>
        <v>4380</v>
      </c>
      <c r="F200" s="62">
        <v>0</v>
      </c>
      <c r="G200" s="28">
        <f>B200*F200</f>
        <v>0</v>
      </c>
      <c r="H200" s="29">
        <f>E200-G200</f>
        <v>4380</v>
      </c>
      <c r="I200" s="29">
        <v>4</v>
      </c>
      <c r="J200" s="29">
        <f>F200/1.25</f>
        <v>0</v>
      </c>
      <c r="K200" s="28">
        <f>J200*$H$287</f>
        <v>0</v>
      </c>
      <c r="L200" s="12">
        <f>K200*C200</f>
        <v>0</v>
      </c>
      <c r="M200" s="31"/>
    </row>
    <row r="201" spans="1:13" s="1" customFormat="1" ht="15.45" customHeight="1">
      <c r="A201" s="20" t="s">
        <v>208</v>
      </c>
      <c r="B201" s="21">
        <v>6673</v>
      </c>
      <c r="C201" s="21">
        <f>B201/I201</f>
        <v>1668.25</v>
      </c>
      <c r="D201" s="12">
        <v>1.25</v>
      </c>
      <c r="E201" s="27">
        <f>B201*D201</f>
        <v>8341.25</v>
      </c>
      <c r="F201" s="62">
        <v>0</v>
      </c>
      <c r="G201" s="28">
        <f>B201*F201</f>
        <v>0</v>
      </c>
      <c r="H201" s="29">
        <f>E201-G201</f>
        <v>8341.25</v>
      </c>
      <c r="I201" s="29">
        <v>4</v>
      </c>
      <c r="J201" s="29">
        <f>F201/1.25</f>
        <v>0</v>
      </c>
      <c r="K201" s="28">
        <f>J201*$H$287</f>
        <v>0</v>
      </c>
      <c r="L201" s="12">
        <f>K201*C201</f>
        <v>0</v>
      </c>
      <c r="M201" s="31"/>
    </row>
    <row r="202" spans="1:13" s="1" customFormat="1" ht="15.45" customHeight="1">
      <c r="A202" s="20" t="s">
        <v>209</v>
      </c>
      <c r="B202" s="21">
        <v>3252</v>
      </c>
      <c r="C202" s="21">
        <f>B202/I202</f>
        <v>813</v>
      </c>
      <c r="D202" s="12">
        <v>1.25</v>
      </c>
      <c r="E202" s="27">
        <f>B202*D202</f>
        <v>4065</v>
      </c>
      <c r="F202" s="62">
        <v>0</v>
      </c>
      <c r="G202" s="28">
        <f>B202*F202</f>
        <v>0</v>
      </c>
      <c r="H202" s="29">
        <f>E202-G202</f>
        <v>4065</v>
      </c>
      <c r="I202" s="29">
        <v>4</v>
      </c>
      <c r="J202" s="29">
        <f>F202/1.25</f>
        <v>0</v>
      </c>
      <c r="K202" s="28">
        <f>J202*$H$287</f>
        <v>0</v>
      </c>
      <c r="L202" s="12">
        <f>K202*C202</f>
        <v>0</v>
      </c>
      <c r="M202" s="31"/>
    </row>
    <row r="203" spans="1:13" s="1" customFormat="1" ht="15.45" customHeight="1">
      <c r="A203" s="20" t="s">
        <v>210</v>
      </c>
      <c r="B203" s="21">
        <v>5450</v>
      </c>
      <c r="C203" s="21">
        <f>B203/I203</f>
        <v>1362.5</v>
      </c>
      <c r="D203" s="12">
        <v>1.25</v>
      </c>
      <c r="E203" s="27">
        <f>B203*D203</f>
        <v>6812.5</v>
      </c>
      <c r="F203" s="62">
        <v>0</v>
      </c>
      <c r="G203" s="28">
        <f>B203*F203</f>
        <v>0</v>
      </c>
      <c r="H203" s="29">
        <f>E203-G203</f>
        <v>6812.5</v>
      </c>
      <c r="I203" s="29">
        <v>4</v>
      </c>
      <c r="J203" s="29">
        <f>F203/1.25</f>
        <v>0</v>
      </c>
      <c r="K203" s="28">
        <f>J203*$H$287</f>
        <v>0</v>
      </c>
      <c r="L203" s="12">
        <f>K203*C203</f>
        <v>0</v>
      </c>
      <c r="M203" s="31"/>
    </row>
    <row r="204" spans="1:13" s="1" customFormat="1" ht="15.45" customHeight="1">
      <c r="A204" s="20" t="s">
        <v>211</v>
      </c>
      <c r="B204" s="21">
        <v>5939</v>
      </c>
      <c r="C204" s="21">
        <f>B204/I204</f>
        <v>1484.75</v>
      </c>
      <c r="D204" s="12">
        <v>1.25</v>
      </c>
      <c r="E204" s="27">
        <f>B204*D204</f>
        <v>7423.75</v>
      </c>
      <c r="F204" s="62">
        <v>1.25</v>
      </c>
      <c r="G204" s="28">
        <f>B204*F204</f>
        <v>7423.75</v>
      </c>
      <c r="H204" s="29">
        <f>E204-G204</f>
        <v>0</v>
      </c>
      <c r="I204" s="29">
        <v>4</v>
      </c>
      <c r="J204" s="29">
        <f>F204/1.25</f>
        <v>1</v>
      </c>
      <c r="K204" s="28">
        <f>J204*$H$287</f>
        <v>3.0456268720713942</v>
      </c>
      <c r="L204" s="12">
        <f>K204*C204</f>
        <v>4521.9944983080022</v>
      </c>
      <c r="M204" s="31"/>
    </row>
    <row r="205" spans="1:13" s="1" customFormat="1" ht="15.45" customHeight="1">
      <c r="A205" s="20" t="s">
        <v>212</v>
      </c>
      <c r="B205" s="21">
        <v>2142</v>
      </c>
      <c r="C205" s="21">
        <f>B205/I205</f>
        <v>535.5</v>
      </c>
      <c r="D205" s="12">
        <v>1.25</v>
      </c>
      <c r="E205" s="27">
        <f>B205*D205</f>
        <v>2677.5</v>
      </c>
      <c r="F205" s="62">
        <v>0</v>
      </c>
      <c r="G205" s="28">
        <f>B205*F205</f>
        <v>0</v>
      </c>
      <c r="H205" s="29">
        <f>E205-G205</f>
        <v>2677.5</v>
      </c>
      <c r="I205" s="29">
        <v>4</v>
      </c>
      <c r="J205" s="29">
        <f>F205/1.25</f>
        <v>0</v>
      </c>
      <c r="K205" s="28">
        <f>J205*$H$287</f>
        <v>0</v>
      </c>
      <c r="L205" s="12">
        <f>K205*C205</f>
        <v>0</v>
      </c>
      <c r="M205" s="31"/>
    </row>
    <row r="206" spans="1:13" s="1" customFormat="1" ht="15.45" customHeight="1">
      <c r="A206" s="20" t="s">
        <v>213</v>
      </c>
      <c r="B206" s="21">
        <v>8080</v>
      </c>
      <c r="C206" s="21">
        <f>B206/I206</f>
        <v>2020</v>
      </c>
      <c r="D206" s="12">
        <v>1.25</v>
      </c>
      <c r="E206" s="27">
        <f>B206*D206</f>
        <v>10100</v>
      </c>
      <c r="F206" s="62">
        <v>1.25</v>
      </c>
      <c r="G206" s="28">
        <f>B206*F206</f>
        <v>10100</v>
      </c>
      <c r="H206" s="29">
        <f>E206-G206</f>
        <v>0</v>
      </c>
      <c r="I206" s="29">
        <v>4</v>
      </c>
      <c r="J206" s="29">
        <f>F206/1.25</f>
        <v>1</v>
      </c>
      <c r="K206" s="28">
        <f>J206*$H$287</f>
        <v>3.0456268720713942</v>
      </c>
      <c r="L206" s="12">
        <f>K206*C206</f>
        <v>6152.1662815842164</v>
      </c>
      <c r="M206" s="31"/>
    </row>
    <row r="207" spans="1:13" s="1" customFormat="1" ht="15.45" customHeight="1">
      <c r="A207" s="20" t="s">
        <v>214</v>
      </c>
      <c r="B207" s="21">
        <v>5468</v>
      </c>
      <c r="C207" s="21">
        <f>B207/I207</f>
        <v>1367</v>
      </c>
      <c r="D207" s="12">
        <v>1.25</v>
      </c>
      <c r="E207" s="27">
        <f>B207*D207</f>
        <v>6835</v>
      </c>
      <c r="F207" s="62">
        <v>1.25</v>
      </c>
      <c r="G207" s="28">
        <f>B207*F207</f>
        <v>6835</v>
      </c>
      <c r="H207" s="29">
        <f>E207-G207</f>
        <v>0</v>
      </c>
      <c r="I207" s="29">
        <v>4</v>
      </c>
      <c r="J207" s="29">
        <f>F207/1.25</f>
        <v>1</v>
      </c>
      <c r="K207" s="28">
        <f>J207*$H$287</f>
        <v>3.0456268720713942</v>
      </c>
      <c r="L207" s="12">
        <f>K207*C207</f>
        <v>4163.3719341215956</v>
      </c>
      <c r="M207" s="31"/>
    </row>
    <row r="208" spans="1:13" s="1" customFormat="1" ht="15.45" customHeight="1">
      <c r="A208" s="20" t="s">
        <v>215</v>
      </c>
      <c r="B208" s="21">
        <v>2878</v>
      </c>
      <c r="C208" s="21">
        <f>B208/I208</f>
        <v>719.5</v>
      </c>
      <c r="D208" s="12">
        <v>1.25</v>
      </c>
      <c r="E208" s="27">
        <f>B208*D208</f>
        <v>3597.5</v>
      </c>
      <c r="F208" s="62">
        <v>1.25</v>
      </c>
      <c r="G208" s="28">
        <f>B208*F208</f>
        <v>3597.5</v>
      </c>
      <c r="H208" s="29">
        <f>E208-G208</f>
        <v>0</v>
      </c>
      <c r="I208" s="29">
        <v>4</v>
      </c>
      <c r="J208" s="29">
        <f>F208/1.25</f>
        <v>1</v>
      </c>
      <c r="K208" s="28">
        <f>J208*$H$287</f>
        <v>3.0456268720713942</v>
      </c>
      <c r="L208" s="12">
        <f>K208*C208</f>
        <v>2191.3285344553683</v>
      </c>
      <c r="M208" s="31"/>
    </row>
    <row r="209" spans="1:13" s="1" customFormat="1" ht="15.45" customHeight="1">
      <c r="A209" s="20" t="s">
        <v>216</v>
      </c>
      <c r="B209" s="21">
        <v>3479</v>
      </c>
      <c r="C209" s="21">
        <f>B209/I209</f>
        <v>869.75</v>
      </c>
      <c r="D209" s="12">
        <v>1.25</v>
      </c>
      <c r="E209" s="27">
        <f>B209*D209</f>
        <v>4348.75</v>
      </c>
      <c r="F209" s="62">
        <v>1.25</v>
      </c>
      <c r="G209" s="28">
        <f>B209*F209</f>
        <v>4348.75</v>
      </c>
      <c r="H209" s="29">
        <f>E209-G209</f>
        <v>0</v>
      </c>
      <c r="I209" s="29">
        <v>4</v>
      </c>
      <c r="J209" s="29">
        <f>F209/1.25</f>
        <v>1</v>
      </c>
      <c r="K209" s="28">
        <f>J209*$H$287</f>
        <v>3.0456268720713942</v>
      </c>
      <c r="L209" s="12">
        <f>K209*C209</f>
        <v>2648.933971984095</v>
      </c>
      <c r="M209" s="31"/>
    </row>
    <row r="210" spans="1:13" s="1" customFormat="1" ht="15.45" customHeight="1">
      <c r="A210" s="20" t="s">
        <v>217</v>
      </c>
      <c r="B210" s="21">
        <v>2618</v>
      </c>
      <c r="C210" s="21">
        <f>B210/I210</f>
        <v>654.5</v>
      </c>
      <c r="D210" s="12">
        <v>1.25</v>
      </c>
      <c r="E210" s="27">
        <f>B210*D210</f>
        <v>3272.5</v>
      </c>
      <c r="F210" s="62">
        <v>1.25</v>
      </c>
      <c r="G210" s="28">
        <f>B210*F210</f>
        <v>3272.5</v>
      </c>
      <c r="H210" s="29">
        <f>E210-G210</f>
        <v>0</v>
      </c>
      <c r="I210" s="29">
        <v>4</v>
      </c>
      <c r="J210" s="29">
        <f>F210/1.25</f>
        <v>1</v>
      </c>
      <c r="K210" s="28">
        <f>J210*$H$287</f>
        <v>3.0456268720713942</v>
      </c>
      <c r="L210" s="12">
        <f>K210*C210</f>
        <v>1993.3627877707274</v>
      </c>
      <c r="M210" s="31"/>
    </row>
    <row r="211" spans="1:13" s="1" customFormat="1" ht="15.45" customHeight="1">
      <c r="A211" s="20" t="s">
        <v>218</v>
      </c>
      <c r="B211" s="21">
        <v>3982</v>
      </c>
      <c r="C211" s="21">
        <f>B211/I211</f>
        <v>995.5</v>
      </c>
      <c r="D211" s="12">
        <v>1.25</v>
      </c>
      <c r="E211" s="27">
        <f>B211*D211</f>
        <v>4977.5</v>
      </c>
      <c r="F211" s="62">
        <v>1.25</v>
      </c>
      <c r="G211" s="28">
        <f>B211*F211</f>
        <v>4977.5</v>
      </c>
      <c r="H211" s="29">
        <f>E211-G211</f>
        <v>0</v>
      </c>
      <c r="I211" s="29">
        <v>4</v>
      </c>
      <c r="J211" s="29">
        <f>F211/1.25</f>
        <v>1</v>
      </c>
      <c r="K211" s="28">
        <f>J211*$H$287</f>
        <v>3.0456268720713942</v>
      </c>
      <c r="L211" s="12">
        <f>K211*C211</f>
        <v>3031.9215511470729</v>
      </c>
      <c r="M211" s="31"/>
    </row>
    <row r="212" spans="1:13" s="1" customFormat="1" ht="15.45" customHeight="1">
      <c r="A212" s="20" t="s">
        <v>219</v>
      </c>
      <c r="B212" s="21">
        <v>986</v>
      </c>
      <c r="C212" s="21">
        <f>B212/I212</f>
        <v>246.5</v>
      </c>
      <c r="D212" s="12">
        <v>1.25</v>
      </c>
      <c r="E212" s="27">
        <f>B212*D212</f>
        <v>1232.5</v>
      </c>
      <c r="F212" s="62">
        <v>1.25</v>
      </c>
      <c r="G212" s="28">
        <f>B212*F212</f>
        <v>1232.5</v>
      </c>
      <c r="H212" s="29">
        <f>E212-G212</f>
        <v>0</v>
      </c>
      <c r="I212" s="29">
        <v>4</v>
      </c>
      <c r="J212" s="29">
        <f>F212/1.25</f>
        <v>1</v>
      </c>
      <c r="K212" s="28">
        <f>J212*$H$287</f>
        <v>3.0456268720713942</v>
      </c>
      <c r="L212" s="12">
        <f>K212*C212</f>
        <v>750.74702396559871</v>
      </c>
      <c r="M212" s="31"/>
    </row>
    <row r="213" spans="1:13" s="1" customFormat="1" ht="15.45" customHeight="1">
      <c r="A213" s="20" t="s">
        <v>220</v>
      </c>
      <c r="B213" s="21">
        <v>6091</v>
      </c>
      <c r="C213" s="21">
        <f>B213/I213</f>
        <v>1522.75</v>
      </c>
      <c r="D213" s="12">
        <v>1.25</v>
      </c>
      <c r="E213" s="27">
        <f>B213*D213</f>
        <v>7613.75</v>
      </c>
      <c r="F213" s="62">
        <v>1.25</v>
      </c>
      <c r="G213" s="28">
        <f>B213*F213</f>
        <v>7613.75</v>
      </c>
      <c r="H213" s="29">
        <f>E213-G213</f>
        <v>0</v>
      </c>
      <c r="I213" s="29">
        <v>4</v>
      </c>
      <c r="J213" s="29">
        <f>F213/1.25</f>
        <v>1</v>
      </c>
      <c r="K213" s="28">
        <f>J213*$H$287</f>
        <v>3.0456268720713942</v>
      </c>
      <c r="L213" s="12">
        <f>K213*C213</f>
        <v>4637.7283194467154</v>
      </c>
      <c r="M213" s="31"/>
    </row>
    <row r="214" spans="1:13" s="1" customFormat="1" ht="15.45" customHeight="1">
      <c r="A214" s="20" t="s">
        <v>221</v>
      </c>
      <c r="B214" s="21">
        <v>3634</v>
      </c>
      <c r="C214" s="21">
        <f>B214/I214</f>
        <v>908.5</v>
      </c>
      <c r="D214" s="12">
        <v>1.25</v>
      </c>
      <c r="E214" s="27">
        <f>B214*D214</f>
        <v>4542.5</v>
      </c>
      <c r="F214" s="62">
        <v>0</v>
      </c>
      <c r="G214" s="28">
        <f>B214*F214</f>
        <v>0</v>
      </c>
      <c r="H214" s="29">
        <f>E214-G214</f>
        <v>4542.5</v>
      </c>
      <c r="I214" s="29">
        <v>4</v>
      </c>
      <c r="J214" s="29">
        <f>F214/1.25</f>
        <v>0</v>
      </c>
      <c r="K214" s="28">
        <f>J214*$H$287</f>
        <v>0</v>
      </c>
      <c r="L214" s="12">
        <f>K214*C214</f>
        <v>0</v>
      </c>
      <c r="M214" s="31"/>
    </row>
    <row r="215" spans="1:13" s="1" customFormat="1" ht="15.45" customHeight="1">
      <c r="A215" s="20" t="s">
        <v>222</v>
      </c>
      <c r="B215" s="21">
        <v>4254</v>
      </c>
      <c r="C215" s="21">
        <f>B215/I215</f>
        <v>1063.5</v>
      </c>
      <c r="D215" s="12">
        <v>1.25</v>
      </c>
      <c r="E215" s="27">
        <f>B215*D215</f>
        <v>5317.5</v>
      </c>
      <c r="F215" s="62">
        <v>1.25</v>
      </c>
      <c r="G215" s="28">
        <f>B215*F215</f>
        <v>5317.5</v>
      </c>
      <c r="H215" s="29">
        <f>E215-G215</f>
        <v>0</v>
      </c>
      <c r="I215" s="29">
        <v>4</v>
      </c>
      <c r="J215" s="29">
        <f>F215/1.25</f>
        <v>1</v>
      </c>
      <c r="K215" s="28">
        <f>J215*$H$287</f>
        <v>3.0456268720713942</v>
      </c>
      <c r="L215" s="12">
        <f>K215*C215</f>
        <v>3239.0241784479276</v>
      </c>
      <c r="M215" s="31"/>
    </row>
    <row r="216" spans="1:13" s="1" customFormat="1" ht="15.45" customHeight="1">
      <c r="A216" s="20" t="s">
        <v>223</v>
      </c>
      <c r="B216" s="21">
        <v>3104</v>
      </c>
      <c r="C216" s="21">
        <f>B216/I216</f>
        <v>776</v>
      </c>
      <c r="D216" s="12">
        <v>1.25</v>
      </c>
      <c r="E216" s="27">
        <f>B216*D216</f>
        <v>3880</v>
      </c>
      <c r="F216" s="62">
        <v>1.25</v>
      </c>
      <c r="G216" s="28">
        <f>B216*F216</f>
        <v>3880</v>
      </c>
      <c r="H216" s="29">
        <f>E216-G216</f>
        <v>0</v>
      </c>
      <c r="I216" s="29">
        <v>4</v>
      </c>
      <c r="J216" s="29">
        <f>F216/1.25</f>
        <v>1</v>
      </c>
      <c r="K216" s="28">
        <f>J216*$H$287</f>
        <v>3.0456268720713942</v>
      </c>
      <c r="L216" s="12">
        <f>K216*C216</f>
        <v>2363.4064527274018</v>
      </c>
      <c r="M216" s="31"/>
    </row>
    <row r="217" spans="1:13" s="1" customFormat="1" ht="15.45" customHeight="1">
      <c r="A217" s="20" t="s">
        <v>224</v>
      </c>
      <c r="B217" s="21">
        <v>3175</v>
      </c>
      <c r="C217" s="21">
        <f>B217/I217</f>
        <v>793.75</v>
      </c>
      <c r="D217" s="12">
        <v>1.25</v>
      </c>
      <c r="E217" s="27">
        <f>B217*D217</f>
        <v>3968.75</v>
      </c>
      <c r="F217" s="62">
        <v>0</v>
      </c>
      <c r="G217" s="28">
        <f>B217*F217</f>
        <v>0</v>
      </c>
      <c r="H217" s="29">
        <f>E217-G217</f>
        <v>3968.75</v>
      </c>
      <c r="I217" s="29">
        <v>4</v>
      </c>
      <c r="J217" s="29">
        <f>F217/1.25</f>
        <v>0</v>
      </c>
      <c r="K217" s="28">
        <f>J217*$H$287</f>
        <v>0</v>
      </c>
      <c r="L217" s="12">
        <f>K217*C217</f>
        <v>0</v>
      </c>
      <c r="M217" s="31"/>
    </row>
    <row r="218" spans="1:13" s="1" customFormat="1" ht="15.45" customHeight="1">
      <c r="A218" s="20" t="s">
        <v>225</v>
      </c>
      <c r="B218" s="21">
        <v>3525</v>
      </c>
      <c r="C218" s="21">
        <f>B218/I218</f>
        <v>881.25</v>
      </c>
      <c r="D218" s="12">
        <v>1.25</v>
      </c>
      <c r="E218" s="27">
        <f>B218*D218</f>
        <v>4406.25</v>
      </c>
      <c r="F218" s="62">
        <v>0</v>
      </c>
      <c r="G218" s="28">
        <f>B218*F218</f>
        <v>0</v>
      </c>
      <c r="H218" s="29">
        <f>E218-G218</f>
        <v>4406.25</v>
      </c>
      <c r="I218" s="29">
        <v>4</v>
      </c>
      <c r="J218" s="29">
        <f>F218/1.25</f>
        <v>0</v>
      </c>
      <c r="K218" s="28">
        <f>J218*$H$287</f>
        <v>0</v>
      </c>
      <c r="L218" s="12">
        <f>K218*C218</f>
        <v>0</v>
      </c>
      <c r="M218" s="31"/>
    </row>
    <row r="219" spans="1:13" s="1" customFormat="1" ht="15.45" customHeight="1">
      <c r="A219" s="20" t="s">
        <v>226</v>
      </c>
      <c r="B219" s="21">
        <v>3099</v>
      </c>
      <c r="C219" s="21">
        <f>B219/I219</f>
        <v>774.75</v>
      </c>
      <c r="D219" s="12">
        <v>1.25</v>
      </c>
      <c r="E219" s="27">
        <f>B219*D219</f>
        <v>3873.75</v>
      </c>
      <c r="F219" s="62">
        <v>0</v>
      </c>
      <c r="G219" s="28">
        <f>B219*F219</f>
        <v>0</v>
      </c>
      <c r="H219" s="29">
        <f>E219-G219</f>
        <v>3873.75</v>
      </c>
      <c r="I219" s="29">
        <v>4</v>
      </c>
      <c r="J219" s="29">
        <f>F219/1.25</f>
        <v>0</v>
      </c>
      <c r="K219" s="28">
        <f>J219*$H$287</f>
        <v>0</v>
      </c>
      <c r="L219" s="12">
        <f>K219*C219</f>
        <v>0</v>
      </c>
      <c r="M219" s="31"/>
    </row>
    <row r="220" spans="1:13" s="1" customFormat="1" ht="15.45" customHeight="1">
      <c r="A220" s="20" t="s">
        <v>227</v>
      </c>
      <c r="B220" s="21">
        <v>4525</v>
      </c>
      <c r="C220" s="21">
        <f>B220/I220</f>
        <v>1131.25</v>
      </c>
      <c r="D220" s="12">
        <v>1.25</v>
      </c>
      <c r="E220" s="27">
        <f>B220*D220</f>
        <v>5656.25</v>
      </c>
      <c r="F220" s="62">
        <v>0</v>
      </c>
      <c r="G220" s="28">
        <f>B220*F220</f>
        <v>0</v>
      </c>
      <c r="H220" s="29">
        <f>E220-G220</f>
        <v>5656.25</v>
      </c>
      <c r="I220" s="29">
        <v>4</v>
      </c>
      <c r="J220" s="29">
        <f>F220/1.25</f>
        <v>0</v>
      </c>
      <c r="K220" s="28">
        <f>J220*$H$287</f>
        <v>0</v>
      </c>
      <c r="L220" s="12">
        <f>K220*C220</f>
        <v>0</v>
      </c>
      <c r="M220" s="30"/>
    </row>
    <row r="221" spans="1:13" s="1" customFormat="1" ht="15.45" customHeight="1">
      <c r="A221" s="20" t="s">
        <v>228</v>
      </c>
      <c r="B221" s="21">
        <v>3014</v>
      </c>
      <c r="C221" s="21">
        <f>B221/I221</f>
        <v>753.5</v>
      </c>
      <c r="D221" s="12">
        <v>1.25</v>
      </c>
      <c r="E221" s="27">
        <f>B221*D221</f>
        <v>3767.5</v>
      </c>
      <c r="F221" s="62">
        <v>1.25</v>
      </c>
      <c r="G221" s="28">
        <f>B221*F221</f>
        <v>3767.5</v>
      </c>
      <c r="H221" s="29">
        <f>E221-G221</f>
        <v>0</v>
      </c>
      <c r="I221" s="29">
        <v>4</v>
      </c>
      <c r="J221" s="29">
        <f>F221/1.25</f>
        <v>1</v>
      </c>
      <c r="K221" s="28">
        <f>J221*$H$287</f>
        <v>3.0456268720713942</v>
      </c>
      <c r="L221" s="12">
        <f>K221*C221</f>
        <v>2294.8798481057956</v>
      </c>
      <c r="M221" s="31"/>
    </row>
    <row r="222" spans="1:13" s="1" customFormat="1" ht="15.45" customHeight="1">
      <c r="A222" s="20" t="s">
        <v>229</v>
      </c>
      <c r="B222" s="21">
        <v>3807</v>
      </c>
      <c r="C222" s="21">
        <f>B222/I222</f>
        <v>951.75</v>
      </c>
      <c r="D222" s="12">
        <v>1.25</v>
      </c>
      <c r="E222" s="27">
        <f>B222*D222</f>
        <v>4758.75</v>
      </c>
      <c r="F222" s="62">
        <v>0</v>
      </c>
      <c r="G222" s="28">
        <f>B222*F222</f>
        <v>0</v>
      </c>
      <c r="H222" s="29">
        <f>E222-G222</f>
        <v>4758.75</v>
      </c>
      <c r="I222" s="29">
        <v>4</v>
      </c>
      <c r="J222" s="29">
        <f>F222/1.25</f>
        <v>0</v>
      </c>
      <c r="K222" s="28">
        <f>J222*$H$287</f>
        <v>0</v>
      </c>
      <c r="L222" s="12">
        <f>K222*C222</f>
        <v>0</v>
      </c>
      <c r="M222" s="31"/>
    </row>
    <row r="223" spans="1:13" s="1" customFormat="1" ht="15.45" customHeight="1">
      <c r="A223" s="20" t="s">
        <v>230</v>
      </c>
      <c r="B223" s="21">
        <v>966</v>
      </c>
      <c r="C223" s="21">
        <f>B223/I223</f>
        <v>241.5</v>
      </c>
      <c r="D223" s="12">
        <v>1.25</v>
      </c>
      <c r="E223" s="27">
        <f>B223*D223</f>
        <v>1207.5</v>
      </c>
      <c r="F223" s="62">
        <v>1.25</v>
      </c>
      <c r="G223" s="28">
        <f>B223*F223</f>
        <v>1207.5</v>
      </c>
      <c r="H223" s="29">
        <f>E223-G223</f>
        <v>0</v>
      </c>
      <c r="I223" s="29">
        <v>4</v>
      </c>
      <c r="J223" s="29">
        <f>F223/1.25</f>
        <v>1</v>
      </c>
      <c r="K223" s="28">
        <f>J223*$H$287</f>
        <v>3.0456268720713942</v>
      </c>
      <c r="L223" s="12">
        <f>K223*C223</f>
        <v>735.51888960524172</v>
      </c>
      <c r="M223" s="31"/>
    </row>
    <row r="224" spans="1:13" s="1" customFormat="1" ht="15.45" customHeight="1">
      <c r="A224" s="20" t="s">
        <v>231</v>
      </c>
      <c r="B224" s="21">
        <v>2299</v>
      </c>
      <c r="C224" s="21">
        <f>B224/I224</f>
        <v>574.75</v>
      </c>
      <c r="D224" s="12">
        <v>1.25</v>
      </c>
      <c r="E224" s="27">
        <f>B224*D224</f>
        <v>2873.75</v>
      </c>
      <c r="F224" s="62">
        <v>1.25</v>
      </c>
      <c r="G224" s="28">
        <f>B224*F224</f>
        <v>2873.75</v>
      </c>
      <c r="H224" s="29">
        <f>E224-G224</f>
        <v>0</v>
      </c>
      <c r="I224" s="29">
        <v>4</v>
      </c>
      <c r="J224" s="29">
        <f>F224/1.25</f>
        <v>1</v>
      </c>
      <c r="K224" s="28">
        <f>J224*$H$287</f>
        <v>3.0456268720713942</v>
      </c>
      <c r="L224" s="12">
        <f>K224*C224</f>
        <v>1750.4740447230338</v>
      </c>
      <c r="M224" s="31"/>
    </row>
    <row r="225" spans="1:13" s="1" customFormat="1" ht="15.45" customHeight="1">
      <c r="A225" s="20" t="s">
        <v>232</v>
      </c>
      <c r="B225" s="21">
        <v>1983</v>
      </c>
      <c r="C225" s="21">
        <f>B225/I225</f>
        <v>495.75</v>
      </c>
      <c r="D225" s="12">
        <v>1.25</v>
      </c>
      <c r="E225" s="27">
        <f>B225*D225</f>
        <v>2478.75</v>
      </c>
      <c r="F225" s="62">
        <v>1.25</v>
      </c>
      <c r="G225" s="28">
        <f>B225*F225</f>
        <v>2478.75</v>
      </c>
      <c r="H225" s="29">
        <f>E225-G225</f>
        <v>0</v>
      </c>
      <c r="I225" s="29">
        <v>4</v>
      </c>
      <c r="J225" s="29">
        <f>F225/1.25</f>
        <v>1</v>
      </c>
      <c r="K225" s="28">
        <f>J225*$H$287</f>
        <v>3.0456268720713942</v>
      </c>
      <c r="L225" s="12">
        <f>K225*C225</f>
        <v>1509.8695218293938</v>
      </c>
      <c r="M225" s="31"/>
    </row>
    <row r="226" spans="1:13" s="1" customFormat="1" ht="15.45" customHeight="1">
      <c r="A226" s="20" t="s">
        <v>233</v>
      </c>
      <c r="B226" s="21">
        <v>4047</v>
      </c>
      <c r="C226" s="21">
        <f>B226/I226</f>
        <v>1011.75</v>
      </c>
      <c r="D226" s="12">
        <v>1.25</v>
      </c>
      <c r="E226" s="27">
        <f>B226*D226</f>
        <v>5058.75</v>
      </c>
      <c r="F226" s="62">
        <v>1.25</v>
      </c>
      <c r="G226" s="28">
        <f>B226*F226</f>
        <v>5058.75</v>
      </c>
      <c r="H226" s="29">
        <f>E226-G226</f>
        <v>0</v>
      </c>
      <c r="I226" s="29">
        <v>4</v>
      </c>
      <c r="J226" s="29">
        <f>F226/1.25</f>
        <v>1</v>
      </c>
      <c r="K226" s="28">
        <f>J226*$H$287</f>
        <v>3.0456268720713942</v>
      </c>
      <c r="L226" s="12">
        <f>K226*C226</f>
        <v>3081.412987818233</v>
      </c>
      <c r="M226" s="31"/>
    </row>
    <row r="227" spans="1:13" s="1" customFormat="1" ht="15.45" customHeight="1">
      <c r="A227" s="20" t="s">
        <v>234</v>
      </c>
      <c r="B227" s="21">
        <v>1640</v>
      </c>
      <c r="C227" s="21">
        <f>B227/I227</f>
        <v>410</v>
      </c>
      <c r="D227" s="12">
        <v>1.25</v>
      </c>
      <c r="E227" s="27">
        <f>B227*D227</f>
        <v>2050</v>
      </c>
      <c r="F227" s="62">
        <v>0</v>
      </c>
      <c r="G227" s="28">
        <f>B227*F227</f>
        <v>0</v>
      </c>
      <c r="H227" s="29">
        <f>E227-G227</f>
        <v>2050</v>
      </c>
      <c r="I227" s="29">
        <v>4</v>
      </c>
      <c r="J227" s="29">
        <f>F227/1.25</f>
        <v>0</v>
      </c>
      <c r="K227" s="28">
        <f>J227*$H$287</f>
        <v>0</v>
      </c>
      <c r="L227" s="12">
        <f>K227*C227</f>
        <v>0</v>
      </c>
      <c r="M227" s="31"/>
    </row>
    <row r="228" spans="1:13" s="1" customFormat="1" ht="15.45" customHeight="1">
      <c r="A228" s="20" t="s">
        <v>235</v>
      </c>
      <c r="B228" s="21">
        <v>4732</v>
      </c>
      <c r="C228" s="21">
        <f>B228/I228</f>
        <v>1183</v>
      </c>
      <c r="D228" s="12">
        <v>1.25</v>
      </c>
      <c r="E228" s="27">
        <f>B228*D228</f>
        <v>5915</v>
      </c>
      <c r="F228" s="62">
        <v>1.25</v>
      </c>
      <c r="G228" s="28">
        <f>B228*F228</f>
        <v>5915</v>
      </c>
      <c r="H228" s="29">
        <f>E228-G228</f>
        <v>0</v>
      </c>
      <c r="I228" s="29">
        <v>4</v>
      </c>
      <c r="J228" s="29">
        <f>F228/1.25</f>
        <v>1</v>
      </c>
      <c r="K228" s="28">
        <f>J228*$H$287</f>
        <v>3.0456268720713942</v>
      </c>
      <c r="L228" s="12">
        <f>K228*C228</f>
        <v>3602.9765896604595</v>
      </c>
      <c r="M228" s="31"/>
    </row>
    <row r="229" spans="1:13" s="1" customFormat="1" ht="15.45" customHeight="1">
      <c r="A229" s="20" t="s">
        <v>236</v>
      </c>
      <c r="B229" s="21">
        <v>4445</v>
      </c>
      <c r="C229" s="21">
        <f>B229/I229</f>
        <v>1111.25</v>
      </c>
      <c r="D229" s="12">
        <v>1.25</v>
      </c>
      <c r="E229" s="27">
        <f>B229*D229</f>
        <v>5556.25</v>
      </c>
      <c r="F229" s="62">
        <v>1.25</v>
      </c>
      <c r="G229" s="28">
        <f>B229*F229</f>
        <v>5556.25</v>
      </c>
      <c r="H229" s="29">
        <f>E229-G229</f>
        <v>0</v>
      </c>
      <c r="I229" s="29">
        <v>4</v>
      </c>
      <c r="J229" s="29">
        <f>F229/1.25</f>
        <v>1</v>
      </c>
      <c r="K229" s="28">
        <f>J229*$H$287</f>
        <v>3.0456268720713942</v>
      </c>
      <c r="L229" s="12">
        <f>K229*C229</f>
        <v>3384.4528615893369</v>
      </c>
      <c r="M229" s="31"/>
    </row>
    <row r="230" spans="1:13" s="1" customFormat="1" ht="15.45" customHeight="1">
      <c r="A230" s="20" t="s">
        <v>237</v>
      </c>
      <c r="B230" s="21">
        <v>2328</v>
      </c>
      <c r="C230" s="21">
        <f>B230/I230</f>
        <v>582</v>
      </c>
      <c r="D230" s="12">
        <v>1.25</v>
      </c>
      <c r="E230" s="27">
        <f>B230*D230</f>
        <v>2910</v>
      </c>
      <c r="F230" s="62">
        <v>0</v>
      </c>
      <c r="G230" s="28">
        <f>B230*F230</f>
        <v>0</v>
      </c>
      <c r="H230" s="29">
        <f>E230-G230</f>
        <v>2910</v>
      </c>
      <c r="I230" s="29">
        <v>4</v>
      </c>
      <c r="J230" s="29">
        <f>F230/1.25</f>
        <v>0</v>
      </c>
      <c r="K230" s="28">
        <f>J230*$H$287</f>
        <v>0</v>
      </c>
      <c r="L230" s="12">
        <f>K230*C230</f>
        <v>0</v>
      </c>
      <c r="M230" s="31"/>
    </row>
    <row r="231" spans="1:13" s="1" customFormat="1" ht="15.45" customHeight="1">
      <c r="A231" s="20" t="s">
        <v>238</v>
      </c>
      <c r="B231" s="21">
        <v>2639</v>
      </c>
      <c r="C231" s="21">
        <f>B231/I231</f>
        <v>659.75</v>
      </c>
      <c r="D231" s="12">
        <v>1.25</v>
      </c>
      <c r="E231" s="27">
        <f>B231*D231</f>
        <v>3298.75</v>
      </c>
      <c r="F231" s="62">
        <v>1.25</v>
      </c>
      <c r="G231" s="28">
        <f>B231*F231</f>
        <v>3298.75</v>
      </c>
      <c r="H231" s="29">
        <f>E231-G231</f>
        <v>0</v>
      </c>
      <c r="I231" s="29">
        <v>4</v>
      </c>
      <c r="J231" s="29">
        <f>F231/1.25</f>
        <v>1</v>
      </c>
      <c r="K231" s="28">
        <f>J231*$H$287</f>
        <v>3.0456268720713942</v>
      </c>
      <c r="L231" s="12">
        <f>K231*C231</f>
        <v>2009.3523288491024</v>
      </c>
      <c r="M231" s="31"/>
    </row>
    <row r="232" spans="1:13" s="1" customFormat="1" ht="15.45" customHeight="1">
      <c r="A232" s="20" t="s">
        <v>239</v>
      </c>
      <c r="B232" s="21">
        <v>12837</v>
      </c>
      <c r="C232" s="21">
        <f>B232/I232</f>
        <v>3209.25</v>
      </c>
      <c r="D232" s="12">
        <v>1.25</v>
      </c>
      <c r="E232" s="27">
        <f>B232*D232</f>
        <v>16046.25</v>
      </c>
      <c r="F232" s="62">
        <v>1.25</v>
      </c>
      <c r="G232" s="28">
        <f>B232*F232</f>
        <v>16046.25</v>
      </c>
      <c r="H232" s="29">
        <f>E232-G232</f>
        <v>0</v>
      </c>
      <c r="I232" s="29">
        <v>4</v>
      </c>
      <c r="J232" s="29">
        <f>F232/1.25</f>
        <v>1</v>
      </c>
      <c r="K232" s="28">
        <f>J232*$H$287</f>
        <v>3.0456268720713942</v>
      </c>
      <c r="L232" s="12">
        <f>K232*C232</f>
        <v>9774.1780391951215</v>
      </c>
      <c r="M232" s="31"/>
    </row>
    <row r="233" spans="1:13" s="1" customFormat="1" ht="15.45" customHeight="1">
      <c r="A233" s="20" t="s">
        <v>240</v>
      </c>
      <c r="B233" s="21">
        <v>3205</v>
      </c>
      <c r="C233" s="21">
        <f>B233/I233</f>
        <v>801.25</v>
      </c>
      <c r="D233" s="12">
        <v>1.25</v>
      </c>
      <c r="E233" s="27">
        <f>B233*D233</f>
        <v>4006.25</v>
      </c>
      <c r="F233" s="62">
        <v>1.25</v>
      </c>
      <c r="G233" s="28">
        <f>B233*F233</f>
        <v>4006.25</v>
      </c>
      <c r="H233" s="29">
        <f>E233-G233</f>
        <v>0</v>
      </c>
      <c r="I233" s="29">
        <v>4</v>
      </c>
      <c r="J233" s="29">
        <f>F233/1.25</f>
        <v>1</v>
      </c>
      <c r="K233" s="28">
        <f>J233*$H$287</f>
        <v>3.0456268720713942</v>
      </c>
      <c r="L233" s="12">
        <f>K233*C233</f>
        <v>2440.3085312472044</v>
      </c>
      <c r="M233" s="31"/>
    </row>
    <row r="234" spans="1:13" s="1" customFormat="1" ht="15.45" customHeight="1">
      <c r="A234" s="20" t="s">
        <v>9</v>
      </c>
      <c r="B234" s="21">
        <v>2394</v>
      </c>
      <c r="C234" s="21">
        <f>B234/I234</f>
        <v>598.5</v>
      </c>
      <c r="D234" s="12">
        <v>1.25</v>
      </c>
      <c r="E234" s="27">
        <f>B234*D234</f>
        <v>2992.5</v>
      </c>
      <c r="F234" s="62">
        <v>0</v>
      </c>
      <c r="G234" s="28">
        <f>B234*F234</f>
        <v>0</v>
      </c>
      <c r="H234" s="29">
        <f>E234-G234</f>
        <v>2992.5</v>
      </c>
      <c r="I234" s="29">
        <v>4</v>
      </c>
      <c r="J234" s="29">
        <f>F234/1.25</f>
        <v>0</v>
      </c>
      <c r="K234" s="28">
        <f>J234*$H$287</f>
        <v>0</v>
      </c>
      <c r="L234" s="12">
        <f>K234*C234</f>
        <v>0</v>
      </c>
      <c r="M234" s="31"/>
    </row>
    <row r="235" spans="1:13" s="1" customFormat="1" ht="15.45" customHeight="1">
      <c r="A235" s="20" t="s">
        <v>241</v>
      </c>
      <c r="B235" s="21">
        <v>2013</v>
      </c>
      <c r="C235" s="21">
        <f>B235/I235</f>
        <v>503.25</v>
      </c>
      <c r="D235" s="12">
        <v>1.25</v>
      </c>
      <c r="E235" s="27">
        <f>B235*D235</f>
        <v>2516.25</v>
      </c>
      <c r="F235" s="62">
        <v>1.25</v>
      </c>
      <c r="G235" s="28">
        <f>B235*F235</f>
        <v>2516.25</v>
      </c>
      <c r="H235" s="29">
        <f>E235-G235</f>
        <v>0</v>
      </c>
      <c r="I235" s="29">
        <v>4</v>
      </c>
      <c r="J235" s="29">
        <f>F235/1.25</f>
        <v>1</v>
      </c>
      <c r="K235" s="28">
        <f>J235*$H$287</f>
        <v>3.0456268720713942</v>
      </c>
      <c r="L235" s="12">
        <f>K235*C235</f>
        <v>1532.7117233699291</v>
      </c>
      <c r="M235" s="31"/>
    </row>
    <row r="236" spans="1:13" s="1" customFormat="1" ht="15.45" customHeight="1">
      <c r="A236" s="20" t="s">
        <v>242</v>
      </c>
      <c r="B236" s="21">
        <v>2233</v>
      </c>
      <c r="C236" s="21">
        <f>B236/I236</f>
        <v>558.25</v>
      </c>
      <c r="D236" s="12">
        <v>1.25</v>
      </c>
      <c r="E236" s="27">
        <f>B236*D236</f>
        <v>2791.25</v>
      </c>
      <c r="F236" s="62">
        <v>1.25</v>
      </c>
      <c r="G236" s="28">
        <f>B236*F236</f>
        <v>2791.25</v>
      </c>
      <c r="H236" s="29">
        <f>E236-G236</f>
        <v>0</v>
      </c>
      <c r="I236" s="29">
        <v>4</v>
      </c>
      <c r="J236" s="29">
        <f>F236/1.25</f>
        <v>1</v>
      </c>
      <c r="K236" s="28">
        <f>J236*$H$287</f>
        <v>3.0456268720713942</v>
      </c>
      <c r="L236" s="12">
        <f>K236*C236</f>
        <v>1700.2212013338558</v>
      </c>
      <c r="M236" s="31"/>
    </row>
    <row r="237" spans="1:13" s="1" customFormat="1" ht="15.45" customHeight="1">
      <c r="A237" s="20" t="s">
        <v>243</v>
      </c>
      <c r="B237" s="21">
        <v>3917</v>
      </c>
      <c r="C237" s="21">
        <f>B237/I237</f>
        <v>979.25</v>
      </c>
      <c r="D237" s="12">
        <v>1.25</v>
      </c>
      <c r="E237" s="27">
        <f>B237*D237</f>
        <v>4896.25</v>
      </c>
      <c r="F237" s="62">
        <v>0</v>
      </c>
      <c r="G237" s="28">
        <f>B237*F237</f>
        <v>0</v>
      </c>
      <c r="H237" s="29">
        <f>E237-G237</f>
        <v>4896.25</v>
      </c>
      <c r="I237" s="29">
        <v>4</v>
      </c>
      <c r="J237" s="29">
        <f>F237/1.25</f>
        <v>0</v>
      </c>
      <c r="K237" s="28">
        <f>J237*$H$287</f>
        <v>0</v>
      </c>
      <c r="L237" s="12">
        <f>K237*C237</f>
        <v>0</v>
      </c>
      <c r="M237" s="31"/>
    </row>
    <row r="238" spans="1:13" s="1" customFormat="1" ht="15.45" customHeight="1">
      <c r="A238" s="20" t="s">
        <v>244</v>
      </c>
      <c r="B238" s="21">
        <v>6277</v>
      </c>
      <c r="C238" s="21">
        <f>B238/I238</f>
        <v>1569.25</v>
      </c>
      <c r="D238" s="12">
        <v>1.25</v>
      </c>
      <c r="E238" s="27">
        <f>B238*D238</f>
        <v>7846.25</v>
      </c>
      <c r="F238" s="62">
        <v>1.25</v>
      </c>
      <c r="G238" s="28">
        <f>B238*F238</f>
        <v>7846.25</v>
      </c>
      <c r="H238" s="29">
        <f>E238-G238</f>
        <v>0</v>
      </c>
      <c r="I238" s="29">
        <v>4</v>
      </c>
      <c r="J238" s="29">
        <f>F238/1.25</f>
        <v>1</v>
      </c>
      <c r="K238" s="28">
        <f>J238*$H$287</f>
        <v>3.0456268720713942</v>
      </c>
      <c r="L238" s="12">
        <f>K238*C238</f>
        <v>4779.3499689980354</v>
      </c>
      <c r="M238" s="31"/>
    </row>
    <row r="239" spans="1:13" s="1" customFormat="1" ht="15.45" customHeight="1">
      <c r="A239" s="20" t="s">
        <v>245</v>
      </c>
      <c r="B239" s="21">
        <v>6046</v>
      </c>
      <c r="C239" s="21">
        <f>B239/I239</f>
        <v>1511.5</v>
      </c>
      <c r="D239" s="12">
        <v>1.25</v>
      </c>
      <c r="E239" s="27">
        <f>B239*D239</f>
        <v>7557.5</v>
      </c>
      <c r="F239" s="62">
        <v>0</v>
      </c>
      <c r="G239" s="28">
        <f>B239*F239</f>
        <v>0</v>
      </c>
      <c r="H239" s="29">
        <f>E239-G239</f>
        <v>7557.5</v>
      </c>
      <c r="I239" s="29">
        <v>4</v>
      </c>
      <c r="J239" s="29">
        <f>F239/1.25</f>
        <v>0</v>
      </c>
      <c r="K239" s="28">
        <f>J239*$H$287</f>
        <v>0</v>
      </c>
      <c r="L239" s="12">
        <f>K239*C239</f>
        <v>0</v>
      </c>
      <c r="M239" s="31"/>
    </row>
    <row r="240" spans="1:13" s="1" customFormat="1" ht="15.45" customHeight="1">
      <c r="A240" s="20" t="s">
        <v>246</v>
      </c>
      <c r="B240" s="21">
        <v>5260</v>
      </c>
      <c r="C240" s="21">
        <f>B240/I240</f>
        <v>1315</v>
      </c>
      <c r="D240" s="12">
        <v>1.25</v>
      </c>
      <c r="E240" s="27">
        <f>B240*D240</f>
        <v>6575</v>
      </c>
      <c r="F240" s="62">
        <v>1.25</v>
      </c>
      <c r="G240" s="28">
        <f>B240*F240</f>
        <v>6575</v>
      </c>
      <c r="H240" s="29">
        <f>E240-G240</f>
        <v>0</v>
      </c>
      <c r="I240" s="29">
        <v>4</v>
      </c>
      <c r="J240" s="29">
        <f>F240/1.25</f>
        <v>1</v>
      </c>
      <c r="K240" s="28">
        <f>J240*$H$287</f>
        <v>3.0456268720713942</v>
      </c>
      <c r="L240" s="12">
        <f>K240*C240</f>
        <v>4004.9993367738834</v>
      </c>
      <c r="M240" s="31"/>
    </row>
    <row r="241" spans="1:13" s="1" customFormat="1" ht="15.45" customHeight="1">
      <c r="A241" s="20" t="s">
        <v>247</v>
      </c>
      <c r="B241" s="21">
        <v>5174</v>
      </c>
      <c r="C241" s="21">
        <f>B241/I241</f>
        <v>1293.5</v>
      </c>
      <c r="D241" s="12">
        <v>1.25</v>
      </c>
      <c r="E241" s="27">
        <f>B241*D241</f>
        <v>6467.5</v>
      </c>
      <c r="F241" s="62">
        <v>0</v>
      </c>
      <c r="G241" s="28">
        <f>B241*F241</f>
        <v>0</v>
      </c>
      <c r="H241" s="29">
        <f>E241-G241</f>
        <v>6467.5</v>
      </c>
      <c r="I241" s="29">
        <v>4</v>
      </c>
      <c r="J241" s="29">
        <f>F241/1.25</f>
        <v>0</v>
      </c>
      <c r="K241" s="28">
        <f>J241*$H$287</f>
        <v>0</v>
      </c>
      <c r="L241" s="12">
        <f>K241*C241</f>
        <v>0</v>
      </c>
      <c r="M241" s="31"/>
    </row>
    <row r="242" spans="1:13" s="1" customFormat="1" ht="15.45" customHeight="1">
      <c r="A242" s="20" t="s">
        <v>248</v>
      </c>
      <c r="B242" s="21">
        <v>4349</v>
      </c>
      <c r="C242" s="21">
        <f>B242/I242</f>
        <v>1087.25</v>
      </c>
      <c r="D242" s="12">
        <v>1.25</v>
      </c>
      <c r="E242" s="27">
        <f>B242*D242</f>
        <v>5436.25</v>
      </c>
      <c r="F242" s="62">
        <v>0</v>
      </c>
      <c r="G242" s="28">
        <f>B242*F242</f>
        <v>0</v>
      </c>
      <c r="H242" s="29">
        <f>E242-G242</f>
        <v>5436.25</v>
      </c>
      <c r="I242" s="29">
        <v>4</v>
      </c>
      <c r="J242" s="29">
        <f>F242/1.25</f>
        <v>0</v>
      </c>
      <c r="K242" s="28">
        <f>J242*$H$287</f>
        <v>0</v>
      </c>
      <c r="L242" s="12">
        <f>K242*C242</f>
        <v>0</v>
      </c>
      <c r="M242" s="31"/>
    </row>
    <row r="243" spans="1:13" s="1" customFormat="1" ht="15.45" customHeight="1">
      <c r="A243" s="20" t="s">
        <v>249</v>
      </c>
      <c r="B243" s="21">
        <v>1551</v>
      </c>
      <c r="C243" s="21">
        <f>B243/I243</f>
        <v>387.75</v>
      </c>
      <c r="D243" s="12">
        <v>1.25</v>
      </c>
      <c r="E243" s="27">
        <f>B243*D243</f>
        <v>1938.75</v>
      </c>
      <c r="F243" s="62">
        <v>0</v>
      </c>
      <c r="G243" s="28">
        <f>B243*F243</f>
        <v>0</v>
      </c>
      <c r="H243" s="29">
        <f>E243-G243</f>
        <v>1938.75</v>
      </c>
      <c r="I243" s="29">
        <v>4</v>
      </c>
      <c r="J243" s="29">
        <f>F243/1.25</f>
        <v>0</v>
      </c>
      <c r="K243" s="28">
        <f>J243*$H$287</f>
        <v>0</v>
      </c>
      <c r="L243" s="12">
        <f>K243*C243</f>
        <v>0</v>
      </c>
      <c r="M243" s="31"/>
    </row>
    <row r="244" spans="1:13" s="1" customFormat="1" ht="15.45" customHeight="1">
      <c r="A244" s="20" t="s">
        <v>250</v>
      </c>
      <c r="B244" s="21">
        <v>2281</v>
      </c>
      <c r="C244" s="21">
        <f>B244/I244</f>
        <v>570.25</v>
      </c>
      <c r="D244" s="12">
        <v>1.25</v>
      </c>
      <c r="E244" s="27">
        <f>B244*D244</f>
        <v>2851.25</v>
      </c>
      <c r="F244" s="62">
        <v>0</v>
      </c>
      <c r="G244" s="28">
        <f>B244*F244</f>
        <v>0</v>
      </c>
      <c r="H244" s="29">
        <f>E244-G244</f>
        <v>2851.25</v>
      </c>
      <c r="I244" s="29">
        <v>4</v>
      </c>
      <c r="J244" s="29">
        <f>F244/1.25</f>
        <v>0</v>
      </c>
      <c r="K244" s="28">
        <f>J244*$H$287</f>
        <v>0</v>
      </c>
      <c r="L244" s="12">
        <f>K244*C244</f>
        <v>0</v>
      </c>
      <c r="M244" s="31"/>
    </row>
    <row r="245" spans="1:13" s="1" customFormat="1" ht="15.45" customHeight="1">
      <c r="A245" s="20" t="s">
        <v>251</v>
      </c>
      <c r="B245" s="21">
        <v>1373</v>
      </c>
      <c r="C245" s="21">
        <f>B245/I245</f>
        <v>343.25</v>
      </c>
      <c r="D245" s="12">
        <v>1.25</v>
      </c>
      <c r="E245" s="27">
        <f>B245*D245</f>
        <v>1716.25</v>
      </c>
      <c r="F245" s="62">
        <v>0</v>
      </c>
      <c r="G245" s="28">
        <f>B245*F245</f>
        <v>0</v>
      </c>
      <c r="H245" s="29">
        <f>E245-G245</f>
        <v>1716.25</v>
      </c>
      <c r="I245" s="29">
        <v>4</v>
      </c>
      <c r="J245" s="29">
        <f>F245/1.25</f>
        <v>0</v>
      </c>
      <c r="K245" s="28">
        <f>J245*$H$287</f>
        <v>0</v>
      </c>
      <c r="L245" s="12">
        <f>K245*C245</f>
        <v>0</v>
      </c>
      <c r="M245" s="31"/>
    </row>
    <row r="246" spans="1:13" s="1" customFormat="1" ht="15.45" customHeight="1">
      <c r="A246" s="20" t="s">
        <v>252</v>
      </c>
      <c r="B246" s="21">
        <v>2308</v>
      </c>
      <c r="C246" s="21">
        <f>B246/I246</f>
        <v>577</v>
      </c>
      <c r="D246" s="12">
        <v>1.25</v>
      </c>
      <c r="E246" s="27">
        <f>B246*D246</f>
        <v>2885</v>
      </c>
      <c r="F246" s="62">
        <v>1.25</v>
      </c>
      <c r="G246" s="28">
        <f>B246*F246</f>
        <v>2885</v>
      </c>
      <c r="H246" s="29">
        <f>E246-G246</f>
        <v>0</v>
      </c>
      <c r="I246" s="29">
        <v>4</v>
      </c>
      <c r="J246" s="29">
        <f>F246/1.25</f>
        <v>1</v>
      </c>
      <c r="K246" s="28">
        <f>J246*$H$287</f>
        <v>3.0456268720713942</v>
      </c>
      <c r="L246" s="12">
        <f>K246*C246</f>
        <v>1757.3267051851944</v>
      </c>
      <c r="M246" s="31"/>
    </row>
    <row r="247" spans="1:13" s="1" customFormat="1" ht="15.45" customHeight="1">
      <c r="A247" s="20" t="s">
        <v>253</v>
      </c>
      <c r="B247" s="21">
        <v>5748</v>
      </c>
      <c r="C247" s="21">
        <f>B247/I247</f>
        <v>1437</v>
      </c>
      <c r="D247" s="12">
        <v>1.25</v>
      </c>
      <c r="E247" s="27">
        <f>B247*D247</f>
        <v>7185</v>
      </c>
      <c r="F247" s="62">
        <v>0</v>
      </c>
      <c r="G247" s="28">
        <f>B247*F247</f>
        <v>0</v>
      </c>
      <c r="H247" s="29">
        <f>E247-G247</f>
        <v>7185</v>
      </c>
      <c r="I247" s="29">
        <v>4</v>
      </c>
      <c r="J247" s="29">
        <f>F247/1.25</f>
        <v>0</v>
      </c>
      <c r="K247" s="28">
        <f>J247*$H$287</f>
        <v>0</v>
      </c>
      <c r="L247" s="12">
        <f>K247*C247</f>
        <v>0</v>
      </c>
      <c r="M247" s="31"/>
    </row>
    <row r="248" spans="1:13" s="1" customFormat="1" ht="15.45" customHeight="1">
      <c r="A248" s="20" t="s">
        <v>254</v>
      </c>
      <c r="B248" s="21">
        <v>1780</v>
      </c>
      <c r="C248" s="21">
        <f>B248/I248</f>
        <v>445</v>
      </c>
      <c r="D248" s="12">
        <v>1.25</v>
      </c>
      <c r="E248" s="27">
        <f>B248*D248</f>
        <v>2225</v>
      </c>
      <c r="F248" s="62">
        <v>1.25</v>
      </c>
      <c r="G248" s="28">
        <f>B248*F248</f>
        <v>2225</v>
      </c>
      <c r="H248" s="29">
        <f>E248-G248</f>
        <v>0</v>
      </c>
      <c r="I248" s="29">
        <v>4</v>
      </c>
      <c r="J248" s="29">
        <f>F248/1.25</f>
        <v>1</v>
      </c>
      <c r="K248" s="28">
        <f>J248*$H$287</f>
        <v>3.0456268720713942</v>
      </c>
      <c r="L248" s="12">
        <f>K248*C248</f>
        <v>1355.3039580717705</v>
      </c>
      <c r="M248" s="31"/>
    </row>
    <row r="249" spans="1:13" s="1" customFormat="1" ht="15.45" customHeight="1">
      <c r="A249" s="20" t="s">
        <v>255</v>
      </c>
      <c r="B249" s="21">
        <v>2338</v>
      </c>
      <c r="C249" s="21">
        <f>B249/I249</f>
        <v>584.5</v>
      </c>
      <c r="D249" s="12">
        <v>1.25</v>
      </c>
      <c r="E249" s="27">
        <f>B249*D249</f>
        <v>2922.5</v>
      </c>
      <c r="F249" s="62">
        <v>1.25</v>
      </c>
      <c r="G249" s="28">
        <f>B249*F249</f>
        <v>2922.5</v>
      </c>
      <c r="H249" s="29">
        <f>E249-G249</f>
        <v>0</v>
      </c>
      <c r="I249" s="29">
        <v>4</v>
      </c>
      <c r="J249" s="29">
        <f>F249/1.25</f>
        <v>1</v>
      </c>
      <c r="K249" s="28">
        <f>J249*$H$287</f>
        <v>3.0456268720713942</v>
      </c>
      <c r="L249" s="12">
        <f>K249*C249</f>
        <v>1780.1689067257298</v>
      </c>
      <c r="M249" s="31"/>
    </row>
    <row r="250" spans="1:13" s="1" customFormat="1" ht="15.45" customHeight="1">
      <c r="A250" s="20" t="s">
        <v>256</v>
      </c>
      <c r="B250" s="21">
        <v>7067</v>
      </c>
      <c r="C250" s="21">
        <f>B250/I250</f>
        <v>1766.75</v>
      </c>
      <c r="D250" s="12">
        <v>1.25</v>
      </c>
      <c r="E250" s="27">
        <f>B250*D250</f>
        <v>8833.75</v>
      </c>
      <c r="F250" s="62">
        <v>1.25</v>
      </c>
      <c r="G250" s="28">
        <f>B250*F250</f>
        <v>8833.75</v>
      </c>
      <c r="H250" s="29">
        <f>E250-G250</f>
        <v>0</v>
      </c>
      <c r="I250" s="29">
        <v>4</v>
      </c>
      <c r="J250" s="29">
        <f>F250/1.25</f>
        <v>1</v>
      </c>
      <c r="K250" s="28">
        <f>J250*$H$287</f>
        <v>3.0456268720713942</v>
      </c>
      <c r="L250" s="12">
        <f>K250*C250</f>
        <v>5380.8612762321354</v>
      </c>
      <c r="M250" s="31"/>
    </row>
    <row r="251" spans="1:13" s="1" customFormat="1" ht="15.45" customHeight="1">
      <c r="A251" s="20" t="s">
        <v>257</v>
      </c>
      <c r="B251" s="21">
        <v>1932</v>
      </c>
      <c r="C251" s="21">
        <f>B251/I251</f>
        <v>483</v>
      </c>
      <c r="D251" s="12">
        <v>1.25</v>
      </c>
      <c r="E251" s="27">
        <f>B251*D251</f>
        <v>2415</v>
      </c>
      <c r="F251" s="62">
        <v>0</v>
      </c>
      <c r="G251" s="28">
        <f>B251*F251</f>
        <v>0</v>
      </c>
      <c r="H251" s="29">
        <f>E251-G251</f>
        <v>2415</v>
      </c>
      <c r="I251" s="29">
        <v>4</v>
      </c>
      <c r="J251" s="29">
        <f>F251/1.25</f>
        <v>0</v>
      </c>
      <c r="K251" s="28">
        <f>J251*$H$287</f>
        <v>0</v>
      </c>
      <c r="L251" s="12">
        <f>K251*C251</f>
        <v>0</v>
      </c>
      <c r="M251" s="31"/>
    </row>
    <row r="252" spans="1:13" s="1" customFormat="1" ht="15.45" customHeight="1">
      <c r="A252" s="20" t="s">
        <v>258</v>
      </c>
      <c r="B252" s="21">
        <v>1173</v>
      </c>
      <c r="C252" s="21">
        <f>B252/I252</f>
        <v>293.25</v>
      </c>
      <c r="D252" s="12">
        <v>1.25</v>
      </c>
      <c r="E252" s="27">
        <f>B252*D252</f>
        <v>1466.25</v>
      </c>
      <c r="F252" s="62">
        <v>0</v>
      </c>
      <c r="G252" s="28">
        <f>B252*F252</f>
        <v>0</v>
      </c>
      <c r="H252" s="29">
        <f>E252-G252</f>
        <v>1466.25</v>
      </c>
      <c r="I252" s="29">
        <v>4</v>
      </c>
      <c r="J252" s="29">
        <f>F252/1.25</f>
        <v>0</v>
      </c>
      <c r="K252" s="28">
        <f>J252*$H$287</f>
        <v>0</v>
      </c>
      <c r="L252" s="12">
        <f>K252*C252</f>
        <v>0</v>
      </c>
      <c r="M252" s="31"/>
    </row>
    <row r="253" spans="1:13" s="1" customFormat="1" ht="15.45" customHeight="1">
      <c r="A253" s="20" t="s">
        <v>259</v>
      </c>
      <c r="B253" s="21">
        <v>6799</v>
      </c>
      <c r="C253" s="21">
        <f>B253/I253</f>
        <v>1699.75</v>
      </c>
      <c r="D253" s="12">
        <v>1.25</v>
      </c>
      <c r="E253" s="27">
        <f>B253*D253</f>
        <v>8498.75</v>
      </c>
      <c r="F253" s="62">
        <v>1.25</v>
      </c>
      <c r="G253" s="28">
        <f>B253*F253</f>
        <v>8498.75</v>
      </c>
      <c r="H253" s="29">
        <f>E253-G253</f>
        <v>0</v>
      </c>
      <c r="I253" s="29">
        <v>4</v>
      </c>
      <c r="J253" s="29">
        <f>F253/1.25</f>
        <v>1</v>
      </c>
      <c r="K253" s="28">
        <f>J253*$H$287</f>
        <v>3.0456268720713942</v>
      </c>
      <c r="L253" s="12">
        <f>K253*C253</f>
        <v>5176.8042758033525</v>
      </c>
      <c r="M253" s="31"/>
    </row>
    <row r="254" spans="1:13" s="1" customFormat="1" ht="15.45" customHeight="1">
      <c r="A254" s="20" t="s">
        <v>260</v>
      </c>
      <c r="B254" s="21">
        <v>8526</v>
      </c>
      <c r="C254" s="21">
        <f>B254/I254</f>
        <v>2131.5</v>
      </c>
      <c r="D254" s="12">
        <v>1.25</v>
      </c>
      <c r="E254" s="27">
        <f>B254*D254</f>
        <v>10657.5</v>
      </c>
      <c r="F254" s="62">
        <v>0</v>
      </c>
      <c r="G254" s="28">
        <f>B254*F254</f>
        <v>0</v>
      </c>
      <c r="H254" s="29">
        <f>E254-G254</f>
        <v>10657.5</v>
      </c>
      <c r="I254" s="29">
        <v>4</v>
      </c>
      <c r="J254" s="29">
        <f>F254/1.25</f>
        <v>0</v>
      </c>
      <c r="K254" s="28">
        <f>J254*$H$287</f>
        <v>0</v>
      </c>
      <c r="L254" s="12">
        <f>K254*C254</f>
        <v>0</v>
      </c>
      <c r="M254" s="31"/>
    </row>
    <row r="255" spans="1:13" s="1" customFormat="1" ht="15.45" customHeight="1">
      <c r="A255" s="20" t="s">
        <v>261</v>
      </c>
      <c r="B255" s="21">
        <v>2554</v>
      </c>
      <c r="C255" s="21">
        <f>B255/I255</f>
        <v>638.5</v>
      </c>
      <c r="D255" s="12">
        <v>1.25</v>
      </c>
      <c r="E255" s="27">
        <f>B255*D255</f>
        <v>3192.5</v>
      </c>
      <c r="F255" s="62">
        <v>1.25</v>
      </c>
      <c r="G255" s="28">
        <f>B255*F255</f>
        <v>3192.5</v>
      </c>
      <c r="H255" s="29">
        <f>E255-G255</f>
        <v>0</v>
      </c>
      <c r="I255" s="29">
        <v>4</v>
      </c>
      <c r="J255" s="29">
        <f>F255/1.25</f>
        <v>1</v>
      </c>
      <c r="K255" s="28">
        <f>J255*$H$287</f>
        <v>3.0456268720713942</v>
      </c>
      <c r="L255" s="12">
        <f>K255*C255</f>
        <v>1944.6327578175851</v>
      </c>
      <c r="M255" s="31"/>
    </row>
    <row r="256" spans="1:13" s="1" customFormat="1" ht="15.45" customHeight="1">
      <c r="A256" s="20" t="s">
        <v>262</v>
      </c>
      <c r="B256" s="21">
        <v>4238</v>
      </c>
      <c r="C256" s="21">
        <f>B256/I256</f>
        <v>1059.5</v>
      </c>
      <c r="D256" s="12">
        <v>1.25</v>
      </c>
      <c r="E256" s="27">
        <f>B256*D256</f>
        <v>5297.5</v>
      </c>
      <c r="F256" s="62">
        <v>1.25</v>
      </c>
      <c r="G256" s="28">
        <f>B256*F256</f>
        <v>5297.5</v>
      </c>
      <c r="H256" s="29">
        <f>E256-G256</f>
        <v>0</v>
      </c>
      <c r="I256" s="29">
        <v>4</v>
      </c>
      <c r="J256" s="29">
        <f>F256/1.25</f>
        <v>1</v>
      </c>
      <c r="K256" s="28">
        <f>J256*$H$287</f>
        <v>3.0456268720713942</v>
      </c>
      <c r="L256" s="12">
        <f>K256*C256</f>
        <v>3226.8416709596422</v>
      </c>
      <c r="M256" s="31"/>
    </row>
    <row r="257" spans="1:13" s="1" customFormat="1" ht="15.45" customHeight="1">
      <c r="A257" s="20" t="s">
        <v>263</v>
      </c>
      <c r="B257" s="21">
        <v>1071</v>
      </c>
      <c r="C257" s="21">
        <f>B257/I257</f>
        <v>267.75</v>
      </c>
      <c r="D257" s="12">
        <v>1.25</v>
      </c>
      <c r="E257" s="27">
        <f>B257*D257</f>
        <v>1338.75</v>
      </c>
      <c r="F257" s="62">
        <v>1.25</v>
      </c>
      <c r="G257" s="28">
        <f>B257*F257</f>
        <v>1338.75</v>
      </c>
      <c r="H257" s="29">
        <f>E257-G257</f>
        <v>0</v>
      </c>
      <c r="I257" s="29">
        <v>4</v>
      </c>
      <c r="J257" s="29">
        <f>F257/1.25</f>
        <v>1</v>
      </c>
      <c r="K257" s="28">
        <f>J257*$H$287</f>
        <v>3.0456268720713942</v>
      </c>
      <c r="L257" s="12">
        <f>K257*C257</f>
        <v>815.46659499711575</v>
      </c>
      <c r="M257" s="31"/>
    </row>
    <row r="258" spans="1:13" s="1" customFormat="1" ht="15.45" customHeight="1">
      <c r="A258" s="20" t="s">
        <v>264</v>
      </c>
      <c r="B258" s="21">
        <v>3497</v>
      </c>
      <c r="C258" s="21">
        <f>B258/I258</f>
        <v>874.25</v>
      </c>
      <c r="D258" s="12">
        <v>1.25</v>
      </c>
      <c r="E258" s="27">
        <f>B258*D258</f>
        <v>4371.25</v>
      </c>
      <c r="F258" s="62">
        <v>1.25</v>
      </c>
      <c r="G258" s="28">
        <f>B258*F258</f>
        <v>4371.25</v>
      </c>
      <c r="H258" s="29">
        <f>E258-G258</f>
        <v>0</v>
      </c>
      <c r="I258" s="29">
        <v>4</v>
      </c>
      <c r="J258" s="29">
        <f>F258/1.25</f>
        <v>1</v>
      </c>
      <c r="K258" s="28">
        <f>J258*$H$287</f>
        <v>3.0456268720713942</v>
      </c>
      <c r="L258" s="12">
        <f>K258*C258</f>
        <v>2662.6392929084163</v>
      </c>
      <c r="M258" s="31"/>
    </row>
    <row r="259" spans="1:13" s="1" customFormat="1" ht="15.45" customHeight="1">
      <c r="A259" s="20" t="s">
        <v>265</v>
      </c>
      <c r="B259" s="21">
        <v>2590</v>
      </c>
      <c r="C259" s="21">
        <f>B259/I259</f>
        <v>647.5</v>
      </c>
      <c r="D259" s="12">
        <v>1.25</v>
      </c>
      <c r="E259" s="27">
        <f>B259*D259</f>
        <v>3237.5</v>
      </c>
      <c r="F259" s="62">
        <v>1.25</v>
      </c>
      <c r="G259" s="28">
        <f>B259*F259</f>
        <v>3237.5</v>
      </c>
      <c r="H259" s="29">
        <f>E259-G259</f>
        <v>0</v>
      </c>
      <c r="I259" s="29">
        <v>4</v>
      </c>
      <c r="J259" s="29">
        <f>F259/1.25</f>
        <v>1</v>
      </c>
      <c r="K259" s="28">
        <f>J259*$H$287</f>
        <v>3.0456268720713942</v>
      </c>
      <c r="L259" s="12">
        <f>K259*C259</f>
        <v>1972.0433996662277</v>
      </c>
      <c r="M259" s="31"/>
    </row>
    <row r="260" spans="1:13" s="1" customFormat="1" ht="15.45" customHeight="1">
      <c r="A260" s="20" t="s">
        <v>266</v>
      </c>
      <c r="B260" s="21">
        <v>1943</v>
      </c>
      <c r="C260" s="21">
        <f>B260/I260</f>
        <v>485.75</v>
      </c>
      <c r="D260" s="12">
        <v>1.25</v>
      </c>
      <c r="E260" s="27">
        <f>B260*D260</f>
        <v>2428.75</v>
      </c>
      <c r="F260" s="62">
        <v>1.25</v>
      </c>
      <c r="G260" s="28">
        <f>B260*F260</f>
        <v>2428.75</v>
      </c>
      <c r="H260" s="29">
        <f>E260-G260</f>
        <v>0</v>
      </c>
      <c r="I260" s="29">
        <v>4</v>
      </c>
      <c r="J260" s="29">
        <f>F260/1.25</f>
        <v>1</v>
      </c>
      <c r="K260" s="28">
        <f>J260*$H$287</f>
        <v>3.0456268720713942</v>
      </c>
      <c r="L260" s="12">
        <f>K260*C260</f>
        <v>1479.4132531086798</v>
      </c>
      <c r="M260" s="31"/>
    </row>
    <row r="261" spans="1:13" s="1" customFormat="1" ht="15.45" customHeight="1">
      <c r="A261" s="20" t="s">
        <v>267</v>
      </c>
      <c r="B261" s="21">
        <v>3784</v>
      </c>
      <c r="C261" s="21">
        <f>B261/I261</f>
        <v>946</v>
      </c>
      <c r="D261" s="12">
        <v>1.25</v>
      </c>
      <c r="E261" s="27">
        <f>B261*D261</f>
        <v>4730</v>
      </c>
      <c r="F261" s="62">
        <v>1.25</v>
      </c>
      <c r="G261" s="28">
        <f>B261*F261</f>
        <v>4730</v>
      </c>
      <c r="H261" s="29">
        <f>E261-G261</f>
        <v>0</v>
      </c>
      <c r="I261" s="29">
        <v>4</v>
      </c>
      <c r="J261" s="29">
        <f>F261/1.25</f>
        <v>1</v>
      </c>
      <c r="K261" s="28">
        <f>J261*$H$287</f>
        <v>3.0456268720713942</v>
      </c>
      <c r="L261" s="12">
        <f>K261*C261</f>
        <v>2881.1630209795389</v>
      </c>
      <c r="M261" s="31"/>
    </row>
    <row r="262" spans="1:13" s="1" customFormat="1" ht="15.45" customHeight="1">
      <c r="A262" s="20" t="s">
        <v>268</v>
      </c>
      <c r="B262" s="21">
        <v>3497</v>
      </c>
      <c r="C262" s="21">
        <f>B262/I262</f>
        <v>874.25</v>
      </c>
      <c r="D262" s="12">
        <v>1.25</v>
      </c>
      <c r="E262" s="27">
        <f>B262*D262</f>
        <v>4371.25</v>
      </c>
      <c r="F262" s="62">
        <v>0</v>
      </c>
      <c r="G262" s="28">
        <f>B262*F262</f>
        <v>0</v>
      </c>
      <c r="H262" s="29">
        <f>E262-G262</f>
        <v>4371.25</v>
      </c>
      <c r="I262" s="29">
        <v>4</v>
      </c>
      <c r="J262" s="29">
        <f>F262/1.25</f>
        <v>0</v>
      </c>
      <c r="K262" s="28">
        <f>J262*$H$287</f>
        <v>0</v>
      </c>
      <c r="L262" s="12">
        <f>K262*C262</f>
        <v>0</v>
      </c>
      <c r="M262" s="31"/>
    </row>
    <row r="263" spans="1:13" s="1" customFormat="1" ht="15.45" customHeight="1">
      <c r="A263" s="20" t="s">
        <v>269</v>
      </c>
      <c r="B263" s="21">
        <v>3412</v>
      </c>
      <c r="C263" s="21">
        <f>B263/I263</f>
        <v>853</v>
      </c>
      <c r="D263" s="12">
        <v>1.25</v>
      </c>
      <c r="E263" s="27">
        <f>B263*D263</f>
        <v>4265</v>
      </c>
      <c r="F263" s="62">
        <v>0</v>
      </c>
      <c r="G263" s="28">
        <f>B263*F263</f>
        <v>0</v>
      </c>
      <c r="H263" s="29">
        <f>E263-G263</f>
        <v>4265</v>
      </c>
      <c r="I263" s="29">
        <v>4</v>
      </c>
      <c r="J263" s="29">
        <f>F263/1.25</f>
        <v>0</v>
      </c>
      <c r="K263" s="28">
        <f>J263*$H$287</f>
        <v>0</v>
      </c>
      <c r="L263" s="12">
        <f>K263*C263</f>
        <v>0</v>
      </c>
      <c r="M263" s="31"/>
    </row>
    <row r="264" spans="1:13" s="1" customFormat="1" ht="15.45" customHeight="1">
      <c r="A264" s="20" t="s">
        <v>270</v>
      </c>
      <c r="B264" s="21">
        <v>2519</v>
      </c>
      <c r="C264" s="21">
        <f>B264/I264</f>
        <v>629.75</v>
      </c>
      <c r="D264" s="12">
        <v>1.25</v>
      </c>
      <c r="E264" s="27">
        <f>B264*D264</f>
        <v>3148.75</v>
      </c>
      <c r="F264" s="62">
        <v>0</v>
      </c>
      <c r="G264" s="28">
        <f>B264*F264</f>
        <v>0</v>
      </c>
      <c r="H264" s="29">
        <f>E264-G264</f>
        <v>3148.75</v>
      </c>
      <c r="I264" s="29">
        <v>4</v>
      </c>
      <c r="J264" s="29">
        <f>F264/1.25</f>
        <v>0</v>
      </c>
      <c r="K264" s="28">
        <f>J264*$H$287</f>
        <v>0</v>
      </c>
      <c r="L264" s="12">
        <f>K264*C264</f>
        <v>0</v>
      </c>
      <c r="M264" s="31"/>
    </row>
    <row r="265" spans="1:13" s="1" customFormat="1" ht="15.45" customHeight="1">
      <c r="A265" s="20" t="s">
        <v>271</v>
      </c>
      <c r="B265" s="21">
        <v>1099</v>
      </c>
      <c r="C265" s="21">
        <f>B265/I265</f>
        <v>274.75</v>
      </c>
      <c r="D265" s="12">
        <v>1.25</v>
      </c>
      <c r="E265" s="27">
        <f>B265*D265</f>
        <v>1373.75</v>
      </c>
      <c r="F265" s="62">
        <v>0</v>
      </c>
      <c r="G265" s="28">
        <f>B265*F265</f>
        <v>0</v>
      </c>
      <c r="H265" s="29">
        <f>E265-G265</f>
        <v>1373.75</v>
      </c>
      <c r="I265" s="29">
        <v>4</v>
      </c>
      <c r="J265" s="29">
        <f>F265/1.25</f>
        <v>0</v>
      </c>
      <c r="K265" s="28">
        <f>J265*$H$287</f>
        <v>0</v>
      </c>
      <c r="L265" s="12">
        <f>K265*C265</f>
        <v>0</v>
      </c>
      <c r="M265" s="31"/>
    </row>
    <row r="266" spans="1:13" s="1" customFormat="1" ht="15.45" customHeight="1">
      <c r="A266" s="20" t="s">
        <v>272</v>
      </c>
      <c r="B266" s="21">
        <v>1664</v>
      </c>
      <c r="C266" s="21">
        <f>B266/I266</f>
        <v>416</v>
      </c>
      <c r="D266" s="12">
        <v>1.25</v>
      </c>
      <c r="E266" s="27">
        <f>B266*D266</f>
        <v>2080</v>
      </c>
      <c r="F266" s="62">
        <v>1.25</v>
      </c>
      <c r="G266" s="28">
        <f>B266*F266</f>
        <v>2080</v>
      </c>
      <c r="H266" s="29">
        <f>E266-G266</f>
        <v>0</v>
      </c>
      <c r="I266" s="29">
        <v>4</v>
      </c>
      <c r="J266" s="29">
        <f>F266/1.25</f>
        <v>1</v>
      </c>
      <c r="K266" s="28">
        <f>J266*$H$287</f>
        <v>3.0456268720713942</v>
      </c>
      <c r="L266" s="12">
        <f>K266*C266</f>
        <v>1266.9807787816999</v>
      </c>
      <c r="M266" s="31"/>
    </row>
    <row r="267" spans="1:13" s="1" customFormat="1" ht="15.45" customHeight="1">
      <c r="A267" s="20" t="s">
        <v>273</v>
      </c>
      <c r="B267" s="21">
        <v>3639</v>
      </c>
      <c r="C267" s="21">
        <f>B267/I267</f>
        <v>909.75</v>
      </c>
      <c r="D267" s="12">
        <v>1.25</v>
      </c>
      <c r="E267" s="27">
        <f>B267*D267</f>
        <v>4548.75</v>
      </c>
      <c r="F267" s="62">
        <v>1.25</v>
      </c>
      <c r="G267" s="28">
        <f>B267*F267</f>
        <v>4548.75</v>
      </c>
      <c r="H267" s="29">
        <f>E267-G267</f>
        <v>0</v>
      </c>
      <c r="I267" s="29">
        <v>4</v>
      </c>
      <c r="J267" s="29">
        <f>F267/1.25</f>
        <v>1</v>
      </c>
      <c r="K267" s="28">
        <f>J267*$H$287</f>
        <v>3.0456268720713942</v>
      </c>
      <c r="L267" s="12">
        <f>K267*C267</f>
        <v>2770.7590468669509</v>
      </c>
      <c r="M267" s="31"/>
    </row>
    <row r="268" spans="1:13" s="1" customFormat="1" ht="15.45" customHeight="1">
      <c r="A268" s="20" t="s">
        <v>274</v>
      </c>
      <c r="B268" s="21">
        <v>3494</v>
      </c>
      <c r="C268" s="21">
        <f>B268/I268</f>
        <v>873.5</v>
      </c>
      <c r="D268" s="12">
        <v>1.25</v>
      </c>
      <c r="E268" s="27">
        <f>B268*D268</f>
        <v>4367.5</v>
      </c>
      <c r="F268" s="62">
        <v>1.25</v>
      </c>
      <c r="G268" s="28">
        <f>B268*F268</f>
        <v>4367.5</v>
      </c>
      <c r="H268" s="29">
        <f>E268-G268</f>
        <v>0</v>
      </c>
      <c r="I268" s="29">
        <v>4</v>
      </c>
      <c r="J268" s="29">
        <f>F268/1.25</f>
        <v>1</v>
      </c>
      <c r="K268" s="28">
        <f>J268*$H$287</f>
        <v>3.0456268720713942</v>
      </c>
      <c r="L268" s="12">
        <f>K268*C268</f>
        <v>2660.3550727543629</v>
      </c>
      <c r="M268" s="31"/>
    </row>
    <row r="269" spans="1:13" s="1" customFormat="1" ht="15.45" customHeight="1">
      <c r="A269" s="20" t="s">
        <v>275</v>
      </c>
      <c r="B269" s="21">
        <v>6180</v>
      </c>
      <c r="C269" s="21">
        <f>B269/I269</f>
        <v>1545</v>
      </c>
      <c r="D269" s="12">
        <v>1.25</v>
      </c>
      <c r="E269" s="27">
        <f>B269*D269</f>
        <v>7725</v>
      </c>
      <c r="F269" s="62">
        <v>0</v>
      </c>
      <c r="G269" s="28">
        <f>B269*F269</f>
        <v>0</v>
      </c>
      <c r="H269" s="29">
        <f>E269-G269</f>
        <v>7725</v>
      </c>
      <c r="I269" s="29">
        <v>4</v>
      </c>
      <c r="J269" s="29">
        <f>F269/1.25</f>
        <v>0</v>
      </c>
      <c r="K269" s="28">
        <f>J269*$H$287</f>
        <v>0</v>
      </c>
      <c r="L269" s="12">
        <f>K269*C269</f>
        <v>0</v>
      </c>
      <c r="M269" s="31"/>
    </row>
    <row r="270" spans="1:13" s="1" customFormat="1" ht="15.45" customHeight="1">
      <c r="A270" s="20" t="s">
        <v>276</v>
      </c>
      <c r="B270" s="21">
        <v>5827</v>
      </c>
      <c r="C270" s="21">
        <f>B270/I270</f>
        <v>1456.75</v>
      </c>
      <c r="D270" s="12">
        <v>1.25</v>
      </c>
      <c r="E270" s="27">
        <f>B270*D270</f>
        <v>7283.75</v>
      </c>
      <c r="F270" s="62">
        <v>1.25</v>
      </c>
      <c r="G270" s="28">
        <f>B270*F270</f>
        <v>7283.75</v>
      </c>
      <c r="H270" s="29">
        <f>E270-G270</f>
        <v>0</v>
      </c>
      <c r="I270" s="29">
        <v>4</v>
      </c>
      <c r="J270" s="29">
        <f>F270/1.25</f>
        <v>1</v>
      </c>
      <c r="K270" s="28">
        <f>J270*$H$287</f>
        <v>3.0456268720713942</v>
      </c>
      <c r="L270" s="12">
        <f>K270*C270</f>
        <v>4436.7169458900034</v>
      </c>
      <c r="M270" s="31"/>
    </row>
    <row r="271" spans="1:13" s="1" customFormat="1" ht="15.45" customHeight="1">
      <c r="A271" s="20" t="s">
        <v>277</v>
      </c>
      <c r="B271" s="21">
        <v>3841</v>
      </c>
      <c r="C271" s="21">
        <f>B271/I271</f>
        <v>960.25</v>
      </c>
      <c r="D271" s="12">
        <v>1.25</v>
      </c>
      <c r="E271" s="27">
        <f>B271*D271</f>
        <v>4801.25</v>
      </c>
      <c r="F271" s="62">
        <v>1.25</v>
      </c>
      <c r="G271" s="28">
        <f>B271*F271</f>
        <v>4801.25</v>
      </c>
      <c r="H271" s="29">
        <f>E271-G271</f>
        <v>0</v>
      </c>
      <c r="I271" s="29">
        <v>4</v>
      </c>
      <c r="J271" s="29">
        <f>F271/1.25</f>
        <v>1</v>
      </c>
      <c r="K271" s="28">
        <f>J271*$H$287</f>
        <v>3.0456268720713942</v>
      </c>
      <c r="L271" s="12">
        <f>K271*C271</f>
        <v>2924.5632039065563</v>
      </c>
      <c r="M271" s="31"/>
    </row>
    <row r="272" spans="1:13" s="1" customFormat="1" ht="15.45" customHeight="1">
      <c r="A272" s="20" t="s">
        <v>278</v>
      </c>
      <c r="B272" s="21">
        <v>2401</v>
      </c>
      <c r="C272" s="21">
        <f>B272/I272</f>
        <v>600.25</v>
      </c>
      <c r="D272" s="12">
        <v>1.25</v>
      </c>
      <c r="E272" s="27">
        <f>B272*D272</f>
        <v>3001.25</v>
      </c>
      <c r="F272" s="62">
        <v>0</v>
      </c>
      <c r="G272" s="28">
        <f>B272*F272</f>
        <v>0</v>
      </c>
      <c r="H272" s="29">
        <f>E272-G272</f>
        <v>3001.25</v>
      </c>
      <c r="I272" s="29">
        <v>4</v>
      </c>
      <c r="J272" s="29">
        <f>F272/1.25</f>
        <v>0</v>
      </c>
      <c r="K272" s="28">
        <f>J272*$H$287</f>
        <v>0</v>
      </c>
      <c r="L272" s="12">
        <f>K272*C272</f>
        <v>0</v>
      </c>
      <c r="M272" s="31"/>
    </row>
    <row r="273" spans="1:13" s="1" customFormat="1" ht="15.45" customHeight="1">
      <c r="A273" s="20" t="s">
        <v>279</v>
      </c>
      <c r="B273" s="21">
        <v>5783</v>
      </c>
      <c r="C273" s="21">
        <f>B273/I273</f>
        <v>1445.75</v>
      </c>
      <c r="D273" s="12">
        <v>1.25</v>
      </c>
      <c r="E273" s="27">
        <f>B273*D273</f>
        <v>7228.75</v>
      </c>
      <c r="F273" s="62">
        <v>1.25</v>
      </c>
      <c r="G273" s="28">
        <f>B273*F273</f>
        <v>7228.75</v>
      </c>
      <c r="H273" s="29">
        <f>E273-G273</f>
        <v>0</v>
      </c>
      <c r="I273" s="29">
        <v>4</v>
      </c>
      <c r="J273" s="29">
        <f>F273/1.25</f>
        <v>1</v>
      </c>
      <c r="K273" s="28">
        <f>J273*$H$287</f>
        <v>3.0456268720713942</v>
      </c>
      <c r="L273" s="12">
        <f>K273*C273</f>
        <v>4403.2150502972181</v>
      </c>
      <c r="M273" s="31"/>
    </row>
    <row r="274" spans="1:13" s="1" customFormat="1" ht="15.45" customHeight="1">
      <c r="A274" s="20" t="s">
        <v>280</v>
      </c>
      <c r="B274" s="21">
        <v>2014</v>
      </c>
      <c r="C274" s="21">
        <f>B274/I274</f>
        <v>503.5</v>
      </c>
      <c r="D274" s="12">
        <v>1.25</v>
      </c>
      <c r="E274" s="27">
        <f>B274*D274</f>
        <v>2517.5</v>
      </c>
      <c r="F274" s="62">
        <v>1.25</v>
      </c>
      <c r="G274" s="28">
        <f>B274*F274</f>
        <v>2517.5</v>
      </c>
      <c r="H274" s="29">
        <f>E274-G274</f>
        <v>0</v>
      </c>
      <c r="I274" s="29">
        <v>4</v>
      </c>
      <c r="J274" s="29">
        <f>F274/1.25</f>
        <v>1</v>
      </c>
      <c r="K274" s="28">
        <f>J274*$H$287</f>
        <v>3.0456268720713942</v>
      </c>
      <c r="L274" s="12">
        <f>K274*C274</f>
        <v>1533.4731300879469</v>
      </c>
      <c r="M274" s="31"/>
    </row>
    <row r="275" spans="1:13" s="1" customFormat="1" ht="15.45" customHeight="1">
      <c r="A275" s="20" t="s">
        <v>281</v>
      </c>
      <c r="B275" s="21">
        <v>1968</v>
      </c>
      <c r="C275" s="21">
        <f>B275/I275</f>
        <v>492</v>
      </c>
      <c r="D275" s="12">
        <v>1.25</v>
      </c>
      <c r="E275" s="27">
        <f>B275*D275</f>
        <v>2460</v>
      </c>
      <c r="F275" s="62">
        <v>1.25</v>
      </c>
      <c r="G275" s="28">
        <f>B275*F275</f>
        <v>2460</v>
      </c>
      <c r="H275" s="29">
        <f>E275-G275</f>
        <v>0</v>
      </c>
      <c r="I275" s="29">
        <v>4</v>
      </c>
      <c r="J275" s="29">
        <f>F275/1.25</f>
        <v>1</v>
      </c>
      <c r="K275" s="28">
        <f>J275*$H$287</f>
        <v>3.0456268720713942</v>
      </c>
      <c r="L275" s="12">
        <f>K275*C275</f>
        <v>1498.4484210591258</v>
      </c>
      <c r="M275" s="31"/>
    </row>
    <row r="276" spans="1:13" s="1" customFormat="1" ht="15.45" customHeight="1">
      <c r="A276" s="20" t="s">
        <v>282</v>
      </c>
      <c r="B276" s="21">
        <v>4752</v>
      </c>
      <c r="C276" s="21">
        <f>B276/I276</f>
        <v>1188</v>
      </c>
      <c r="D276" s="12">
        <v>1.25</v>
      </c>
      <c r="E276" s="27">
        <f>B276*D276</f>
        <v>5940</v>
      </c>
      <c r="F276" s="62">
        <v>0</v>
      </c>
      <c r="G276" s="28">
        <f>B276*F276</f>
        <v>0</v>
      </c>
      <c r="H276" s="29">
        <f>E276-G276</f>
        <v>5940</v>
      </c>
      <c r="I276" s="29">
        <v>4</v>
      </c>
      <c r="J276" s="29">
        <f>F276/1.25</f>
        <v>0</v>
      </c>
      <c r="K276" s="28">
        <f>J276*$H$287</f>
        <v>0</v>
      </c>
      <c r="L276" s="12">
        <f>K276*C276</f>
        <v>0</v>
      </c>
      <c r="M276" s="31"/>
    </row>
    <row r="277" spans="1:13" s="1" customFormat="1" ht="15.45" customHeight="1">
      <c r="A277" s="20" t="s">
        <v>283</v>
      </c>
      <c r="B277" s="21">
        <v>2653</v>
      </c>
      <c r="C277" s="21">
        <f>B277/I277</f>
        <v>663.25</v>
      </c>
      <c r="D277" s="12">
        <v>1.25</v>
      </c>
      <c r="E277" s="27">
        <f>B277*D277</f>
        <v>3316.25</v>
      </c>
      <c r="F277" s="62">
        <v>1.25</v>
      </c>
      <c r="G277" s="28">
        <f>B277*F277</f>
        <v>3316.25</v>
      </c>
      <c r="H277" s="29">
        <f>E277-G277</f>
        <v>0</v>
      </c>
      <c r="I277" s="29">
        <v>4</v>
      </c>
      <c r="J277" s="29">
        <f>F277/1.25</f>
        <v>1</v>
      </c>
      <c r="K277" s="28">
        <f>J277*$H$287</f>
        <v>3.0456268720713942</v>
      </c>
      <c r="L277" s="12">
        <f>K277*C277</f>
        <v>2020.0120229013521</v>
      </c>
      <c r="M277" s="31"/>
    </row>
    <row r="278" spans="1:13" s="1" customFormat="1" ht="15.45" customHeight="1">
      <c r="A278" s="20" t="s">
        <v>284</v>
      </c>
      <c r="B278" s="21">
        <v>3409</v>
      </c>
      <c r="C278" s="21">
        <f>B278/I278</f>
        <v>852.25</v>
      </c>
      <c r="D278" s="12">
        <v>1.25</v>
      </c>
      <c r="E278" s="27">
        <f>B278*D278</f>
        <v>4261.25</v>
      </c>
      <c r="F278" s="62">
        <v>1.25</v>
      </c>
      <c r="G278" s="28">
        <f>B278*F278</f>
        <v>4261.25</v>
      </c>
      <c r="H278" s="29">
        <f>E278-G278</f>
        <v>0</v>
      </c>
      <c r="I278" s="29">
        <v>4</v>
      </c>
      <c r="J278" s="29">
        <f>F278/1.25</f>
        <v>1</v>
      </c>
      <c r="K278" s="28">
        <f>J278*$H$287</f>
        <v>3.0456268720713942</v>
      </c>
      <c r="L278" s="12">
        <f>K278*C278</f>
        <v>2595.6355017228457</v>
      </c>
      <c r="M278" s="31"/>
    </row>
    <row r="279" spans="1:13" s="1" customFormat="1" ht="15.45" customHeight="1">
      <c r="A279" s="20" t="s">
        <v>285</v>
      </c>
      <c r="B279" s="21">
        <v>2871</v>
      </c>
      <c r="C279" s="21">
        <f>B279/I279</f>
        <v>717.75</v>
      </c>
      <c r="D279" s="12">
        <v>1.25</v>
      </c>
      <c r="E279" s="27">
        <f>B279*D279</f>
        <v>3588.75</v>
      </c>
      <c r="F279" s="62">
        <v>1.25</v>
      </c>
      <c r="G279" s="28">
        <f>B279*F279</f>
        <v>3588.75</v>
      </c>
      <c r="H279" s="29">
        <f>E279-G279</f>
        <v>0</v>
      </c>
      <c r="I279" s="29">
        <v>4</v>
      </c>
      <c r="J279" s="29">
        <f>F279/1.25</f>
        <v>1</v>
      </c>
      <c r="K279" s="28">
        <f>J279*$H$287</f>
        <v>3.0456268720713942</v>
      </c>
      <c r="L279" s="12">
        <f>K279*C279</f>
        <v>2185.9986874292431</v>
      </c>
      <c r="M279" s="31"/>
    </row>
    <row r="280" spans="1:13" s="1" customFormat="1" ht="15.45" customHeight="1">
      <c r="A280" s="20" t="s">
        <v>286</v>
      </c>
      <c r="B280" s="21">
        <v>2178</v>
      </c>
      <c r="C280" s="21">
        <f>B280/I280</f>
        <v>544.5</v>
      </c>
      <c r="D280" s="12">
        <v>1.25</v>
      </c>
      <c r="E280" s="27">
        <f>B280*D280</f>
        <v>2722.5</v>
      </c>
      <c r="F280" s="62">
        <v>0</v>
      </c>
      <c r="G280" s="28">
        <f>B280*F280</f>
        <v>0</v>
      </c>
      <c r="H280" s="29">
        <f>E280-G280</f>
        <v>2722.5</v>
      </c>
      <c r="I280" s="29">
        <v>4</v>
      </c>
      <c r="J280" s="29">
        <f>F280/1.25</f>
        <v>0</v>
      </c>
      <c r="K280" s="28">
        <f>J280*$H$287</f>
        <v>0</v>
      </c>
      <c r="L280" s="12">
        <f>K280*C280</f>
        <v>0</v>
      </c>
      <c r="M280" s="31"/>
    </row>
    <row r="281" spans="1:13" s="1" customFormat="1" ht="15.45" customHeight="1">
      <c r="A281" s="20" t="s">
        <v>287</v>
      </c>
      <c r="B281" s="21">
        <v>3968</v>
      </c>
      <c r="C281" s="21">
        <f>B281/I281</f>
        <v>992</v>
      </c>
      <c r="D281" s="12">
        <v>1.25</v>
      </c>
      <c r="E281" s="27">
        <f>B281*D281</f>
        <v>4960</v>
      </c>
      <c r="F281" s="62">
        <v>1.25</v>
      </c>
      <c r="G281" s="28">
        <f>B281*F281</f>
        <v>4960</v>
      </c>
      <c r="H281" s="29">
        <f>E281-G281</f>
        <v>0</v>
      </c>
      <c r="I281" s="29">
        <v>4</v>
      </c>
      <c r="J281" s="29">
        <f>F281/1.25</f>
        <v>1</v>
      </c>
      <c r="K281" s="28">
        <f>J281*$H$287</f>
        <v>3.0456268720713942</v>
      </c>
      <c r="L281" s="12">
        <f>K281*C281</f>
        <v>3021.261857094823</v>
      </c>
      <c r="M281" s="31"/>
    </row>
    <row r="282" spans="1:13" s="1" customFormat="1" ht="15.45" customHeight="1">
      <c r="A282" s="20" t="s">
        <v>288</v>
      </c>
      <c r="B282" s="21">
        <v>802</v>
      </c>
      <c r="C282" s="21">
        <f>B282/I282</f>
        <v>200.5</v>
      </c>
      <c r="D282" s="12">
        <v>1.25</v>
      </c>
      <c r="E282" s="27">
        <f>B282*D282</f>
        <v>1002.5</v>
      </c>
      <c r="F282" s="62">
        <v>1.25</v>
      </c>
      <c r="G282" s="28">
        <f>B282*F282</f>
        <v>1002.5</v>
      </c>
      <c r="H282" s="29">
        <f>E282-G282</f>
        <v>0</v>
      </c>
      <c r="I282" s="29">
        <v>4</v>
      </c>
      <c r="J282" s="29">
        <f>F282/1.25</f>
        <v>1</v>
      </c>
      <c r="K282" s="28">
        <f>J282*$H$287</f>
        <v>3.0456268720713942</v>
      </c>
      <c r="L282" s="12">
        <f>K282*C282</f>
        <v>610.64818785031457</v>
      </c>
      <c r="M282" s="31"/>
    </row>
    <row r="283" spans="1:13" s="1" customFormat="1" ht="15.45" customHeight="1">
      <c r="A283" s="34"/>
      <c r="B283" s="35">
        <f>SUM(B3:B282)</f>
        <v>1043270</v>
      </c>
      <c r="C283" s="58">
        <f>SUM(C3:C282)</f>
        <v>260817.5</v>
      </c>
      <c r="D283" s="37"/>
      <c r="E283" s="38">
        <f>SUM(E3:E282)</f>
        <v>1304087.5</v>
      </c>
      <c r="F283" s="39"/>
      <c r="G283" s="59">
        <f>SUM(G3:G282)</f>
        <v>810432.5</v>
      </c>
      <c r="H283" s="63">
        <f>SUM(H3:H282)</f>
        <v>493655</v>
      </c>
      <c r="I283" s="41"/>
      <c r="J283" s="42"/>
      <c r="K283" s="43"/>
      <c r="L283" s="63">
        <f>SUM(L3:L282)</f>
        <v>493654.99999999994</v>
      </c>
    </row>
    <row r="284" spans="1:13" s="1" customFormat="1" ht="15.45" customHeight="1">
      <c r="A284" s="44"/>
      <c r="B284" s="45"/>
      <c r="C284" s="16"/>
      <c r="D284" s="37"/>
      <c r="E284" s="46"/>
      <c r="F284" s="13"/>
      <c r="G284" s="46"/>
      <c r="H284" s="41"/>
      <c r="I284" s="41"/>
      <c r="J284" s="42"/>
      <c r="K284" s="43"/>
      <c r="L284" s="41"/>
    </row>
    <row r="285" spans="1:13" s="1" customFormat="1" ht="28.65" customHeight="1">
      <c r="A285" s="47" t="s">
        <v>299</v>
      </c>
      <c r="B285" s="48">
        <f>'Prorated Days Pressure Ulcer'!F283</f>
        <v>162086.5</v>
      </c>
      <c r="C285" s="16"/>
      <c r="D285" s="13"/>
      <c r="E285" s="13"/>
      <c r="F285" s="13"/>
      <c r="G285" s="49" t="s">
        <v>300</v>
      </c>
      <c r="H285" s="41">
        <f>E283-G283</f>
        <v>493655</v>
      </c>
      <c r="I285" s="41"/>
      <c r="J285" s="42"/>
      <c r="K285" s="43"/>
      <c r="L285" s="50"/>
    </row>
    <row r="286" spans="1:13">
      <c r="A286" s="44"/>
      <c r="B286" s="45"/>
      <c r="G286" s="18" t="s">
        <v>301</v>
      </c>
      <c r="H286" s="19">
        <f>H283/B285</f>
        <v>3.0456268720713942</v>
      </c>
      <c r="I286" s="19"/>
      <c r="J286" s="42"/>
      <c r="K286" s="43"/>
      <c r="L286" s="50"/>
    </row>
    <row r="287" spans="1:13">
      <c r="G287" s="18" t="s">
        <v>302</v>
      </c>
      <c r="H287" s="19">
        <v>3.0456268720713942</v>
      </c>
      <c r="I287" s="19"/>
    </row>
  </sheetData>
  <sheetProtection algorithmName="SHA-512" hashValue="bi63UKOEfDTak9QsWLjckC51I9C9SHR2Y8CaLydYqeajkcy9kG0fwLXKx7LblCyfXm+ibgFu6qwsEENJ3bHRkA==" saltValue="SSZB8ayxZaZXgBixSQ8ABQ==" spinCount="100000" sheet="1" objects="1" scenarios="1"/>
  <sortState xmlns:xlrd2="http://schemas.microsoft.com/office/spreadsheetml/2017/richdata2" ref="A3:L282">
    <sortCondition ref="A3:A282"/>
  </sortState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7A9B5-DED5-4B34-8849-E7E326C8A48D}">
  <dimension ref="A1:F287"/>
  <sheetViews>
    <sheetView workbookViewId="0">
      <pane ySplit="2" topLeftCell="A3" activePane="bottomLeft" state="frozen"/>
      <selection pane="bottomLeft" activeCell="A9" sqref="A9"/>
    </sheetView>
  </sheetViews>
  <sheetFormatPr defaultRowHeight="13.2"/>
  <cols>
    <col min="1" max="1" width="58.44140625" bestFit="1" customWidth="1"/>
    <col min="2" max="2" width="9.88671875" customWidth="1"/>
    <col min="3" max="4" width="8.6640625" bestFit="1" customWidth="1"/>
    <col min="5" max="5" width="9" bestFit="1" customWidth="1"/>
    <col min="6" max="6" width="8.88671875" bestFit="1" customWidth="1"/>
  </cols>
  <sheetData>
    <row r="1" spans="1:6" ht="21" customHeight="1">
      <c r="A1" s="93" t="s">
        <v>309</v>
      </c>
      <c r="B1" s="93"/>
      <c r="C1" s="93"/>
      <c r="D1" s="93"/>
      <c r="E1" s="93"/>
      <c r="F1" s="93"/>
    </row>
    <row r="2" spans="1:6" s="1" customFormat="1" ht="39.9" customHeight="1">
      <c r="A2" s="3" t="s">
        <v>0</v>
      </c>
      <c r="B2" s="3" t="s">
        <v>1</v>
      </c>
      <c r="C2" s="3" t="s">
        <v>296</v>
      </c>
      <c r="D2" s="3" t="s">
        <v>297</v>
      </c>
      <c r="E2" s="3" t="s">
        <v>291</v>
      </c>
      <c r="F2" s="3" t="s">
        <v>303</v>
      </c>
    </row>
    <row r="3" spans="1:6" s="1" customFormat="1" ht="15.6" customHeight="1">
      <c r="A3" s="20" t="s">
        <v>11</v>
      </c>
      <c r="B3" s="21">
        <v>5091</v>
      </c>
      <c r="C3" s="60">
        <v>4</v>
      </c>
      <c r="D3" s="29">
        <v>0</v>
      </c>
      <c r="E3" s="29">
        <f t="shared" ref="E3:E66" si="0">B3/C3</f>
        <v>1272.75</v>
      </c>
      <c r="F3" s="29">
        <f t="shared" ref="F3:F66" si="1">D3*E3</f>
        <v>0</v>
      </c>
    </row>
    <row r="4" spans="1:6" s="1" customFormat="1" ht="15.45" customHeight="1">
      <c r="A4" s="20" t="s">
        <v>12</v>
      </c>
      <c r="B4" s="21">
        <v>370</v>
      </c>
      <c r="C4" s="29">
        <v>4</v>
      </c>
      <c r="D4" s="29">
        <v>1</v>
      </c>
      <c r="E4" s="29">
        <f t="shared" si="0"/>
        <v>92.5</v>
      </c>
      <c r="F4" s="29">
        <f t="shared" si="1"/>
        <v>92.5</v>
      </c>
    </row>
    <row r="5" spans="1:6" s="1" customFormat="1" ht="15.45" customHeight="1">
      <c r="A5" s="20" t="s">
        <v>13</v>
      </c>
      <c r="B5" s="21">
        <v>3666</v>
      </c>
      <c r="C5" s="29">
        <v>4</v>
      </c>
      <c r="D5" s="29">
        <v>1</v>
      </c>
      <c r="E5" s="29">
        <f t="shared" si="0"/>
        <v>916.5</v>
      </c>
      <c r="F5" s="29">
        <f t="shared" si="1"/>
        <v>916.5</v>
      </c>
    </row>
    <row r="6" spans="1:6" s="1" customFormat="1" ht="15.45" customHeight="1">
      <c r="A6" s="20" t="s">
        <v>14</v>
      </c>
      <c r="B6" s="21">
        <v>8828</v>
      </c>
      <c r="C6" s="29">
        <v>4</v>
      </c>
      <c r="D6" s="29">
        <v>1</v>
      </c>
      <c r="E6" s="29">
        <f t="shared" si="0"/>
        <v>2207</v>
      </c>
      <c r="F6" s="29">
        <f t="shared" si="1"/>
        <v>2207</v>
      </c>
    </row>
    <row r="7" spans="1:6" s="1" customFormat="1" ht="15.45" customHeight="1">
      <c r="A7" s="20" t="s">
        <v>15</v>
      </c>
      <c r="B7" s="21">
        <v>5994</v>
      </c>
      <c r="C7" s="29">
        <v>4</v>
      </c>
      <c r="D7" s="29">
        <v>0</v>
      </c>
      <c r="E7" s="29">
        <f t="shared" si="0"/>
        <v>1498.5</v>
      </c>
      <c r="F7" s="29">
        <f t="shared" si="1"/>
        <v>0</v>
      </c>
    </row>
    <row r="8" spans="1:6" s="1" customFormat="1" ht="15.45" customHeight="1">
      <c r="A8" s="20" t="s">
        <v>16</v>
      </c>
      <c r="B8" s="21">
        <v>2381</v>
      </c>
      <c r="C8" s="29">
        <v>4</v>
      </c>
      <c r="D8" s="29">
        <v>1</v>
      </c>
      <c r="E8" s="29">
        <f t="shared" si="0"/>
        <v>595.25</v>
      </c>
      <c r="F8" s="29">
        <f t="shared" si="1"/>
        <v>595.25</v>
      </c>
    </row>
    <row r="9" spans="1:6" s="1" customFormat="1" ht="15.45" customHeight="1">
      <c r="A9" s="20" t="s">
        <v>17</v>
      </c>
      <c r="B9" s="21">
        <v>6755</v>
      </c>
      <c r="C9" s="29">
        <v>4</v>
      </c>
      <c r="D9" s="29">
        <v>0</v>
      </c>
      <c r="E9" s="29">
        <f t="shared" si="0"/>
        <v>1688.75</v>
      </c>
      <c r="F9" s="29">
        <f t="shared" si="1"/>
        <v>0</v>
      </c>
    </row>
    <row r="10" spans="1:6" s="1" customFormat="1" ht="15.45" customHeight="1">
      <c r="A10" s="20" t="s">
        <v>18</v>
      </c>
      <c r="B10" s="21">
        <v>3579</v>
      </c>
      <c r="C10" s="29">
        <v>4</v>
      </c>
      <c r="D10" s="29">
        <v>1</v>
      </c>
      <c r="E10" s="29">
        <f t="shared" si="0"/>
        <v>894.75</v>
      </c>
      <c r="F10" s="29">
        <f t="shared" si="1"/>
        <v>894.75</v>
      </c>
    </row>
    <row r="11" spans="1:6" s="1" customFormat="1" ht="15.45" customHeight="1">
      <c r="A11" s="20" t="s">
        <v>19</v>
      </c>
      <c r="B11" s="21">
        <v>2211</v>
      </c>
      <c r="C11" s="29">
        <v>4</v>
      </c>
      <c r="D11" s="29">
        <v>0</v>
      </c>
      <c r="E11" s="29">
        <f t="shared" si="0"/>
        <v>552.75</v>
      </c>
      <c r="F11" s="29">
        <f t="shared" si="1"/>
        <v>0</v>
      </c>
    </row>
    <row r="12" spans="1:6" s="1" customFormat="1" ht="15.45" customHeight="1">
      <c r="A12" s="20" t="s">
        <v>20</v>
      </c>
      <c r="B12" s="21">
        <v>4736</v>
      </c>
      <c r="C12" s="29">
        <v>4</v>
      </c>
      <c r="D12" s="29">
        <v>1</v>
      </c>
      <c r="E12" s="29">
        <f t="shared" si="0"/>
        <v>1184</v>
      </c>
      <c r="F12" s="29">
        <f t="shared" si="1"/>
        <v>1184</v>
      </c>
    </row>
    <row r="13" spans="1:6" s="1" customFormat="1" ht="15.45" customHeight="1">
      <c r="A13" s="20" t="s">
        <v>21</v>
      </c>
      <c r="B13" s="21">
        <v>1864</v>
      </c>
      <c r="C13" s="29">
        <v>4</v>
      </c>
      <c r="D13" s="29">
        <v>0</v>
      </c>
      <c r="E13" s="29">
        <f t="shared" si="0"/>
        <v>466</v>
      </c>
      <c r="F13" s="29">
        <f t="shared" si="1"/>
        <v>0</v>
      </c>
    </row>
    <row r="14" spans="1:6" s="1" customFormat="1" ht="15.45" customHeight="1">
      <c r="A14" s="20" t="s">
        <v>22</v>
      </c>
      <c r="B14" s="21">
        <v>5230</v>
      </c>
      <c r="C14" s="29">
        <v>4</v>
      </c>
      <c r="D14" s="29">
        <v>1</v>
      </c>
      <c r="E14" s="29">
        <f t="shared" si="0"/>
        <v>1307.5</v>
      </c>
      <c r="F14" s="29">
        <f t="shared" si="1"/>
        <v>1307.5</v>
      </c>
    </row>
    <row r="15" spans="1:6" s="1" customFormat="1" ht="15.45" customHeight="1">
      <c r="A15" s="20" t="s">
        <v>23</v>
      </c>
      <c r="B15" s="21">
        <v>3715</v>
      </c>
      <c r="C15" s="29">
        <v>4</v>
      </c>
      <c r="D15" s="29">
        <v>0</v>
      </c>
      <c r="E15" s="29">
        <f t="shared" si="0"/>
        <v>928.75</v>
      </c>
      <c r="F15" s="29">
        <f t="shared" si="1"/>
        <v>0</v>
      </c>
    </row>
    <row r="16" spans="1:6" s="1" customFormat="1" ht="15.45" customHeight="1">
      <c r="A16" s="20" t="s">
        <v>24</v>
      </c>
      <c r="B16" s="21">
        <v>3757</v>
      </c>
      <c r="C16" s="29">
        <v>4</v>
      </c>
      <c r="D16" s="29">
        <v>1</v>
      </c>
      <c r="E16" s="29">
        <f t="shared" si="0"/>
        <v>939.25</v>
      </c>
      <c r="F16" s="29">
        <f t="shared" si="1"/>
        <v>939.25</v>
      </c>
    </row>
    <row r="17" spans="1:6" s="1" customFormat="1" ht="15.45" customHeight="1">
      <c r="A17" s="20" t="s">
        <v>25</v>
      </c>
      <c r="B17" s="21">
        <v>3344</v>
      </c>
      <c r="C17" s="29">
        <v>4</v>
      </c>
      <c r="D17" s="29">
        <v>1</v>
      </c>
      <c r="E17" s="29">
        <f t="shared" si="0"/>
        <v>836</v>
      </c>
      <c r="F17" s="29">
        <f t="shared" si="1"/>
        <v>836</v>
      </c>
    </row>
    <row r="18" spans="1:6" s="1" customFormat="1" ht="15.45" customHeight="1">
      <c r="A18" s="20" t="s">
        <v>26</v>
      </c>
      <c r="B18" s="21">
        <v>2181</v>
      </c>
      <c r="C18" s="29">
        <v>4</v>
      </c>
      <c r="D18" s="29">
        <v>1</v>
      </c>
      <c r="E18" s="29">
        <f t="shared" si="0"/>
        <v>545.25</v>
      </c>
      <c r="F18" s="29">
        <f t="shared" si="1"/>
        <v>545.25</v>
      </c>
    </row>
    <row r="19" spans="1:6" s="1" customFormat="1" ht="15.45" customHeight="1">
      <c r="A19" s="20" t="s">
        <v>27</v>
      </c>
      <c r="B19" s="21">
        <v>4151</v>
      </c>
      <c r="C19" s="29">
        <v>4</v>
      </c>
      <c r="D19" s="29">
        <v>0</v>
      </c>
      <c r="E19" s="29">
        <f t="shared" si="0"/>
        <v>1037.75</v>
      </c>
      <c r="F19" s="29">
        <f t="shared" si="1"/>
        <v>0</v>
      </c>
    </row>
    <row r="20" spans="1:6" s="1" customFormat="1" ht="15.45" customHeight="1">
      <c r="A20" s="20" t="s">
        <v>28</v>
      </c>
      <c r="B20" s="21">
        <v>4009</v>
      </c>
      <c r="C20" s="29">
        <v>4</v>
      </c>
      <c r="D20" s="29">
        <v>1</v>
      </c>
      <c r="E20" s="29">
        <f t="shared" si="0"/>
        <v>1002.25</v>
      </c>
      <c r="F20" s="29">
        <f t="shared" si="1"/>
        <v>1002.25</v>
      </c>
    </row>
    <row r="21" spans="1:6" s="1" customFormat="1" ht="15.45" customHeight="1">
      <c r="A21" s="20" t="s">
        <v>29</v>
      </c>
      <c r="B21" s="21">
        <v>2306</v>
      </c>
      <c r="C21" s="29">
        <v>4</v>
      </c>
      <c r="D21" s="29">
        <v>1</v>
      </c>
      <c r="E21" s="29">
        <f t="shared" si="0"/>
        <v>576.5</v>
      </c>
      <c r="F21" s="29">
        <f t="shared" si="1"/>
        <v>576.5</v>
      </c>
    </row>
    <row r="22" spans="1:6" s="1" customFormat="1" ht="15.45" customHeight="1">
      <c r="A22" s="20" t="s">
        <v>30</v>
      </c>
      <c r="B22" s="21">
        <v>2761</v>
      </c>
      <c r="C22" s="29">
        <v>4</v>
      </c>
      <c r="D22" s="29">
        <v>0</v>
      </c>
      <c r="E22" s="29">
        <f t="shared" si="0"/>
        <v>690.25</v>
      </c>
      <c r="F22" s="29">
        <f t="shared" si="1"/>
        <v>0</v>
      </c>
    </row>
    <row r="23" spans="1:6" s="1" customFormat="1" ht="15.45" customHeight="1">
      <c r="A23" s="20" t="s">
        <v>31</v>
      </c>
      <c r="B23" s="21">
        <v>2223</v>
      </c>
      <c r="C23" s="29">
        <v>4</v>
      </c>
      <c r="D23" s="29">
        <v>0</v>
      </c>
      <c r="E23" s="29">
        <f t="shared" si="0"/>
        <v>555.75</v>
      </c>
      <c r="F23" s="29">
        <f t="shared" si="1"/>
        <v>0</v>
      </c>
    </row>
    <row r="24" spans="1:6" s="1" customFormat="1" ht="15.45" customHeight="1">
      <c r="A24" s="20" t="s">
        <v>32</v>
      </c>
      <c r="B24" s="21">
        <v>3491</v>
      </c>
      <c r="C24" s="29">
        <v>4</v>
      </c>
      <c r="D24" s="29">
        <v>1</v>
      </c>
      <c r="E24" s="29">
        <f t="shared" si="0"/>
        <v>872.75</v>
      </c>
      <c r="F24" s="29">
        <f t="shared" si="1"/>
        <v>872.75</v>
      </c>
    </row>
    <row r="25" spans="1:6" s="1" customFormat="1" ht="15.45" customHeight="1">
      <c r="A25" s="20" t="s">
        <v>33</v>
      </c>
      <c r="B25" s="21">
        <v>4592</v>
      </c>
      <c r="C25" s="29">
        <v>4</v>
      </c>
      <c r="D25" s="29">
        <v>1</v>
      </c>
      <c r="E25" s="29">
        <f t="shared" si="0"/>
        <v>1148</v>
      </c>
      <c r="F25" s="29">
        <f t="shared" si="1"/>
        <v>1148</v>
      </c>
    </row>
    <row r="26" spans="1:6" s="1" customFormat="1" ht="15.45" customHeight="1">
      <c r="A26" s="20" t="s">
        <v>34</v>
      </c>
      <c r="B26" s="21">
        <v>3661</v>
      </c>
      <c r="C26" s="29">
        <v>4</v>
      </c>
      <c r="D26" s="29">
        <v>0</v>
      </c>
      <c r="E26" s="29">
        <f t="shared" si="0"/>
        <v>915.25</v>
      </c>
      <c r="F26" s="29">
        <f t="shared" si="1"/>
        <v>0</v>
      </c>
    </row>
    <row r="27" spans="1:6" s="1" customFormat="1" ht="15.45" customHeight="1">
      <c r="A27" s="20" t="s">
        <v>35</v>
      </c>
      <c r="B27" s="21">
        <v>2688</v>
      </c>
      <c r="C27" s="29">
        <v>4</v>
      </c>
      <c r="D27" s="29">
        <v>0</v>
      </c>
      <c r="E27" s="29">
        <f t="shared" si="0"/>
        <v>672</v>
      </c>
      <c r="F27" s="29">
        <f t="shared" si="1"/>
        <v>0</v>
      </c>
    </row>
    <row r="28" spans="1:6" s="1" customFormat="1" ht="15.45" customHeight="1">
      <c r="A28" s="20" t="s">
        <v>36</v>
      </c>
      <c r="B28" s="21">
        <v>3096</v>
      </c>
      <c r="C28" s="29">
        <v>4</v>
      </c>
      <c r="D28" s="29">
        <v>0</v>
      </c>
      <c r="E28" s="29">
        <f t="shared" si="0"/>
        <v>774</v>
      </c>
      <c r="F28" s="29">
        <f t="shared" si="1"/>
        <v>0</v>
      </c>
    </row>
    <row r="29" spans="1:6" s="1" customFormat="1" ht="15.45" customHeight="1">
      <c r="A29" s="20" t="s">
        <v>37</v>
      </c>
      <c r="B29" s="21">
        <v>3807</v>
      </c>
      <c r="C29" s="29">
        <v>4</v>
      </c>
      <c r="D29" s="29">
        <v>1</v>
      </c>
      <c r="E29" s="29">
        <f t="shared" si="0"/>
        <v>951.75</v>
      </c>
      <c r="F29" s="29">
        <f t="shared" si="1"/>
        <v>951.75</v>
      </c>
    </row>
    <row r="30" spans="1:6" s="1" customFormat="1" ht="15.45" customHeight="1">
      <c r="A30" s="20" t="s">
        <v>38</v>
      </c>
      <c r="B30" s="21">
        <v>6418</v>
      </c>
      <c r="C30" s="29">
        <v>4</v>
      </c>
      <c r="D30" s="29">
        <v>0</v>
      </c>
      <c r="E30" s="29">
        <f t="shared" si="0"/>
        <v>1604.5</v>
      </c>
      <c r="F30" s="29">
        <f t="shared" si="1"/>
        <v>0</v>
      </c>
    </row>
    <row r="31" spans="1:6" s="1" customFormat="1" ht="15.45" customHeight="1">
      <c r="A31" s="20" t="s">
        <v>39</v>
      </c>
      <c r="B31" s="21">
        <v>4202</v>
      </c>
      <c r="C31" s="29">
        <v>4</v>
      </c>
      <c r="D31" s="29">
        <v>1</v>
      </c>
      <c r="E31" s="29">
        <f t="shared" si="0"/>
        <v>1050.5</v>
      </c>
      <c r="F31" s="29">
        <f t="shared" si="1"/>
        <v>1050.5</v>
      </c>
    </row>
    <row r="32" spans="1:6" s="1" customFormat="1" ht="15.45" customHeight="1">
      <c r="A32" s="20" t="s">
        <v>40</v>
      </c>
      <c r="B32" s="21">
        <v>3263</v>
      </c>
      <c r="C32" s="29">
        <v>4</v>
      </c>
      <c r="D32" s="29">
        <v>1</v>
      </c>
      <c r="E32" s="29">
        <f t="shared" si="0"/>
        <v>815.75</v>
      </c>
      <c r="F32" s="29">
        <f t="shared" si="1"/>
        <v>815.75</v>
      </c>
    </row>
    <row r="33" spans="1:6" s="1" customFormat="1" ht="15.45" customHeight="1">
      <c r="A33" s="20" t="s">
        <v>41</v>
      </c>
      <c r="B33" s="21">
        <v>7051</v>
      </c>
      <c r="C33" s="29">
        <v>4</v>
      </c>
      <c r="D33" s="29">
        <v>1</v>
      </c>
      <c r="E33" s="29">
        <f t="shared" si="0"/>
        <v>1762.75</v>
      </c>
      <c r="F33" s="29">
        <f t="shared" si="1"/>
        <v>1762.75</v>
      </c>
    </row>
    <row r="34" spans="1:6" s="1" customFormat="1" ht="15.45" customHeight="1">
      <c r="A34" s="20" t="s">
        <v>42</v>
      </c>
      <c r="B34" s="21">
        <v>3713</v>
      </c>
      <c r="C34" s="29">
        <v>4</v>
      </c>
      <c r="D34" s="29">
        <v>1</v>
      </c>
      <c r="E34" s="29">
        <f t="shared" si="0"/>
        <v>928.25</v>
      </c>
      <c r="F34" s="29">
        <f t="shared" si="1"/>
        <v>928.25</v>
      </c>
    </row>
    <row r="35" spans="1:6" s="1" customFormat="1" ht="15.45" customHeight="1">
      <c r="A35" s="20" t="s">
        <v>43</v>
      </c>
      <c r="B35" s="21">
        <v>4588</v>
      </c>
      <c r="C35" s="29">
        <v>4</v>
      </c>
      <c r="D35" s="29">
        <v>0</v>
      </c>
      <c r="E35" s="29">
        <f t="shared" si="0"/>
        <v>1147</v>
      </c>
      <c r="F35" s="29">
        <f t="shared" si="1"/>
        <v>0</v>
      </c>
    </row>
    <row r="36" spans="1:6" s="1" customFormat="1" ht="15.45" customHeight="1">
      <c r="A36" s="20" t="s">
        <v>44</v>
      </c>
      <c r="B36" s="21">
        <v>3616</v>
      </c>
      <c r="C36" s="29">
        <v>4</v>
      </c>
      <c r="D36" s="29">
        <v>1</v>
      </c>
      <c r="E36" s="29">
        <f t="shared" si="0"/>
        <v>904</v>
      </c>
      <c r="F36" s="29">
        <f t="shared" si="1"/>
        <v>904</v>
      </c>
    </row>
    <row r="37" spans="1:6" s="1" customFormat="1" ht="15.45" customHeight="1">
      <c r="A37" s="20" t="s">
        <v>45</v>
      </c>
      <c r="B37" s="21">
        <v>3909</v>
      </c>
      <c r="C37" s="29">
        <v>4</v>
      </c>
      <c r="D37" s="29">
        <v>1</v>
      </c>
      <c r="E37" s="29">
        <f t="shared" si="0"/>
        <v>977.25</v>
      </c>
      <c r="F37" s="29">
        <f t="shared" si="1"/>
        <v>977.25</v>
      </c>
    </row>
    <row r="38" spans="1:6" s="1" customFormat="1" ht="15.45" customHeight="1">
      <c r="A38" s="20" t="s">
        <v>46</v>
      </c>
      <c r="B38" s="21">
        <v>6380</v>
      </c>
      <c r="C38" s="29">
        <v>4</v>
      </c>
      <c r="D38" s="29">
        <v>1</v>
      </c>
      <c r="E38" s="29">
        <f t="shared" si="0"/>
        <v>1595</v>
      </c>
      <c r="F38" s="29">
        <f t="shared" si="1"/>
        <v>1595</v>
      </c>
    </row>
    <row r="39" spans="1:6" s="1" customFormat="1" ht="15.45" customHeight="1">
      <c r="A39" s="20" t="s">
        <v>47</v>
      </c>
      <c r="B39" s="21">
        <v>2624</v>
      </c>
      <c r="C39" s="29">
        <v>4</v>
      </c>
      <c r="D39" s="29">
        <v>1</v>
      </c>
      <c r="E39" s="29">
        <f t="shared" si="0"/>
        <v>656</v>
      </c>
      <c r="F39" s="29">
        <f t="shared" si="1"/>
        <v>656</v>
      </c>
    </row>
    <row r="40" spans="1:6" s="1" customFormat="1" ht="15.45" customHeight="1">
      <c r="A40" s="20" t="s">
        <v>48</v>
      </c>
      <c r="B40" s="21">
        <v>4139</v>
      </c>
      <c r="C40" s="29">
        <v>4</v>
      </c>
      <c r="D40" s="29">
        <v>0</v>
      </c>
      <c r="E40" s="29">
        <f t="shared" si="0"/>
        <v>1034.75</v>
      </c>
      <c r="F40" s="29">
        <f t="shared" si="1"/>
        <v>0</v>
      </c>
    </row>
    <row r="41" spans="1:6" s="1" customFormat="1" ht="15.45" customHeight="1">
      <c r="A41" s="20" t="s">
        <v>49</v>
      </c>
      <c r="B41" s="21">
        <v>3949</v>
      </c>
      <c r="C41" s="29">
        <v>4</v>
      </c>
      <c r="D41" s="29">
        <v>0</v>
      </c>
      <c r="E41" s="29">
        <f t="shared" si="0"/>
        <v>987.25</v>
      </c>
      <c r="F41" s="29">
        <f t="shared" si="1"/>
        <v>0</v>
      </c>
    </row>
    <row r="42" spans="1:6" s="1" customFormat="1" ht="15.45" customHeight="1">
      <c r="A42" s="20" t="s">
        <v>50</v>
      </c>
      <c r="B42" s="21">
        <v>4115</v>
      </c>
      <c r="C42" s="29">
        <v>4</v>
      </c>
      <c r="D42" s="29">
        <v>0</v>
      </c>
      <c r="E42" s="29">
        <f t="shared" si="0"/>
        <v>1028.75</v>
      </c>
      <c r="F42" s="29">
        <f t="shared" si="1"/>
        <v>0</v>
      </c>
    </row>
    <row r="43" spans="1:6" s="1" customFormat="1" ht="15.45" customHeight="1">
      <c r="A43" s="20" t="s">
        <v>51</v>
      </c>
      <c r="B43" s="21">
        <v>2405</v>
      </c>
      <c r="C43" s="29">
        <v>4</v>
      </c>
      <c r="D43" s="29">
        <v>0</v>
      </c>
      <c r="E43" s="29">
        <f t="shared" si="0"/>
        <v>601.25</v>
      </c>
      <c r="F43" s="29">
        <f t="shared" si="1"/>
        <v>0</v>
      </c>
    </row>
    <row r="44" spans="1:6" s="1" customFormat="1" ht="15.45" customHeight="1">
      <c r="A44" s="20" t="s">
        <v>52</v>
      </c>
      <c r="B44" s="21">
        <v>4670</v>
      </c>
      <c r="C44" s="29">
        <v>4</v>
      </c>
      <c r="D44" s="29">
        <v>1</v>
      </c>
      <c r="E44" s="29">
        <f t="shared" si="0"/>
        <v>1167.5</v>
      </c>
      <c r="F44" s="29">
        <f t="shared" si="1"/>
        <v>1167.5</v>
      </c>
    </row>
    <row r="45" spans="1:6" s="1" customFormat="1" ht="15.45" customHeight="1">
      <c r="A45" s="20" t="s">
        <v>53</v>
      </c>
      <c r="B45" s="21">
        <v>4175</v>
      </c>
      <c r="C45" s="29">
        <v>4</v>
      </c>
      <c r="D45" s="29">
        <v>1</v>
      </c>
      <c r="E45" s="29">
        <f t="shared" si="0"/>
        <v>1043.75</v>
      </c>
      <c r="F45" s="29">
        <f t="shared" si="1"/>
        <v>1043.75</v>
      </c>
    </row>
    <row r="46" spans="1:6" s="1" customFormat="1" ht="15.45" customHeight="1">
      <c r="A46" s="20" t="s">
        <v>54</v>
      </c>
      <c r="B46" s="21">
        <v>1271</v>
      </c>
      <c r="C46" s="29">
        <v>4</v>
      </c>
      <c r="D46" s="29">
        <v>1</v>
      </c>
      <c r="E46" s="29">
        <f t="shared" si="0"/>
        <v>317.75</v>
      </c>
      <c r="F46" s="29">
        <f t="shared" si="1"/>
        <v>317.75</v>
      </c>
    </row>
    <row r="47" spans="1:6" s="1" customFormat="1" ht="15.45" customHeight="1">
      <c r="A47" s="20" t="s">
        <v>55</v>
      </c>
      <c r="B47" s="21">
        <v>2532</v>
      </c>
      <c r="C47" s="29">
        <v>4</v>
      </c>
      <c r="D47" s="29">
        <v>1</v>
      </c>
      <c r="E47" s="29">
        <f t="shared" si="0"/>
        <v>633</v>
      </c>
      <c r="F47" s="29">
        <f t="shared" si="1"/>
        <v>633</v>
      </c>
    </row>
    <row r="48" spans="1:6" s="1" customFormat="1" ht="15.45" customHeight="1">
      <c r="A48" s="20" t="s">
        <v>56</v>
      </c>
      <c r="B48" s="21">
        <v>5970</v>
      </c>
      <c r="C48" s="29">
        <v>4</v>
      </c>
      <c r="D48" s="29">
        <v>1</v>
      </c>
      <c r="E48" s="29">
        <f t="shared" si="0"/>
        <v>1492.5</v>
      </c>
      <c r="F48" s="29">
        <f t="shared" si="1"/>
        <v>1492.5</v>
      </c>
    </row>
    <row r="49" spans="1:6" s="1" customFormat="1" ht="15.45" customHeight="1">
      <c r="A49" s="20" t="s">
        <v>57</v>
      </c>
      <c r="B49" s="21">
        <v>2022</v>
      </c>
      <c r="C49" s="29">
        <v>4</v>
      </c>
      <c r="D49" s="29">
        <v>0</v>
      </c>
      <c r="E49" s="29">
        <f t="shared" si="0"/>
        <v>505.5</v>
      </c>
      <c r="F49" s="29">
        <f t="shared" si="1"/>
        <v>0</v>
      </c>
    </row>
    <row r="50" spans="1:6" s="1" customFormat="1" ht="15.45" customHeight="1">
      <c r="A50" s="20" t="s">
        <v>58</v>
      </c>
      <c r="B50" s="21">
        <v>1512</v>
      </c>
      <c r="C50" s="29">
        <v>4</v>
      </c>
      <c r="D50" s="29">
        <v>0</v>
      </c>
      <c r="E50" s="29">
        <f t="shared" si="0"/>
        <v>378</v>
      </c>
      <c r="F50" s="29">
        <f t="shared" si="1"/>
        <v>0</v>
      </c>
    </row>
    <row r="51" spans="1:6" s="1" customFormat="1" ht="15.45" customHeight="1">
      <c r="A51" s="20" t="s">
        <v>59</v>
      </c>
      <c r="B51" s="21">
        <v>3616</v>
      </c>
      <c r="C51" s="29">
        <v>4</v>
      </c>
      <c r="D51" s="29">
        <v>0</v>
      </c>
      <c r="E51" s="29">
        <f t="shared" si="0"/>
        <v>904</v>
      </c>
      <c r="F51" s="29">
        <f t="shared" si="1"/>
        <v>0</v>
      </c>
    </row>
    <row r="52" spans="1:6" s="1" customFormat="1" ht="15.45" customHeight="1">
      <c r="A52" s="20" t="s">
        <v>60</v>
      </c>
      <c r="B52" s="21">
        <v>2166</v>
      </c>
      <c r="C52" s="29">
        <v>4</v>
      </c>
      <c r="D52" s="29">
        <v>1</v>
      </c>
      <c r="E52" s="29">
        <f t="shared" si="0"/>
        <v>541.5</v>
      </c>
      <c r="F52" s="29">
        <f t="shared" si="1"/>
        <v>541.5</v>
      </c>
    </row>
    <row r="53" spans="1:6" s="1" customFormat="1" ht="15.45" customHeight="1">
      <c r="A53" s="20" t="s">
        <v>61</v>
      </c>
      <c r="B53" s="21">
        <v>4245</v>
      </c>
      <c r="C53" s="29">
        <v>4</v>
      </c>
      <c r="D53" s="29">
        <v>1</v>
      </c>
      <c r="E53" s="29">
        <f t="shared" si="0"/>
        <v>1061.25</v>
      </c>
      <c r="F53" s="29">
        <f t="shared" si="1"/>
        <v>1061.25</v>
      </c>
    </row>
    <row r="54" spans="1:6" s="1" customFormat="1" ht="15.45" customHeight="1">
      <c r="A54" s="20" t="s">
        <v>62</v>
      </c>
      <c r="B54" s="21">
        <v>3926</v>
      </c>
      <c r="C54" s="29">
        <v>4</v>
      </c>
      <c r="D54" s="29">
        <v>1</v>
      </c>
      <c r="E54" s="29">
        <f t="shared" si="0"/>
        <v>981.5</v>
      </c>
      <c r="F54" s="29">
        <f t="shared" si="1"/>
        <v>981.5</v>
      </c>
    </row>
    <row r="55" spans="1:6" s="1" customFormat="1" ht="15.45" customHeight="1">
      <c r="A55" s="20" t="s">
        <v>63</v>
      </c>
      <c r="B55" s="21">
        <v>1489</v>
      </c>
      <c r="C55" s="29">
        <v>4</v>
      </c>
      <c r="D55" s="29">
        <v>1</v>
      </c>
      <c r="E55" s="29">
        <f t="shared" si="0"/>
        <v>372.25</v>
      </c>
      <c r="F55" s="29">
        <f t="shared" si="1"/>
        <v>372.25</v>
      </c>
    </row>
    <row r="56" spans="1:6" s="1" customFormat="1" ht="15.45" customHeight="1">
      <c r="A56" s="20" t="s">
        <v>64</v>
      </c>
      <c r="B56" s="21">
        <v>3375</v>
      </c>
      <c r="C56" s="29">
        <v>4</v>
      </c>
      <c r="D56" s="29">
        <v>1</v>
      </c>
      <c r="E56" s="29">
        <f t="shared" si="0"/>
        <v>843.75</v>
      </c>
      <c r="F56" s="29">
        <f t="shared" si="1"/>
        <v>843.75</v>
      </c>
    </row>
    <row r="57" spans="1:6" s="1" customFormat="1" ht="15.45" customHeight="1">
      <c r="A57" s="20" t="s">
        <v>65</v>
      </c>
      <c r="B57" s="21">
        <v>3119</v>
      </c>
      <c r="C57" s="29">
        <v>4</v>
      </c>
      <c r="D57" s="29">
        <v>0</v>
      </c>
      <c r="E57" s="29">
        <f t="shared" si="0"/>
        <v>779.75</v>
      </c>
      <c r="F57" s="29">
        <f t="shared" si="1"/>
        <v>0</v>
      </c>
    </row>
    <row r="58" spans="1:6" s="1" customFormat="1" ht="15.45" customHeight="1">
      <c r="A58" s="20" t="s">
        <v>66</v>
      </c>
      <c r="B58" s="21">
        <v>4654</v>
      </c>
      <c r="C58" s="29">
        <v>4</v>
      </c>
      <c r="D58" s="29">
        <v>1</v>
      </c>
      <c r="E58" s="29">
        <f t="shared" si="0"/>
        <v>1163.5</v>
      </c>
      <c r="F58" s="29">
        <f t="shared" si="1"/>
        <v>1163.5</v>
      </c>
    </row>
    <row r="59" spans="1:6" s="1" customFormat="1" ht="15.45" customHeight="1">
      <c r="A59" s="20" t="s">
        <v>67</v>
      </c>
      <c r="B59" s="21">
        <v>2730</v>
      </c>
      <c r="C59" s="29">
        <v>4</v>
      </c>
      <c r="D59" s="29">
        <v>1</v>
      </c>
      <c r="E59" s="29">
        <f t="shared" si="0"/>
        <v>682.5</v>
      </c>
      <c r="F59" s="29">
        <f t="shared" si="1"/>
        <v>682.5</v>
      </c>
    </row>
    <row r="60" spans="1:6" s="1" customFormat="1" ht="15.45" customHeight="1">
      <c r="A60" s="20" t="s">
        <v>68</v>
      </c>
      <c r="B60" s="21">
        <v>4539</v>
      </c>
      <c r="C60" s="29">
        <v>4</v>
      </c>
      <c r="D60" s="29">
        <v>1</v>
      </c>
      <c r="E60" s="29">
        <f t="shared" si="0"/>
        <v>1134.75</v>
      </c>
      <c r="F60" s="29">
        <f t="shared" si="1"/>
        <v>1134.75</v>
      </c>
    </row>
    <row r="61" spans="1:6" s="1" customFormat="1" ht="15.45" customHeight="1">
      <c r="A61" s="20" t="s">
        <v>69</v>
      </c>
      <c r="B61" s="21">
        <v>2684</v>
      </c>
      <c r="C61" s="29">
        <v>4</v>
      </c>
      <c r="D61" s="29">
        <v>0</v>
      </c>
      <c r="E61" s="29">
        <f t="shared" si="0"/>
        <v>671</v>
      </c>
      <c r="F61" s="29">
        <f t="shared" si="1"/>
        <v>0</v>
      </c>
    </row>
    <row r="62" spans="1:6" s="1" customFormat="1" ht="15.45" customHeight="1">
      <c r="A62" s="20" t="s">
        <v>70</v>
      </c>
      <c r="B62" s="21">
        <v>2097</v>
      </c>
      <c r="C62" s="29">
        <v>4</v>
      </c>
      <c r="D62" s="29">
        <v>1</v>
      </c>
      <c r="E62" s="29">
        <f t="shared" si="0"/>
        <v>524.25</v>
      </c>
      <c r="F62" s="29">
        <f t="shared" si="1"/>
        <v>524.25</v>
      </c>
    </row>
    <row r="63" spans="1:6" s="1" customFormat="1" ht="15.45" customHeight="1">
      <c r="A63" s="20" t="s">
        <v>71</v>
      </c>
      <c r="B63" s="21">
        <v>3374</v>
      </c>
      <c r="C63" s="29">
        <v>4</v>
      </c>
      <c r="D63" s="29">
        <v>0</v>
      </c>
      <c r="E63" s="29">
        <f t="shared" si="0"/>
        <v>843.5</v>
      </c>
      <c r="F63" s="29">
        <f t="shared" si="1"/>
        <v>0</v>
      </c>
    </row>
    <row r="64" spans="1:6" s="1" customFormat="1" ht="15.45" customHeight="1">
      <c r="A64" s="20" t="s">
        <v>72</v>
      </c>
      <c r="B64" s="21">
        <v>4030</v>
      </c>
      <c r="C64" s="29">
        <v>4</v>
      </c>
      <c r="D64" s="29">
        <v>0</v>
      </c>
      <c r="E64" s="29">
        <f t="shared" si="0"/>
        <v>1007.5</v>
      </c>
      <c r="F64" s="29">
        <f t="shared" si="1"/>
        <v>0</v>
      </c>
    </row>
    <row r="65" spans="1:6" s="1" customFormat="1" ht="15.45" customHeight="1">
      <c r="A65" s="20" t="s">
        <v>73</v>
      </c>
      <c r="B65" s="21">
        <v>3674</v>
      </c>
      <c r="C65" s="29">
        <v>4</v>
      </c>
      <c r="D65" s="29">
        <v>0</v>
      </c>
      <c r="E65" s="29">
        <f t="shared" si="0"/>
        <v>918.5</v>
      </c>
      <c r="F65" s="29">
        <f t="shared" si="1"/>
        <v>0</v>
      </c>
    </row>
    <row r="66" spans="1:6" s="1" customFormat="1" ht="15.45" customHeight="1">
      <c r="A66" s="20" t="s">
        <v>74</v>
      </c>
      <c r="B66" s="21">
        <v>4856</v>
      </c>
      <c r="C66" s="29">
        <v>4</v>
      </c>
      <c r="D66" s="29">
        <v>1</v>
      </c>
      <c r="E66" s="29">
        <f t="shared" si="0"/>
        <v>1214</v>
      </c>
      <c r="F66" s="29">
        <f t="shared" si="1"/>
        <v>1214</v>
      </c>
    </row>
    <row r="67" spans="1:6" s="1" customFormat="1" ht="15.45" customHeight="1">
      <c r="A67" s="20" t="s">
        <v>75</v>
      </c>
      <c r="B67" s="21">
        <v>4982</v>
      </c>
      <c r="C67" s="29">
        <v>4</v>
      </c>
      <c r="D67" s="29">
        <v>1</v>
      </c>
      <c r="E67" s="29">
        <f t="shared" ref="E67:E130" si="2">B67/C67</f>
        <v>1245.5</v>
      </c>
      <c r="F67" s="29">
        <f t="shared" ref="F67:F130" si="3">D67*E67</f>
        <v>1245.5</v>
      </c>
    </row>
    <row r="68" spans="1:6" s="1" customFormat="1" ht="15.45" customHeight="1">
      <c r="A68" s="20" t="s">
        <v>76</v>
      </c>
      <c r="B68" s="21">
        <v>6105</v>
      </c>
      <c r="C68" s="29">
        <v>4</v>
      </c>
      <c r="D68" s="29">
        <v>1</v>
      </c>
      <c r="E68" s="29">
        <f t="shared" si="2"/>
        <v>1526.25</v>
      </c>
      <c r="F68" s="29">
        <f t="shared" si="3"/>
        <v>1526.25</v>
      </c>
    </row>
    <row r="69" spans="1:6" s="1" customFormat="1" ht="15.45" customHeight="1">
      <c r="A69" s="20" t="s">
        <v>77</v>
      </c>
      <c r="B69" s="21">
        <v>184</v>
      </c>
      <c r="C69" s="29">
        <v>4</v>
      </c>
      <c r="D69" s="29">
        <v>1</v>
      </c>
      <c r="E69" s="29">
        <f t="shared" si="2"/>
        <v>46</v>
      </c>
      <c r="F69" s="29">
        <f t="shared" si="3"/>
        <v>46</v>
      </c>
    </row>
    <row r="70" spans="1:6" s="1" customFormat="1" ht="15.45" customHeight="1">
      <c r="A70" s="20" t="s">
        <v>78</v>
      </c>
      <c r="B70" s="21">
        <v>5082</v>
      </c>
      <c r="C70" s="29">
        <v>4</v>
      </c>
      <c r="D70" s="29">
        <v>0</v>
      </c>
      <c r="E70" s="29">
        <f t="shared" si="2"/>
        <v>1270.5</v>
      </c>
      <c r="F70" s="29">
        <f t="shared" si="3"/>
        <v>0</v>
      </c>
    </row>
    <row r="71" spans="1:6" s="1" customFormat="1" ht="15.45" customHeight="1">
      <c r="A71" s="20" t="s">
        <v>79</v>
      </c>
      <c r="B71" s="21">
        <v>8736</v>
      </c>
      <c r="C71" s="29">
        <v>4</v>
      </c>
      <c r="D71" s="29">
        <v>0</v>
      </c>
      <c r="E71" s="29">
        <f t="shared" si="2"/>
        <v>2184</v>
      </c>
      <c r="F71" s="29">
        <f t="shared" si="3"/>
        <v>0</v>
      </c>
    </row>
    <row r="72" spans="1:6" s="1" customFormat="1" ht="15.45" customHeight="1">
      <c r="A72" s="20" t="s">
        <v>80</v>
      </c>
      <c r="B72" s="21">
        <v>1925</v>
      </c>
      <c r="C72" s="29">
        <v>4</v>
      </c>
      <c r="D72" s="29">
        <v>1</v>
      </c>
      <c r="E72" s="29">
        <f t="shared" si="2"/>
        <v>481.25</v>
      </c>
      <c r="F72" s="29">
        <f t="shared" si="3"/>
        <v>481.25</v>
      </c>
    </row>
    <row r="73" spans="1:6" s="1" customFormat="1" ht="15.45" customHeight="1">
      <c r="A73" s="20" t="s">
        <v>81</v>
      </c>
      <c r="B73" s="21">
        <v>3136</v>
      </c>
      <c r="C73" s="29">
        <v>4</v>
      </c>
      <c r="D73" s="29">
        <v>1</v>
      </c>
      <c r="E73" s="29">
        <f t="shared" si="2"/>
        <v>784</v>
      </c>
      <c r="F73" s="29">
        <f t="shared" si="3"/>
        <v>784</v>
      </c>
    </row>
    <row r="74" spans="1:6" s="1" customFormat="1" ht="15.45" customHeight="1">
      <c r="A74" s="20" t="s">
        <v>82</v>
      </c>
      <c r="B74" s="21">
        <v>3404</v>
      </c>
      <c r="C74" s="29">
        <v>4</v>
      </c>
      <c r="D74" s="29">
        <v>0</v>
      </c>
      <c r="E74" s="29">
        <f t="shared" si="2"/>
        <v>851</v>
      </c>
      <c r="F74" s="29">
        <f t="shared" si="3"/>
        <v>0</v>
      </c>
    </row>
    <row r="75" spans="1:6" s="1" customFormat="1" ht="15.45" customHeight="1">
      <c r="A75" s="20" t="s">
        <v>83</v>
      </c>
      <c r="B75" s="21">
        <v>1975</v>
      </c>
      <c r="C75" s="29">
        <v>4</v>
      </c>
      <c r="D75" s="29">
        <v>0</v>
      </c>
      <c r="E75" s="29">
        <f t="shared" si="2"/>
        <v>493.75</v>
      </c>
      <c r="F75" s="29">
        <f t="shared" si="3"/>
        <v>0</v>
      </c>
    </row>
    <row r="76" spans="1:6" s="1" customFormat="1" ht="15.45" customHeight="1">
      <c r="A76" s="20" t="s">
        <v>84</v>
      </c>
      <c r="B76" s="21">
        <v>6503</v>
      </c>
      <c r="C76" s="29">
        <v>4</v>
      </c>
      <c r="D76" s="29">
        <v>1</v>
      </c>
      <c r="E76" s="29">
        <f t="shared" si="2"/>
        <v>1625.75</v>
      </c>
      <c r="F76" s="29">
        <f t="shared" si="3"/>
        <v>1625.75</v>
      </c>
    </row>
    <row r="77" spans="1:6" s="1" customFormat="1" ht="15.45" customHeight="1">
      <c r="A77" s="20" t="s">
        <v>85</v>
      </c>
      <c r="B77" s="21">
        <v>3405</v>
      </c>
      <c r="C77" s="29">
        <v>4</v>
      </c>
      <c r="D77" s="29">
        <v>1</v>
      </c>
      <c r="E77" s="29">
        <f t="shared" si="2"/>
        <v>851.25</v>
      </c>
      <c r="F77" s="29">
        <f t="shared" si="3"/>
        <v>851.25</v>
      </c>
    </row>
    <row r="78" spans="1:6" s="1" customFormat="1" ht="15.45" customHeight="1">
      <c r="A78" s="20" t="s">
        <v>86</v>
      </c>
      <c r="B78" s="21">
        <v>3856</v>
      </c>
      <c r="C78" s="29">
        <v>4</v>
      </c>
      <c r="D78" s="29">
        <v>1</v>
      </c>
      <c r="E78" s="29">
        <f t="shared" si="2"/>
        <v>964</v>
      </c>
      <c r="F78" s="29">
        <f t="shared" si="3"/>
        <v>964</v>
      </c>
    </row>
    <row r="79" spans="1:6" s="1" customFormat="1" ht="15.45" customHeight="1">
      <c r="A79" s="20" t="s">
        <v>87</v>
      </c>
      <c r="B79" s="21">
        <v>3279</v>
      </c>
      <c r="C79" s="29">
        <v>4</v>
      </c>
      <c r="D79" s="29">
        <v>0</v>
      </c>
      <c r="E79" s="29">
        <f t="shared" si="2"/>
        <v>819.75</v>
      </c>
      <c r="F79" s="29">
        <f t="shared" si="3"/>
        <v>0</v>
      </c>
    </row>
    <row r="80" spans="1:6" s="1" customFormat="1" ht="15.45" customHeight="1">
      <c r="A80" s="20" t="s">
        <v>88</v>
      </c>
      <c r="B80" s="21">
        <v>4174</v>
      </c>
      <c r="C80" s="29">
        <v>4</v>
      </c>
      <c r="D80" s="29">
        <v>1</v>
      </c>
      <c r="E80" s="29">
        <f t="shared" si="2"/>
        <v>1043.5</v>
      </c>
      <c r="F80" s="29">
        <f t="shared" si="3"/>
        <v>1043.5</v>
      </c>
    </row>
    <row r="81" spans="1:6" s="1" customFormat="1" ht="15.45" customHeight="1">
      <c r="A81" s="20" t="s">
        <v>89</v>
      </c>
      <c r="B81" s="21">
        <v>3710</v>
      </c>
      <c r="C81" s="29">
        <v>4</v>
      </c>
      <c r="D81" s="29">
        <v>0</v>
      </c>
      <c r="E81" s="29">
        <f t="shared" si="2"/>
        <v>927.5</v>
      </c>
      <c r="F81" s="29">
        <f t="shared" si="3"/>
        <v>0</v>
      </c>
    </row>
    <row r="82" spans="1:6" s="1" customFormat="1" ht="15.45" customHeight="1">
      <c r="A82" s="20" t="s">
        <v>90</v>
      </c>
      <c r="B82" s="21">
        <v>3867</v>
      </c>
      <c r="C82" s="29">
        <v>4</v>
      </c>
      <c r="D82" s="29">
        <v>1</v>
      </c>
      <c r="E82" s="29">
        <f t="shared" si="2"/>
        <v>966.75</v>
      </c>
      <c r="F82" s="29">
        <f t="shared" si="3"/>
        <v>966.75</v>
      </c>
    </row>
    <row r="83" spans="1:6" s="1" customFormat="1" ht="15.45" customHeight="1">
      <c r="A83" s="20" t="s">
        <v>91</v>
      </c>
      <c r="B83" s="21">
        <v>6565</v>
      </c>
      <c r="C83" s="29">
        <v>4</v>
      </c>
      <c r="D83" s="29">
        <v>1</v>
      </c>
      <c r="E83" s="29">
        <f t="shared" si="2"/>
        <v>1641.25</v>
      </c>
      <c r="F83" s="29">
        <f t="shared" si="3"/>
        <v>1641.25</v>
      </c>
    </row>
    <row r="84" spans="1:6" s="1" customFormat="1" ht="15.45" customHeight="1">
      <c r="A84" s="20" t="s">
        <v>92</v>
      </c>
      <c r="B84" s="21">
        <v>2605</v>
      </c>
      <c r="C84" s="29">
        <v>4</v>
      </c>
      <c r="D84" s="29">
        <v>1</v>
      </c>
      <c r="E84" s="29">
        <f t="shared" si="2"/>
        <v>651.25</v>
      </c>
      <c r="F84" s="29">
        <f t="shared" si="3"/>
        <v>651.25</v>
      </c>
    </row>
    <row r="85" spans="1:6" s="1" customFormat="1" ht="15.45" customHeight="1">
      <c r="A85" s="20" t="s">
        <v>93</v>
      </c>
      <c r="B85" s="21">
        <v>2774</v>
      </c>
      <c r="C85" s="29">
        <v>4</v>
      </c>
      <c r="D85" s="29">
        <v>1</v>
      </c>
      <c r="E85" s="29">
        <f t="shared" si="2"/>
        <v>693.5</v>
      </c>
      <c r="F85" s="29">
        <f t="shared" si="3"/>
        <v>693.5</v>
      </c>
    </row>
    <row r="86" spans="1:6" s="1" customFormat="1" ht="15.45" customHeight="1">
      <c r="A86" s="20" t="s">
        <v>94</v>
      </c>
      <c r="B86" s="21">
        <v>3350</v>
      </c>
      <c r="C86" s="29">
        <v>4</v>
      </c>
      <c r="D86" s="29">
        <v>1</v>
      </c>
      <c r="E86" s="29">
        <f t="shared" si="2"/>
        <v>837.5</v>
      </c>
      <c r="F86" s="29">
        <f t="shared" si="3"/>
        <v>837.5</v>
      </c>
    </row>
    <row r="87" spans="1:6" s="1" customFormat="1" ht="15.45" customHeight="1">
      <c r="A87" s="20" t="s">
        <v>95</v>
      </c>
      <c r="B87" s="21">
        <v>3798</v>
      </c>
      <c r="C87" s="29">
        <v>4</v>
      </c>
      <c r="D87" s="29">
        <v>0</v>
      </c>
      <c r="E87" s="29">
        <f t="shared" si="2"/>
        <v>949.5</v>
      </c>
      <c r="F87" s="29">
        <f t="shared" si="3"/>
        <v>0</v>
      </c>
    </row>
    <row r="88" spans="1:6" s="1" customFormat="1" ht="15.45" customHeight="1">
      <c r="A88" s="20" t="s">
        <v>96</v>
      </c>
      <c r="B88" s="21">
        <v>4010</v>
      </c>
      <c r="C88" s="29">
        <v>4</v>
      </c>
      <c r="D88" s="29">
        <v>1</v>
      </c>
      <c r="E88" s="29">
        <f t="shared" si="2"/>
        <v>1002.5</v>
      </c>
      <c r="F88" s="29">
        <f t="shared" si="3"/>
        <v>1002.5</v>
      </c>
    </row>
    <row r="89" spans="1:6" s="1" customFormat="1" ht="15.45" customHeight="1">
      <c r="A89" s="20" t="s">
        <v>97</v>
      </c>
      <c r="B89" s="21">
        <v>4026</v>
      </c>
      <c r="C89" s="29">
        <v>4</v>
      </c>
      <c r="D89" s="29">
        <v>1</v>
      </c>
      <c r="E89" s="29">
        <f t="shared" si="2"/>
        <v>1006.5</v>
      </c>
      <c r="F89" s="29">
        <f t="shared" si="3"/>
        <v>1006.5</v>
      </c>
    </row>
    <row r="90" spans="1:6" s="1" customFormat="1" ht="15.45" customHeight="1">
      <c r="A90" s="20" t="s">
        <v>98</v>
      </c>
      <c r="B90" s="21">
        <v>559</v>
      </c>
      <c r="C90" s="29">
        <v>4</v>
      </c>
      <c r="D90" s="29">
        <v>0</v>
      </c>
      <c r="E90" s="29">
        <f t="shared" si="2"/>
        <v>139.75</v>
      </c>
      <c r="F90" s="29">
        <f t="shared" si="3"/>
        <v>0</v>
      </c>
    </row>
    <row r="91" spans="1:6" s="1" customFormat="1" ht="15.45" customHeight="1">
      <c r="A91" s="20" t="s">
        <v>99</v>
      </c>
      <c r="B91" s="21">
        <v>6430</v>
      </c>
      <c r="C91" s="29">
        <v>4</v>
      </c>
      <c r="D91" s="29">
        <v>1</v>
      </c>
      <c r="E91" s="29">
        <f t="shared" si="2"/>
        <v>1607.5</v>
      </c>
      <c r="F91" s="29">
        <f t="shared" si="3"/>
        <v>1607.5</v>
      </c>
    </row>
    <row r="92" spans="1:6" s="1" customFormat="1" ht="15.45" customHeight="1">
      <c r="A92" s="20" t="s">
        <v>100</v>
      </c>
      <c r="B92" s="21">
        <v>3084</v>
      </c>
      <c r="C92" s="29">
        <v>4</v>
      </c>
      <c r="D92" s="29">
        <v>1</v>
      </c>
      <c r="E92" s="29">
        <f t="shared" si="2"/>
        <v>771</v>
      </c>
      <c r="F92" s="29">
        <f t="shared" si="3"/>
        <v>771</v>
      </c>
    </row>
    <row r="93" spans="1:6" s="1" customFormat="1" ht="15.45" customHeight="1">
      <c r="A93" s="20" t="s">
        <v>101</v>
      </c>
      <c r="B93" s="21">
        <v>2348</v>
      </c>
      <c r="C93" s="29">
        <v>4</v>
      </c>
      <c r="D93" s="29">
        <v>1</v>
      </c>
      <c r="E93" s="29">
        <f t="shared" si="2"/>
        <v>587</v>
      </c>
      <c r="F93" s="29">
        <f t="shared" si="3"/>
        <v>587</v>
      </c>
    </row>
    <row r="94" spans="1:6" s="1" customFormat="1" ht="15.45" customHeight="1">
      <c r="A94" s="20" t="s">
        <v>102</v>
      </c>
      <c r="B94" s="21">
        <v>3457</v>
      </c>
      <c r="C94" s="29">
        <v>4</v>
      </c>
      <c r="D94" s="29">
        <v>0</v>
      </c>
      <c r="E94" s="29">
        <f t="shared" si="2"/>
        <v>864.25</v>
      </c>
      <c r="F94" s="29">
        <f t="shared" si="3"/>
        <v>0</v>
      </c>
    </row>
    <row r="95" spans="1:6" s="1" customFormat="1" ht="15.45" customHeight="1">
      <c r="A95" s="20" t="s">
        <v>103</v>
      </c>
      <c r="B95" s="21">
        <v>6263</v>
      </c>
      <c r="C95" s="29">
        <v>4</v>
      </c>
      <c r="D95" s="29">
        <v>1</v>
      </c>
      <c r="E95" s="29">
        <f t="shared" si="2"/>
        <v>1565.75</v>
      </c>
      <c r="F95" s="29">
        <f t="shared" si="3"/>
        <v>1565.75</v>
      </c>
    </row>
    <row r="96" spans="1:6" s="1" customFormat="1" ht="15.45" customHeight="1">
      <c r="A96" s="20" t="s">
        <v>104</v>
      </c>
      <c r="B96" s="21">
        <v>5427</v>
      </c>
      <c r="C96" s="29">
        <v>4</v>
      </c>
      <c r="D96" s="29">
        <v>1</v>
      </c>
      <c r="E96" s="29">
        <f t="shared" si="2"/>
        <v>1356.75</v>
      </c>
      <c r="F96" s="29">
        <f t="shared" si="3"/>
        <v>1356.75</v>
      </c>
    </row>
    <row r="97" spans="1:6" s="1" customFormat="1" ht="15.45" customHeight="1">
      <c r="A97" s="20" t="s">
        <v>105</v>
      </c>
      <c r="B97" s="21">
        <v>2690</v>
      </c>
      <c r="C97" s="29">
        <v>4</v>
      </c>
      <c r="D97" s="29">
        <v>1</v>
      </c>
      <c r="E97" s="29">
        <f t="shared" si="2"/>
        <v>672.5</v>
      </c>
      <c r="F97" s="29">
        <f t="shared" si="3"/>
        <v>672.5</v>
      </c>
    </row>
    <row r="98" spans="1:6" s="1" customFormat="1" ht="15.45" customHeight="1">
      <c r="A98" s="20" t="s">
        <v>106</v>
      </c>
      <c r="B98" s="21">
        <v>5429</v>
      </c>
      <c r="C98" s="29">
        <v>4</v>
      </c>
      <c r="D98" s="29">
        <v>0</v>
      </c>
      <c r="E98" s="29">
        <f t="shared" si="2"/>
        <v>1357.25</v>
      </c>
      <c r="F98" s="29">
        <f t="shared" si="3"/>
        <v>0</v>
      </c>
    </row>
    <row r="99" spans="1:6" s="1" customFormat="1" ht="15.45" customHeight="1">
      <c r="A99" s="20" t="s">
        <v>107</v>
      </c>
      <c r="B99" s="21">
        <v>3695</v>
      </c>
      <c r="C99" s="29">
        <v>4</v>
      </c>
      <c r="D99" s="29">
        <v>1</v>
      </c>
      <c r="E99" s="29">
        <f t="shared" si="2"/>
        <v>923.75</v>
      </c>
      <c r="F99" s="29">
        <f t="shared" si="3"/>
        <v>923.75</v>
      </c>
    </row>
    <row r="100" spans="1:6" s="1" customFormat="1" ht="15.45" customHeight="1">
      <c r="A100" s="20" t="s">
        <v>108</v>
      </c>
      <c r="B100" s="21">
        <v>3324</v>
      </c>
      <c r="C100" s="29">
        <v>4</v>
      </c>
      <c r="D100" s="29">
        <v>0</v>
      </c>
      <c r="E100" s="29">
        <f t="shared" si="2"/>
        <v>831</v>
      </c>
      <c r="F100" s="29">
        <f t="shared" si="3"/>
        <v>0</v>
      </c>
    </row>
    <row r="101" spans="1:6" s="1" customFormat="1" ht="15.45" customHeight="1">
      <c r="A101" s="20" t="s">
        <v>109</v>
      </c>
      <c r="B101" s="21">
        <v>2970</v>
      </c>
      <c r="C101" s="29">
        <v>4</v>
      </c>
      <c r="D101" s="29">
        <v>1</v>
      </c>
      <c r="E101" s="29">
        <f t="shared" si="2"/>
        <v>742.5</v>
      </c>
      <c r="F101" s="29">
        <f t="shared" si="3"/>
        <v>742.5</v>
      </c>
    </row>
    <row r="102" spans="1:6" s="1" customFormat="1" ht="15.45" customHeight="1">
      <c r="A102" s="20" t="s">
        <v>110</v>
      </c>
      <c r="B102" s="21">
        <v>5556</v>
      </c>
      <c r="C102" s="29">
        <v>4</v>
      </c>
      <c r="D102" s="29">
        <v>0</v>
      </c>
      <c r="E102" s="29">
        <f t="shared" si="2"/>
        <v>1389</v>
      </c>
      <c r="F102" s="29">
        <f t="shared" si="3"/>
        <v>0</v>
      </c>
    </row>
    <row r="103" spans="1:6" s="1" customFormat="1" ht="15.45" customHeight="1">
      <c r="A103" s="20" t="s">
        <v>111</v>
      </c>
      <c r="B103" s="21">
        <v>2272</v>
      </c>
      <c r="C103" s="29">
        <v>4</v>
      </c>
      <c r="D103" s="29">
        <v>0</v>
      </c>
      <c r="E103" s="29">
        <f t="shared" si="2"/>
        <v>568</v>
      </c>
      <c r="F103" s="29">
        <f t="shared" si="3"/>
        <v>0</v>
      </c>
    </row>
    <row r="104" spans="1:6" s="1" customFormat="1" ht="15.45" customHeight="1">
      <c r="A104" s="20" t="s">
        <v>112</v>
      </c>
      <c r="B104" s="21">
        <v>6123</v>
      </c>
      <c r="C104" s="29">
        <v>4</v>
      </c>
      <c r="D104" s="29">
        <v>0</v>
      </c>
      <c r="E104" s="29">
        <f t="shared" si="2"/>
        <v>1530.75</v>
      </c>
      <c r="F104" s="29">
        <f t="shared" si="3"/>
        <v>0</v>
      </c>
    </row>
    <row r="105" spans="1:6" s="1" customFormat="1" ht="15.45" customHeight="1">
      <c r="A105" s="20" t="s">
        <v>113</v>
      </c>
      <c r="B105" s="21">
        <v>7511</v>
      </c>
      <c r="C105" s="29">
        <v>4</v>
      </c>
      <c r="D105" s="29">
        <v>1</v>
      </c>
      <c r="E105" s="29">
        <f t="shared" si="2"/>
        <v>1877.75</v>
      </c>
      <c r="F105" s="29">
        <f t="shared" si="3"/>
        <v>1877.75</v>
      </c>
    </row>
    <row r="106" spans="1:6" s="1" customFormat="1" ht="15.45" customHeight="1">
      <c r="A106" s="20" t="s">
        <v>114</v>
      </c>
      <c r="B106" s="21">
        <v>4733</v>
      </c>
      <c r="C106" s="29">
        <v>4</v>
      </c>
      <c r="D106" s="29">
        <v>1</v>
      </c>
      <c r="E106" s="29">
        <f t="shared" si="2"/>
        <v>1183.25</v>
      </c>
      <c r="F106" s="29">
        <f t="shared" si="3"/>
        <v>1183.25</v>
      </c>
    </row>
    <row r="107" spans="1:6" s="1" customFormat="1" ht="15.45" customHeight="1">
      <c r="A107" s="20" t="s">
        <v>115</v>
      </c>
      <c r="B107" s="21">
        <v>2225</v>
      </c>
      <c r="C107" s="29">
        <v>4</v>
      </c>
      <c r="D107" s="29">
        <v>1</v>
      </c>
      <c r="E107" s="29">
        <f t="shared" si="2"/>
        <v>556.25</v>
      </c>
      <c r="F107" s="29">
        <f t="shared" si="3"/>
        <v>556.25</v>
      </c>
    </row>
    <row r="108" spans="1:6" s="1" customFormat="1" ht="15.45" customHeight="1">
      <c r="A108" s="20" t="s">
        <v>116</v>
      </c>
      <c r="B108" s="21">
        <v>3836</v>
      </c>
      <c r="C108" s="29">
        <v>4</v>
      </c>
      <c r="D108" s="29">
        <v>1</v>
      </c>
      <c r="E108" s="29">
        <f t="shared" si="2"/>
        <v>959</v>
      </c>
      <c r="F108" s="29">
        <f t="shared" si="3"/>
        <v>959</v>
      </c>
    </row>
    <row r="109" spans="1:6" s="1" customFormat="1" ht="15.45" customHeight="1">
      <c r="A109" s="20" t="s">
        <v>117</v>
      </c>
      <c r="B109" s="21">
        <v>4511</v>
      </c>
      <c r="C109" s="29">
        <v>4</v>
      </c>
      <c r="D109" s="29">
        <v>1</v>
      </c>
      <c r="E109" s="29">
        <f t="shared" si="2"/>
        <v>1127.75</v>
      </c>
      <c r="F109" s="29">
        <f t="shared" si="3"/>
        <v>1127.75</v>
      </c>
    </row>
    <row r="110" spans="1:6" s="1" customFormat="1" ht="15.45" customHeight="1">
      <c r="A110" s="20" t="s">
        <v>118</v>
      </c>
      <c r="B110" s="21">
        <v>7821</v>
      </c>
      <c r="C110" s="29">
        <v>4</v>
      </c>
      <c r="D110" s="29">
        <v>1</v>
      </c>
      <c r="E110" s="29">
        <f t="shared" si="2"/>
        <v>1955.25</v>
      </c>
      <c r="F110" s="29">
        <f t="shared" si="3"/>
        <v>1955.25</v>
      </c>
    </row>
    <row r="111" spans="1:6" s="1" customFormat="1" ht="15.45" customHeight="1">
      <c r="A111" s="20" t="s">
        <v>119</v>
      </c>
      <c r="B111" s="21">
        <v>4194</v>
      </c>
      <c r="C111" s="29">
        <v>4</v>
      </c>
      <c r="D111" s="29">
        <v>1</v>
      </c>
      <c r="E111" s="29">
        <f t="shared" si="2"/>
        <v>1048.5</v>
      </c>
      <c r="F111" s="29">
        <f t="shared" si="3"/>
        <v>1048.5</v>
      </c>
    </row>
    <row r="112" spans="1:6" s="1" customFormat="1" ht="15.45" customHeight="1">
      <c r="A112" s="20" t="s">
        <v>120</v>
      </c>
      <c r="B112" s="21">
        <v>1956</v>
      </c>
      <c r="C112" s="29">
        <v>4</v>
      </c>
      <c r="D112" s="29">
        <v>1</v>
      </c>
      <c r="E112" s="29">
        <f t="shared" si="2"/>
        <v>489</v>
      </c>
      <c r="F112" s="29">
        <f t="shared" si="3"/>
        <v>489</v>
      </c>
    </row>
    <row r="113" spans="1:6" s="1" customFormat="1" ht="15.45" customHeight="1">
      <c r="A113" s="20" t="s">
        <v>121</v>
      </c>
      <c r="B113" s="21">
        <v>6530</v>
      </c>
      <c r="C113" s="29">
        <v>4</v>
      </c>
      <c r="D113" s="29">
        <v>0</v>
      </c>
      <c r="E113" s="29">
        <f t="shared" si="2"/>
        <v>1632.5</v>
      </c>
      <c r="F113" s="29">
        <f t="shared" si="3"/>
        <v>0</v>
      </c>
    </row>
    <row r="114" spans="1:6" s="1" customFormat="1" ht="15.45" customHeight="1">
      <c r="A114" s="20" t="s">
        <v>122</v>
      </c>
      <c r="B114" s="21">
        <v>4660</v>
      </c>
      <c r="C114" s="29">
        <v>4</v>
      </c>
      <c r="D114" s="29">
        <v>1</v>
      </c>
      <c r="E114" s="29">
        <f t="shared" si="2"/>
        <v>1165</v>
      </c>
      <c r="F114" s="29">
        <f t="shared" si="3"/>
        <v>1165</v>
      </c>
    </row>
    <row r="115" spans="1:6" s="1" customFormat="1" ht="15.45" customHeight="1">
      <c r="A115" s="20" t="s">
        <v>123</v>
      </c>
      <c r="B115" s="21">
        <v>6483</v>
      </c>
      <c r="C115" s="29">
        <v>4</v>
      </c>
      <c r="D115" s="29">
        <v>1</v>
      </c>
      <c r="E115" s="29">
        <f t="shared" si="2"/>
        <v>1620.75</v>
      </c>
      <c r="F115" s="29">
        <f t="shared" si="3"/>
        <v>1620.75</v>
      </c>
    </row>
    <row r="116" spans="1:6" s="1" customFormat="1" ht="15.45" customHeight="1">
      <c r="A116" s="20" t="s">
        <v>124</v>
      </c>
      <c r="B116" s="21">
        <v>5009</v>
      </c>
      <c r="C116" s="29">
        <v>4</v>
      </c>
      <c r="D116" s="29">
        <v>1</v>
      </c>
      <c r="E116" s="29">
        <f t="shared" si="2"/>
        <v>1252.25</v>
      </c>
      <c r="F116" s="29">
        <f t="shared" si="3"/>
        <v>1252.25</v>
      </c>
    </row>
    <row r="117" spans="1:6" s="1" customFormat="1" ht="15.45" customHeight="1">
      <c r="A117" s="20" t="s">
        <v>125</v>
      </c>
      <c r="B117" s="21">
        <v>2892</v>
      </c>
      <c r="C117" s="29">
        <v>4</v>
      </c>
      <c r="D117" s="29">
        <v>0</v>
      </c>
      <c r="E117" s="29">
        <f t="shared" si="2"/>
        <v>723</v>
      </c>
      <c r="F117" s="29">
        <f t="shared" si="3"/>
        <v>0</v>
      </c>
    </row>
    <row r="118" spans="1:6" s="1" customFormat="1" ht="15.45" customHeight="1">
      <c r="A118" s="20" t="s">
        <v>126</v>
      </c>
      <c r="B118" s="21">
        <v>2480</v>
      </c>
      <c r="C118" s="29">
        <v>4</v>
      </c>
      <c r="D118" s="29">
        <v>1</v>
      </c>
      <c r="E118" s="29">
        <f t="shared" si="2"/>
        <v>620</v>
      </c>
      <c r="F118" s="29">
        <f t="shared" si="3"/>
        <v>620</v>
      </c>
    </row>
    <row r="119" spans="1:6" s="1" customFormat="1" ht="15.45" customHeight="1">
      <c r="A119" s="20" t="s">
        <v>127</v>
      </c>
      <c r="B119" s="21">
        <v>5428</v>
      </c>
      <c r="C119" s="29">
        <v>4</v>
      </c>
      <c r="D119" s="29">
        <v>1</v>
      </c>
      <c r="E119" s="29">
        <f t="shared" si="2"/>
        <v>1357</v>
      </c>
      <c r="F119" s="29">
        <f t="shared" si="3"/>
        <v>1357</v>
      </c>
    </row>
    <row r="120" spans="1:6" s="1" customFormat="1" ht="15.45" customHeight="1">
      <c r="A120" s="20" t="s">
        <v>128</v>
      </c>
      <c r="B120" s="21">
        <v>2934</v>
      </c>
      <c r="C120" s="29">
        <v>4</v>
      </c>
      <c r="D120" s="29">
        <v>1</v>
      </c>
      <c r="E120" s="29">
        <f t="shared" si="2"/>
        <v>733.5</v>
      </c>
      <c r="F120" s="29">
        <f t="shared" si="3"/>
        <v>733.5</v>
      </c>
    </row>
    <row r="121" spans="1:6" s="1" customFormat="1" ht="15.45" customHeight="1">
      <c r="A121" s="20" t="s">
        <v>129</v>
      </c>
      <c r="B121" s="21">
        <v>2600</v>
      </c>
      <c r="C121" s="29">
        <v>4</v>
      </c>
      <c r="D121" s="29">
        <v>1</v>
      </c>
      <c r="E121" s="29">
        <f t="shared" si="2"/>
        <v>650</v>
      </c>
      <c r="F121" s="29">
        <f t="shared" si="3"/>
        <v>650</v>
      </c>
    </row>
    <row r="122" spans="1:6" s="1" customFormat="1" ht="15.45" customHeight="1">
      <c r="A122" s="20" t="s">
        <v>130</v>
      </c>
      <c r="B122" s="21">
        <v>4805</v>
      </c>
      <c r="C122" s="29">
        <v>4</v>
      </c>
      <c r="D122" s="29">
        <v>1</v>
      </c>
      <c r="E122" s="29">
        <f t="shared" si="2"/>
        <v>1201.25</v>
      </c>
      <c r="F122" s="29">
        <f t="shared" si="3"/>
        <v>1201.25</v>
      </c>
    </row>
    <row r="123" spans="1:6" s="1" customFormat="1" ht="15.45" customHeight="1">
      <c r="A123" s="20" t="s">
        <v>131</v>
      </c>
      <c r="B123" s="21">
        <v>3400</v>
      </c>
      <c r="C123" s="29">
        <v>4</v>
      </c>
      <c r="D123" s="29">
        <v>1</v>
      </c>
      <c r="E123" s="29">
        <f t="shared" si="2"/>
        <v>850</v>
      </c>
      <c r="F123" s="29">
        <f t="shared" si="3"/>
        <v>850</v>
      </c>
    </row>
    <row r="124" spans="1:6" s="1" customFormat="1" ht="15.45" customHeight="1">
      <c r="A124" s="20" t="s">
        <v>132</v>
      </c>
      <c r="B124" s="21">
        <v>1860</v>
      </c>
      <c r="C124" s="29">
        <v>4</v>
      </c>
      <c r="D124" s="29">
        <v>0</v>
      </c>
      <c r="E124" s="29">
        <f t="shared" si="2"/>
        <v>465</v>
      </c>
      <c r="F124" s="29">
        <f t="shared" si="3"/>
        <v>0</v>
      </c>
    </row>
    <row r="125" spans="1:6" s="1" customFormat="1" ht="15.45" customHeight="1">
      <c r="A125" s="20" t="s">
        <v>133</v>
      </c>
      <c r="B125" s="21">
        <v>1739</v>
      </c>
      <c r="C125" s="29">
        <v>4</v>
      </c>
      <c r="D125" s="29">
        <v>0</v>
      </c>
      <c r="E125" s="29">
        <f t="shared" si="2"/>
        <v>434.75</v>
      </c>
      <c r="F125" s="29">
        <f t="shared" si="3"/>
        <v>0</v>
      </c>
    </row>
    <row r="126" spans="1:6" s="1" customFormat="1" ht="15.45" customHeight="1">
      <c r="A126" s="20" t="s">
        <v>134</v>
      </c>
      <c r="B126" s="21">
        <v>2423</v>
      </c>
      <c r="C126" s="29">
        <v>4</v>
      </c>
      <c r="D126" s="29">
        <v>1</v>
      </c>
      <c r="E126" s="29">
        <f t="shared" si="2"/>
        <v>605.75</v>
      </c>
      <c r="F126" s="29">
        <f t="shared" si="3"/>
        <v>605.75</v>
      </c>
    </row>
    <row r="127" spans="1:6" s="1" customFormat="1" ht="15.45" customHeight="1">
      <c r="A127" s="20" t="s">
        <v>135</v>
      </c>
      <c r="B127" s="21">
        <v>3761</v>
      </c>
      <c r="C127" s="29">
        <v>4</v>
      </c>
      <c r="D127" s="29">
        <v>1</v>
      </c>
      <c r="E127" s="29">
        <f t="shared" si="2"/>
        <v>940.25</v>
      </c>
      <c r="F127" s="29">
        <f t="shared" si="3"/>
        <v>940.25</v>
      </c>
    </row>
    <row r="128" spans="1:6" s="1" customFormat="1" ht="15.45" customHeight="1">
      <c r="A128" s="20" t="s">
        <v>136</v>
      </c>
      <c r="B128" s="21">
        <v>4636</v>
      </c>
      <c r="C128" s="29">
        <v>4</v>
      </c>
      <c r="D128" s="29">
        <v>1</v>
      </c>
      <c r="E128" s="29">
        <f t="shared" si="2"/>
        <v>1159</v>
      </c>
      <c r="F128" s="29">
        <f t="shared" si="3"/>
        <v>1159</v>
      </c>
    </row>
    <row r="129" spans="1:6" s="1" customFormat="1" ht="15.45" customHeight="1">
      <c r="A129" s="20" t="s">
        <v>137</v>
      </c>
      <c r="B129" s="21">
        <v>4209</v>
      </c>
      <c r="C129" s="29">
        <v>4</v>
      </c>
      <c r="D129" s="29">
        <v>1</v>
      </c>
      <c r="E129" s="29">
        <f t="shared" si="2"/>
        <v>1052.25</v>
      </c>
      <c r="F129" s="29">
        <f t="shared" si="3"/>
        <v>1052.25</v>
      </c>
    </row>
    <row r="130" spans="1:6" s="1" customFormat="1" ht="15.45" customHeight="1">
      <c r="A130" s="20" t="s">
        <v>138</v>
      </c>
      <c r="B130" s="21">
        <v>3623</v>
      </c>
      <c r="C130" s="29">
        <v>4</v>
      </c>
      <c r="D130" s="29">
        <v>1</v>
      </c>
      <c r="E130" s="29">
        <f t="shared" si="2"/>
        <v>905.75</v>
      </c>
      <c r="F130" s="29">
        <f t="shared" si="3"/>
        <v>905.75</v>
      </c>
    </row>
    <row r="131" spans="1:6" s="1" customFormat="1" ht="15.45" customHeight="1">
      <c r="A131" s="20" t="s">
        <v>139</v>
      </c>
      <c r="B131" s="21">
        <v>4985</v>
      </c>
      <c r="C131" s="29">
        <v>4</v>
      </c>
      <c r="D131" s="29">
        <v>1</v>
      </c>
      <c r="E131" s="29">
        <f t="shared" ref="E131:E194" si="4">B131/C131</f>
        <v>1246.25</v>
      </c>
      <c r="F131" s="29">
        <f t="shared" ref="F131:F194" si="5">D131*E131</f>
        <v>1246.25</v>
      </c>
    </row>
    <row r="132" spans="1:6" s="1" customFormat="1" ht="15.45" customHeight="1">
      <c r="A132" s="20" t="s">
        <v>140</v>
      </c>
      <c r="B132" s="21">
        <v>3149</v>
      </c>
      <c r="C132" s="29">
        <v>4</v>
      </c>
      <c r="D132" s="29">
        <v>0</v>
      </c>
      <c r="E132" s="29">
        <f t="shared" si="4"/>
        <v>787.25</v>
      </c>
      <c r="F132" s="29">
        <f t="shared" si="5"/>
        <v>0</v>
      </c>
    </row>
    <row r="133" spans="1:6" s="1" customFormat="1" ht="15.45" customHeight="1">
      <c r="A133" s="20" t="s">
        <v>141</v>
      </c>
      <c r="B133" s="21">
        <v>3880</v>
      </c>
      <c r="C133" s="29">
        <v>4</v>
      </c>
      <c r="D133" s="29">
        <v>1</v>
      </c>
      <c r="E133" s="29">
        <f t="shared" si="4"/>
        <v>970</v>
      </c>
      <c r="F133" s="29">
        <f t="shared" si="5"/>
        <v>970</v>
      </c>
    </row>
    <row r="134" spans="1:6" s="1" customFormat="1" ht="15.45" customHeight="1">
      <c r="A134" s="20" t="s">
        <v>142</v>
      </c>
      <c r="B134" s="21">
        <v>2536</v>
      </c>
      <c r="C134" s="29">
        <v>4</v>
      </c>
      <c r="D134" s="29">
        <v>0</v>
      </c>
      <c r="E134" s="29">
        <f t="shared" si="4"/>
        <v>634</v>
      </c>
      <c r="F134" s="29">
        <f t="shared" si="5"/>
        <v>0</v>
      </c>
    </row>
    <row r="135" spans="1:6" s="1" customFormat="1" ht="15.45" customHeight="1">
      <c r="A135" s="20" t="s">
        <v>143</v>
      </c>
      <c r="B135" s="21">
        <v>5562</v>
      </c>
      <c r="C135" s="29">
        <v>4</v>
      </c>
      <c r="D135" s="29">
        <v>0</v>
      </c>
      <c r="E135" s="29">
        <f t="shared" si="4"/>
        <v>1390.5</v>
      </c>
      <c r="F135" s="29">
        <f t="shared" si="5"/>
        <v>0</v>
      </c>
    </row>
    <row r="136" spans="1:6" s="1" customFormat="1" ht="15.45" customHeight="1">
      <c r="A136" s="20" t="s">
        <v>144</v>
      </c>
      <c r="B136" s="21">
        <v>5277</v>
      </c>
      <c r="C136" s="29">
        <v>4</v>
      </c>
      <c r="D136" s="29">
        <v>1</v>
      </c>
      <c r="E136" s="29">
        <f t="shared" si="4"/>
        <v>1319.25</v>
      </c>
      <c r="F136" s="29">
        <f t="shared" si="5"/>
        <v>1319.25</v>
      </c>
    </row>
    <row r="137" spans="1:6" s="1" customFormat="1" ht="15.45" customHeight="1">
      <c r="A137" s="20" t="s">
        <v>145</v>
      </c>
      <c r="B137" s="21">
        <v>3183</v>
      </c>
      <c r="C137" s="29">
        <v>4</v>
      </c>
      <c r="D137" s="29">
        <v>0</v>
      </c>
      <c r="E137" s="29">
        <f t="shared" si="4"/>
        <v>795.75</v>
      </c>
      <c r="F137" s="29">
        <f t="shared" si="5"/>
        <v>0</v>
      </c>
    </row>
    <row r="138" spans="1:6" s="1" customFormat="1" ht="15.45" customHeight="1">
      <c r="A138" s="20" t="s">
        <v>146</v>
      </c>
      <c r="B138" s="21">
        <v>3898</v>
      </c>
      <c r="C138" s="29">
        <v>4</v>
      </c>
      <c r="D138" s="29">
        <v>0</v>
      </c>
      <c r="E138" s="29">
        <f t="shared" si="4"/>
        <v>974.5</v>
      </c>
      <c r="F138" s="29">
        <f t="shared" si="5"/>
        <v>0</v>
      </c>
    </row>
    <row r="139" spans="1:6" s="1" customFormat="1" ht="15.45" customHeight="1">
      <c r="A139" s="20" t="s">
        <v>147</v>
      </c>
      <c r="B139" s="21">
        <v>6009</v>
      </c>
      <c r="C139" s="29">
        <v>4</v>
      </c>
      <c r="D139" s="29">
        <v>1</v>
      </c>
      <c r="E139" s="29">
        <f t="shared" si="4"/>
        <v>1502.25</v>
      </c>
      <c r="F139" s="29">
        <f t="shared" si="5"/>
        <v>1502.25</v>
      </c>
    </row>
    <row r="140" spans="1:6" s="1" customFormat="1" ht="15.45" customHeight="1">
      <c r="A140" s="20" t="s">
        <v>148</v>
      </c>
      <c r="B140" s="21">
        <v>2299</v>
      </c>
      <c r="C140" s="29">
        <v>4</v>
      </c>
      <c r="D140" s="29">
        <v>1</v>
      </c>
      <c r="E140" s="29">
        <f t="shared" si="4"/>
        <v>574.75</v>
      </c>
      <c r="F140" s="29">
        <f t="shared" si="5"/>
        <v>574.75</v>
      </c>
    </row>
    <row r="141" spans="1:6" s="1" customFormat="1" ht="15.45" customHeight="1">
      <c r="A141" s="20" t="s">
        <v>149</v>
      </c>
      <c r="B141" s="21">
        <v>3821</v>
      </c>
      <c r="C141" s="29">
        <v>4</v>
      </c>
      <c r="D141" s="29">
        <v>1</v>
      </c>
      <c r="E141" s="29">
        <f t="shared" si="4"/>
        <v>955.25</v>
      </c>
      <c r="F141" s="29">
        <f t="shared" si="5"/>
        <v>955.25</v>
      </c>
    </row>
    <row r="142" spans="1:6" s="1" customFormat="1" ht="15.45" customHeight="1">
      <c r="A142" s="20" t="s">
        <v>150</v>
      </c>
      <c r="B142" s="21">
        <v>3434</v>
      </c>
      <c r="C142" s="29">
        <v>4</v>
      </c>
      <c r="D142" s="29">
        <v>0</v>
      </c>
      <c r="E142" s="29">
        <f t="shared" si="4"/>
        <v>858.5</v>
      </c>
      <c r="F142" s="29">
        <f t="shared" si="5"/>
        <v>0</v>
      </c>
    </row>
    <row r="143" spans="1:6" s="1" customFormat="1" ht="15.45" customHeight="1">
      <c r="A143" s="20" t="s">
        <v>151</v>
      </c>
      <c r="B143" s="21">
        <v>2477</v>
      </c>
      <c r="C143" s="29">
        <v>4</v>
      </c>
      <c r="D143" s="29">
        <v>1</v>
      </c>
      <c r="E143" s="29">
        <f t="shared" si="4"/>
        <v>619.25</v>
      </c>
      <c r="F143" s="29">
        <f t="shared" si="5"/>
        <v>619.25</v>
      </c>
    </row>
    <row r="144" spans="1:6" s="1" customFormat="1" ht="15.45" customHeight="1">
      <c r="A144" s="20" t="s">
        <v>152</v>
      </c>
      <c r="B144" s="21">
        <v>2883</v>
      </c>
      <c r="C144" s="29">
        <v>4</v>
      </c>
      <c r="D144" s="29">
        <v>0</v>
      </c>
      <c r="E144" s="29">
        <f t="shared" si="4"/>
        <v>720.75</v>
      </c>
      <c r="F144" s="29">
        <f t="shared" si="5"/>
        <v>0</v>
      </c>
    </row>
    <row r="145" spans="1:6" s="1" customFormat="1" ht="15.45" customHeight="1">
      <c r="A145" s="20" t="s">
        <v>153</v>
      </c>
      <c r="B145" s="21">
        <v>4799</v>
      </c>
      <c r="C145" s="29">
        <v>4</v>
      </c>
      <c r="D145" s="29">
        <v>0</v>
      </c>
      <c r="E145" s="29">
        <f t="shared" si="4"/>
        <v>1199.75</v>
      </c>
      <c r="F145" s="29">
        <f t="shared" si="5"/>
        <v>0</v>
      </c>
    </row>
    <row r="146" spans="1:6" s="1" customFormat="1" ht="15.45" customHeight="1">
      <c r="A146" s="20" t="s">
        <v>154</v>
      </c>
      <c r="B146" s="21">
        <v>3162</v>
      </c>
      <c r="C146" s="29">
        <v>4</v>
      </c>
      <c r="D146" s="29">
        <v>1</v>
      </c>
      <c r="E146" s="29">
        <f t="shared" si="4"/>
        <v>790.5</v>
      </c>
      <c r="F146" s="29">
        <f t="shared" si="5"/>
        <v>790.5</v>
      </c>
    </row>
    <row r="147" spans="1:6" s="1" customFormat="1" ht="15.45" customHeight="1">
      <c r="A147" s="20" t="s">
        <v>155</v>
      </c>
      <c r="B147" s="21">
        <v>4035</v>
      </c>
      <c r="C147" s="29">
        <v>4</v>
      </c>
      <c r="D147" s="29">
        <v>1</v>
      </c>
      <c r="E147" s="29">
        <f t="shared" si="4"/>
        <v>1008.75</v>
      </c>
      <c r="F147" s="29">
        <f t="shared" si="5"/>
        <v>1008.75</v>
      </c>
    </row>
    <row r="148" spans="1:6" s="1" customFormat="1" ht="15.45" customHeight="1">
      <c r="A148" s="20" t="s">
        <v>156</v>
      </c>
      <c r="B148" s="21">
        <v>4253</v>
      </c>
      <c r="C148" s="29">
        <v>4</v>
      </c>
      <c r="D148" s="29">
        <v>1</v>
      </c>
      <c r="E148" s="29">
        <f t="shared" si="4"/>
        <v>1063.25</v>
      </c>
      <c r="F148" s="29">
        <f t="shared" si="5"/>
        <v>1063.25</v>
      </c>
    </row>
    <row r="149" spans="1:6" s="1" customFormat="1" ht="15.45" customHeight="1">
      <c r="A149" s="20" t="s">
        <v>157</v>
      </c>
      <c r="B149" s="21">
        <v>4540</v>
      </c>
      <c r="C149" s="29">
        <v>4</v>
      </c>
      <c r="D149" s="29">
        <v>0</v>
      </c>
      <c r="E149" s="29">
        <f t="shared" si="4"/>
        <v>1135</v>
      </c>
      <c r="F149" s="29">
        <f t="shared" si="5"/>
        <v>0</v>
      </c>
    </row>
    <row r="150" spans="1:6" s="1" customFormat="1" ht="15.45" customHeight="1">
      <c r="A150" s="20" t="s">
        <v>158</v>
      </c>
      <c r="B150" s="21">
        <v>2758</v>
      </c>
      <c r="C150" s="29">
        <v>4</v>
      </c>
      <c r="D150" s="29">
        <v>1</v>
      </c>
      <c r="E150" s="29">
        <f t="shared" si="4"/>
        <v>689.5</v>
      </c>
      <c r="F150" s="29">
        <f t="shared" si="5"/>
        <v>689.5</v>
      </c>
    </row>
    <row r="151" spans="1:6" s="1" customFormat="1" ht="15.45" customHeight="1">
      <c r="A151" s="20" t="s">
        <v>159</v>
      </c>
      <c r="B151" s="21">
        <v>2012</v>
      </c>
      <c r="C151" s="29">
        <v>4</v>
      </c>
      <c r="D151" s="29">
        <v>0</v>
      </c>
      <c r="E151" s="29">
        <f t="shared" si="4"/>
        <v>503</v>
      </c>
      <c r="F151" s="29">
        <f t="shared" si="5"/>
        <v>0</v>
      </c>
    </row>
    <row r="152" spans="1:6" s="1" customFormat="1" ht="15.45" customHeight="1">
      <c r="A152" s="20" t="s">
        <v>160</v>
      </c>
      <c r="B152" s="21">
        <v>6049</v>
      </c>
      <c r="C152" s="29">
        <v>4</v>
      </c>
      <c r="D152" s="29">
        <v>1</v>
      </c>
      <c r="E152" s="29">
        <f t="shared" si="4"/>
        <v>1512.25</v>
      </c>
      <c r="F152" s="29">
        <f t="shared" si="5"/>
        <v>1512.25</v>
      </c>
    </row>
    <row r="153" spans="1:6" s="1" customFormat="1" ht="15.45" customHeight="1">
      <c r="A153" s="20" t="s">
        <v>161</v>
      </c>
      <c r="B153" s="21">
        <v>2788</v>
      </c>
      <c r="C153" s="29">
        <v>4</v>
      </c>
      <c r="D153" s="29">
        <v>1</v>
      </c>
      <c r="E153" s="29">
        <f t="shared" si="4"/>
        <v>697</v>
      </c>
      <c r="F153" s="29">
        <f t="shared" si="5"/>
        <v>697</v>
      </c>
    </row>
    <row r="154" spans="1:6" s="1" customFormat="1" ht="15.45" customHeight="1">
      <c r="A154" s="20" t="s">
        <v>162</v>
      </c>
      <c r="B154" s="21">
        <v>3192</v>
      </c>
      <c r="C154" s="29">
        <v>4</v>
      </c>
      <c r="D154" s="29">
        <v>1</v>
      </c>
      <c r="E154" s="29">
        <f t="shared" si="4"/>
        <v>798</v>
      </c>
      <c r="F154" s="29">
        <f t="shared" si="5"/>
        <v>798</v>
      </c>
    </row>
    <row r="155" spans="1:6" s="1" customFormat="1" ht="15.45" customHeight="1">
      <c r="A155" s="20" t="s">
        <v>163</v>
      </c>
      <c r="B155" s="21">
        <v>2545</v>
      </c>
      <c r="C155" s="29">
        <v>4</v>
      </c>
      <c r="D155" s="29">
        <v>1</v>
      </c>
      <c r="E155" s="29">
        <f t="shared" si="4"/>
        <v>636.25</v>
      </c>
      <c r="F155" s="29">
        <f t="shared" si="5"/>
        <v>636.25</v>
      </c>
    </row>
    <row r="156" spans="1:6" s="1" customFormat="1" ht="15.45" customHeight="1">
      <c r="A156" s="20" t="s">
        <v>164</v>
      </c>
      <c r="B156" s="21">
        <v>1633</v>
      </c>
      <c r="C156" s="29">
        <v>4</v>
      </c>
      <c r="D156" s="29">
        <v>1</v>
      </c>
      <c r="E156" s="29">
        <f t="shared" si="4"/>
        <v>408.25</v>
      </c>
      <c r="F156" s="29">
        <f t="shared" si="5"/>
        <v>408.25</v>
      </c>
    </row>
    <row r="157" spans="1:6" s="1" customFormat="1" ht="15.45" customHeight="1">
      <c r="A157" s="20" t="s">
        <v>165</v>
      </c>
      <c r="B157" s="21">
        <v>4058</v>
      </c>
      <c r="C157" s="29">
        <v>4</v>
      </c>
      <c r="D157" s="29">
        <v>0</v>
      </c>
      <c r="E157" s="29">
        <f t="shared" si="4"/>
        <v>1014.5</v>
      </c>
      <c r="F157" s="29">
        <f t="shared" si="5"/>
        <v>0</v>
      </c>
    </row>
    <row r="158" spans="1:6" s="1" customFormat="1" ht="15.45" customHeight="1">
      <c r="A158" s="20" t="s">
        <v>166</v>
      </c>
      <c r="B158" s="21">
        <v>5439</v>
      </c>
      <c r="C158" s="29">
        <v>4</v>
      </c>
      <c r="D158" s="29">
        <v>1</v>
      </c>
      <c r="E158" s="29">
        <f t="shared" si="4"/>
        <v>1359.75</v>
      </c>
      <c r="F158" s="29">
        <f t="shared" si="5"/>
        <v>1359.75</v>
      </c>
    </row>
    <row r="159" spans="1:6" s="1" customFormat="1" ht="15.45" customHeight="1">
      <c r="A159" s="20" t="s">
        <v>167</v>
      </c>
      <c r="B159" s="21">
        <v>2901</v>
      </c>
      <c r="C159" s="29">
        <v>4</v>
      </c>
      <c r="D159" s="29">
        <v>0</v>
      </c>
      <c r="E159" s="29">
        <f t="shared" si="4"/>
        <v>725.25</v>
      </c>
      <c r="F159" s="29">
        <f t="shared" si="5"/>
        <v>0</v>
      </c>
    </row>
    <row r="160" spans="1:6" s="1" customFormat="1" ht="15.45" customHeight="1">
      <c r="A160" s="20" t="s">
        <v>168</v>
      </c>
      <c r="B160" s="21">
        <v>2205</v>
      </c>
      <c r="C160" s="29">
        <v>4</v>
      </c>
      <c r="D160" s="29">
        <v>0</v>
      </c>
      <c r="E160" s="29">
        <f t="shared" si="4"/>
        <v>551.25</v>
      </c>
      <c r="F160" s="29">
        <f t="shared" si="5"/>
        <v>0</v>
      </c>
    </row>
    <row r="161" spans="1:6" s="1" customFormat="1" ht="15.45" customHeight="1">
      <c r="A161" s="20" t="s">
        <v>169</v>
      </c>
      <c r="B161" s="21">
        <v>2409</v>
      </c>
      <c r="C161" s="29">
        <v>4</v>
      </c>
      <c r="D161" s="29">
        <v>0</v>
      </c>
      <c r="E161" s="29">
        <f t="shared" si="4"/>
        <v>602.25</v>
      </c>
      <c r="F161" s="29">
        <f t="shared" si="5"/>
        <v>0</v>
      </c>
    </row>
    <row r="162" spans="1:6" s="1" customFormat="1" ht="15.45" customHeight="1">
      <c r="A162" s="20" t="s">
        <v>170</v>
      </c>
      <c r="B162" s="21">
        <v>6171</v>
      </c>
      <c r="C162" s="29">
        <v>4</v>
      </c>
      <c r="D162" s="29">
        <v>1</v>
      </c>
      <c r="E162" s="29">
        <f t="shared" si="4"/>
        <v>1542.75</v>
      </c>
      <c r="F162" s="29">
        <f t="shared" si="5"/>
        <v>1542.75</v>
      </c>
    </row>
    <row r="163" spans="1:6" s="1" customFormat="1" ht="15.45" customHeight="1">
      <c r="A163" s="20" t="s">
        <v>171</v>
      </c>
      <c r="B163" s="21">
        <v>2907</v>
      </c>
      <c r="C163" s="29">
        <v>4</v>
      </c>
      <c r="D163" s="29">
        <v>1</v>
      </c>
      <c r="E163" s="29">
        <f t="shared" si="4"/>
        <v>726.75</v>
      </c>
      <c r="F163" s="29">
        <f t="shared" si="5"/>
        <v>726.75</v>
      </c>
    </row>
    <row r="164" spans="1:6" s="1" customFormat="1" ht="15.45" customHeight="1">
      <c r="A164" s="20" t="s">
        <v>172</v>
      </c>
      <c r="B164" s="21">
        <v>2972</v>
      </c>
      <c r="C164" s="29">
        <v>4</v>
      </c>
      <c r="D164" s="29">
        <v>1</v>
      </c>
      <c r="E164" s="29">
        <f t="shared" si="4"/>
        <v>743</v>
      </c>
      <c r="F164" s="29">
        <f t="shared" si="5"/>
        <v>743</v>
      </c>
    </row>
    <row r="165" spans="1:6" s="1" customFormat="1" ht="15.45" customHeight="1">
      <c r="A165" s="20" t="s">
        <v>173</v>
      </c>
      <c r="B165" s="21">
        <v>2564</v>
      </c>
      <c r="C165" s="29">
        <v>4</v>
      </c>
      <c r="D165" s="29">
        <v>0</v>
      </c>
      <c r="E165" s="29">
        <f t="shared" si="4"/>
        <v>641</v>
      </c>
      <c r="F165" s="29">
        <f t="shared" si="5"/>
        <v>0</v>
      </c>
    </row>
    <row r="166" spans="1:6" s="1" customFormat="1" ht="15.45" customHeight="1">
      <c r="A166" s="20" t="s">
        <v>174</v>
      </c>
      <c r="B166" s="21">
        <v>4080</v>
      </c>
      <c r="C166" s="29">
        <v>4</v>
      </c>
      <c r="D166" s="29">
        <v>1</v>
      </c>
      <c r="E166" s="29">
        <f t="shared" si="4"/>
        <v>1020</v>
      </c>
      <c r="F166" s="29">
        <f t="shared" si="5"/>
        <v>1020</v>
      </c>
    </row>
    <row r="167" spans="1:6" s="1" customFormat="1" ht="15.45" customHeight="1">
      <c r="A167" s="20" t="s">
        <v>175</v>
      </c>
      <c r="B167" s="21">
        <v>1694</v>
      </c>
      <c r="C167" s="29">
        <v>4</v>
      </c>
      <c r="D167" s="29">
        <v>1</v>
      </c>
      <c r="E167" s="29">
        <f t="shared" si="4"/>
        <v>423.5</v>
      </c>
      <c r="F167" s="29">
        <f t="shared" si="5"/>
        <v>423.5</v>
      </c>
    </row>
    <row r="168" spans="1:6" s="1" customFormat="1" ht="15.45" customHeight="1">
      <c r="A168" s="20" t="s">
        <v>176</v>
      </c>
      <c r="B168" s="21">
        <v>6577</v>
      </c>
      <c r="C168" s="29">
        <v>4</v>
      </c>
      <c r="D168" s="29">
        <v>0</v>
      </c>
      <c r="E168" s="29">
        <f t="shared" si="4"/>
        <v>1644.25</v>
      </c>
      <c r="F168" s="29">
        <f t="shared" si="5"/>
        <v>0</v>
      </c>
    </row>
    <row r="169" spans="1:6" s="1" customFormat="1" ht="15.45" customHeight="1">
      <c r="A169" s="20" t="s">
        <v>177</v>
      </c>
      <c r="B169" s="21">
        <v>4546</v>
      </c>
      <c r="C169" s="29">
        <v>4</v>
      </c>
      <c r="D169" s="29">
        <v>0</v>
      </c>
      <c r="E169" s="29">
        <f t="shared" si="4"/>
        <v>1136.5</v>
      </c>
      <c r="F169" s="29">
        <f t="shared" si="5"/>
        <v>0</v>
      </c>
    </row>
    <row r="170" spans="1:6" s="1" customFormat="1" ht="15.45" customHeight="1">
      <c r="A170" s="20" t="s">
        <v>178</v>
      </c>
      <c r="B170" s="21">
        <v>2999</v>
      </c>
      <c r="C170" s="29">
        <v>4</v>
      </c>
      <c r="D170" s="29">
        <v>1</v>
      </c>
      <c r="E170" s="29">
        <f t="shared" si="4"/>
        <v>749.75</v>
      </c>
      <c r="F170" s="29">
        <f t="shared" si="5"/>
        <v>749.75</v>
      </c>
    </row>
    <row r="171" spans="1:6" s="1" customFormat="1" ht="15.45" customHeight="1">
      <c r="A171" s="20" t="s">
        <v>179</v>
      </c>
      <c r="B171" s="21">
        <v>2150</v>
      </c>
      <c r="C171" s="29">
        <v>4</v>
      </c>
      <c r="D171" s="29">
        <v>1</v>
      </c>
      <c r="E171" s="29">
        <f t="shared" si="4"/>
        <v>537.5</v>
      </c>
      <c r="F171" s="29">
        <f t="shared" si="5"/>
        <v>537.5</v>
      </c>
    </row>
    <row r="172" spans="1:6" s="1" customFormat="1" ht="15.45" customHeight="1">
      <c r="A172" s="20" t="s">
        <v>180</v>
      </c>
      <c r="B172" s="21">
        <v>2678</v>
      </c>
      <c r="C172" s="29">
        <v>4</v>
      </c>
      <c r="D172" s="29">
        <v>1</v>
      </c>
      <c r="E172" s="29">
        <f t="shared" si="4"/>
        <v>669.5</v>
      </c>
      <c r="F172" s="29">
        <f t="shared" si="5"/>
        <v>669.5</v>
      </c>
    </row>
    <row r="173" spans="1:6" s="1" customFormat="1" ht="15.45" customHeight="1">
      <c r="A173" s="20" t="s">
        <v>181</v>
      </c>
      <c r="B173" s="21">
        <v>3242</v>
      </c>
      <c r="C173" s="29">
        <v>4</v>
      </c>
      <c r="D173" s="29">
        <v>0</v>
      </c>
      <c r="E173" s="29">
        <f t="shared" si="4"/>
        <v>810.5</v>
      </c>
      <c r="F173" s="29">
        <f t="shared" si="5"/>
        <v>0</v>
      </c>
    </row>
    <row r="174" spans="1:6" s="1" customFormat="1" ht="15.45" customHeight="1">
      <c r="A174" s="20" t="s">
        <v>182</v>
      </c>
      <c r="B174" s="21">
        <v>3177</v>
      </c>
      <c r="C174" s="29">
        <v>4</v>
      </c>
      <c r="D174" s="29">
        <v>1</v>
      </c>
      <c r="E174" s="29">
        <f t="shared" si="4"/>
        <v>794.25</v>
      </c>
      <c r="F174" s="29">
        <f t="shared" si="5"/>
        <v>794.25</v>
      </c>
    </row>
    <row r="175" spans="1:6" s="1" customFormat="1" ht="15.45" customHeight="1">
      <c r="A175" s="20" t="s">
        <v>183</v>
      </c>
      <c r="B175" s="21">
        <v>4869</v>
      </c>
      <c r="C175" s="29">
        <v>4</v>
      </c>
      <c r="D175" s="29">
        <v>0</v>
      </c>
      <c r="E175" s="29">
        <f t="shared" si="4"/>
        <v>1217.25</v>
      </c>
      <c r="F175" s="29">
        <f t="shared" si="5"/>
        <v>0</v>
      </c>
    </row>
    <row r="176" spans="1:6" s="1" customFormat="1" ht="15.45" customHeight="1">
      <c r="A176" s="20" t="s">
        <v>184</v>
      </c>
      <c r="B176" s="21">
        <v>3502</v>
      </c>
      <c r="C176" s="29">
        <v>4</v>
      </c>
      <c r="D176" s="29">
        <v>1</v>
      </c>
      <c r="E176" s="29">
        <f t="shared" si="4"/>
        <v>875.5</v>
      </c>
      <c r="F176" s="29">
        <f t="shared" si="5"/>
        <v>875.5</v>
      </c>
    </row>
    <row r="177" spans="1:6" s="1" customFormat="1" ht="15.45" customHeight="1">
      <c r="A177" s="20" t="s">
        <v>185</v>
      </c>
      <c r="B177" s="21">
        <v>3836</v>
      </c>
      <c r="C177" s="29">
        <v>4</v>
      </c>
      <c r="D177" s="29">
        <v>0</v>
      </c>
      <c r="E177" s="29">
        <f t="shared" si="4"/>
        <v>959</v>
      </c>
      <c r="F177" s="29">
        <f t="shared" si="5"/>
        <v>0</v>
      </c>
    </row>
    <row r="178" spans="1:6" s="1" customFormat="1" ht="15.45" customHeight="1">
      <c r="A178" s="20" t="s">
        <v>186</v>
      </c>
      <c r="B178" s="21">
        <v>3102</v>
      </c>
      <c r="C178" s="29">
        <v>4</v>
      </c>
      <c r="D178" s="29">
        <v>0</v>
      </c>
      <c r="E178" s="29">
        <f t="shared" si="4"/>
        <v>775.5</v>
      </c>
      <c r="F178" s="29">
        <f t="shared" si="5"/>
        <v>0</v>
      </c>
    </row>
    <row r="179" spans="1:6" s="1" customFormat="1" ht="15.45" customHeight="1">
      <c r="A179" s="20" t="s">
        <v>187</v>
      </c>
      <c r="B179" s="21">
        <v>5767</v>
      </c>
      <c r="C179" s="29">
        <v>4</v>
      </c>
      <c r="D179" s="29">
        <v>1</v>
      </c>
      <c r="E179" s="29">
        <f t="shared" si="4"/>
        <v>1441.75</v>
      </c>
      <c r="F179" s="29">
        <f t="shared" si="5"/>
        <v>1441.75</v>
      </c>
    </row>
    <row r="180" spans="1:6" s="1" customFormat="1" ht="15.45" customHeight="1">
      <c r="A180" s="20" t="s">
        <v>188</v>
      </c>
      <c r="B180" s="21">
        <v>1552</v>
      </c>
      <c r="C180" s="29">
        <v>4</v>
      </c>
      <c r="D180" s="29">
        <v>0</v>
      </c>
      <c r="E180" s="29">
        <f t="shared" si="4"/>
        <v>388</v>
      </c>
      <c r="F180" s="29">
        <f t="shared" si="5"/>
        <v>0</v>
      </c>
    </row>
    <row r="181" spans="1:6" s="1" customFormat="1" ht="15.45" customHeight="1">
      <c r="A181" s="20" t="s">
        <v>189</v>
      </c>
      <c r="B181" s="21">
        <v>2793</v>
      </c>
      <c r="C181" s="29">
        <v>4</v>
      </c>
      <c r="D181" s="29">
        <v>1</v>
      </c>
      <c r="E181" s="29">
        <f t="shared" si="4"/>
        <v>698.25</v>
      </c>
      <c r="F181" s="29">
        <f t="shared" si="5"/>
        <v>698.25</v>
      </c>
    </row>
    <row r="182" spans="1:6" s="1" customFormat="1" ht="15.45" customHeight="1">
      <c r="A182" s="20" t="s">
        <v>190</v>
      </c>
      <c r="B182" s="21">
        <v>2435</v>
      </c>
      <c r="C182" s="29">
        <v>4</v>
      </c>
      <c r="D182" s="29">
        <v>0</v>
      </c>
      <c r="E182" s="29">
        <f t="shared" si="4"/>
        <v>608.75</v>
      </c>
      <c r="F182" s="29">
        <f t="shared" si="5"/>
        <v>0</v>
      </c>
    </row>
    <row r="183" spans="1:6" s="1" customFormat="1" ht="15.45" customHeight="1">
      <c r="A183" s="20" t="s">
        <v>191</v>
      </c>
      <c r="B183" s="21">
        <v>5494</v>
      </c>
      <c r="C183" s="29">
        <v>4</v>
      </c>
      <c r="D183" s="29">
        <v>1</v>
      </c>
      <c r="E183" s="29">
        <f t="shared" si="4"/>
        <v>1373.5</v>
      </c>
      <c r="F183" s="29">
        <f t="shared" si="5"/>
        <v>1373.5</v>
      </c>
    </row>
    <row r="184" spans="1:6" s="1" customFormat="1" ht="15.45" customHeight="1">
      <c r="A184" s="20" t="s">
        <v>192</v>
      </c>
      <c r="B184" s="21">
        <v>2290</v>
      </c>
      <c r="C184" s="29">
        <v>4</v>
      </c>
      <c r="D184" s="29">
        <v>1</v>
      </c>
      <c r="E184" s="29">
        <f t="shared" si="4"/>
        <v>572.5</v>
      </c>
      <c r="F184" s="29">
        <f t="shared" si="5"/>
        <v>572.5</v>
      </c>
    </row>
    <row r="185" spans="1:6" s="1" customFormat="1" ht="15.45" customHeight="1">
      <c r="A185" s="20" t="s">
        <v>10</v>
      </c>
      <c r="B185" s="21">
        <v>2087</v>
      </c>
      <c r="C185" s="60">
        <v>4</v>
      </c>
      <c r="D185" s="29">
        <v>0</v>
      </c>
      <c r="E185" s="29">
        <f t="shared" si="4"/>
        <v>521.75</v>
      </c>
      <c r="F185" s="29">
        <f t="shared" si="5"/>
        <v>0</v>
      </c>
    </row>
    <row r="186" spans="1:6" s="1" customFormat="1" ht="15.45" customHeight="1">
      <c r="A186" s="20" t="s">
        <v>193</v>
      </c>
      <c r="B186" s="21">
        <v>3491</v>
      </c>
      <c r="C186" s="29">
        <v>4</v>
      </c>
      <c r="D186" s="29">
        <v>1</v>
      </c>
      <c r="E186" s="29">
        <f t="shared" si="4"/>
        <v>872.75</v>
      </c>
      <c r="F186" s="29">
        <f t="shared" si="5"/>
        <v>872.75</v>
      </c>
    </row>
    <row r="187" spans="1:6" s="1" customFormat="1" ht="15.45" customHeight="1">
      <c r="A187" s="20" t="s">
        <v>194</v>
      </c>
      <c r="B187" s="21">
        <v>2783</v>
      </c>
      <c r="C187" s="29">
        <v>4</v>
      </c>
      <c r="D187" s="29">
        <v>1</v>
      </c>
      <c r="E187" s="29">
        <f t="shared" si="4"/>
        <v>695.75</v>
      </c>
      <c r="F187" s="29">
        <f t="shared" si="5"/>
        <v>695.75</v>
      </c>
    </row>
    <row r="188" spans="1:6" s="1" customFormat="1" ht="15.45" customHeight="1">
      <c r="A188" s="20" t="s">
        <v>195</v>
      </c>
      <c r="B188" s="21">
        <v>9000</v>
      </c>
      <c r="C188" s="29">
        <v>4</v>
      </c>
      <c r="D188" s="29">
        <v>0</v>
      </c>
      <c r="E188" s="29">
        <f t="shared" si="4"/>
        <v>2250</v>
      </c>
      <c r="F188" s="29">
        <f t="shared" si="5"/>
        <v>0</v>
      </c>
    </row>
    <row r="189" spans="1:6" s="1" customFormat="1" ht="15.45" customHeight="1">
      <c r="A189" s="20" t="s">
        <v>196</v>
      </c>
      <c r="B189" s="21">
        <v>3915</v>
      </c>
      <c r="C189" s="29">
        <v>4</v>
      </c>
      <c r="D189" s="29">
        <v>1</v>
      </c>
      <c r="E189" s="29">
        <f t="shared" si="4"/>
        <v>978.75</v>
      </c>
      <c r="F189" s="29">
        <f t="shared" si="5"/>
        <v>978.75</v>
      </c>
    </row>
    <row r="190" spans="1:6" s="1" customFormat="1" ht="15.45" customHeight="1">
      <c r="A190" s="20" t="s">
        <v>197</v>
      </c>
      <c r="B190" s="21">
        <v>6425</v>
      </c>
      <c r="C190" s="29">
        <v>4</v>
      </c>
      <c r="D190" s="29">
        <v>0</v>
      </c>
      <c r="E190" s="29">
        <f t="shared" si="4"/>
        <v>1606.25</v>
      </c>
      <c r="F190" s="29">
        <f t="shared" si="5"/>
        <v>0</v>
      </c>
    </row>
    <row r="191" spans="1:6" s="1" customFormat="1" ht="15.45" customHeight="1">
      <c r="A191" s="20" t="s">
        <v>198</v>
      </c>
      <c r="B191" s="21">
        <v>3484</v>
      </c>
      <c r="C191" s="29">
        <v>4</v>
      </c>
      <c r="D191" s="29">
        <v>0</v>
      </c>
      <c r="E191" s="29">
        <f t="shared" si="4"/>
        <v>871</v>
      </c>
      <c r="F191" s="29">
        <f t="shared" si="5"/>
        <v>0</v>
      </c>
    </row>
    <row r="192" spans="1:6" s="1" customFormat="1" ht="15.45" customHeight="1">
      <c r="A192" s="20" t="s">
        <v>199</v>
      </c>
      <c r="B192" s="21">
        <v>2999</v>
      </c>
      <c r="C192" s="29">
        <v>4</v>
      </c>
      <c r="D192" s="29">
        <v>1</v>
      </c>
      <c r="E192" s="29">
        <f t="shared" si="4"/>
        <v>749.75</v>
      </c>
      <c r="F192" s="29">
        <f t="shared" si="5"/>
        <v>749.75</v>
      </c>
    </row>
    <row r="193" spans="1:6" s="1" customFormat="1" ht="15.45" customHeight="1">
      <c r="A193" s="20" t="s">
        <v>200</v>
      </c>
      <c r="B193" s="21">
        <v>2343</v>
      </c>
      <c r="C193" s="29">
        <v>4</v>
      </c>
      <c r="D193" s="29">
        <v>1</v>
      </c>
      <c r="E193" s="29">
        <f t="shared" si="4"/>
        <v>585.75</v>
      </c>
      <c r="F193" s="29">
        <f t="shared" si="5"/>
        <v>585.75</v>
      </c>
    </row>
    <row r="194" spans="1:6" s="1" customFormat="1" ht="15.45" customHeight="1">
      <c r="A194" s="20" t="s">
        <v>201</v>
      </c>
      <c r="B194" s="21">
        <v>3309</v>
      </c>
      <c r="C194" s="29">
        <v>4</v>
      </c>
      <c r="D194" s="29">
        <v>0</v>
      </c>
      <c r="E194" s="29">
        <f t="shared" si="4"/>
        <v>827.25</v>
      </c>
      <c r="F194" s="29">
        <f t="shared" si="5"/>
        <v>0</v>
      </c>
    </row>
    <row r="195" spans="1:6" s="1" customFormat="1" ht="15.45" customHeight="1">
      <c r="A195" s="20" t="s">
        <v>202</v>
      </c>
      <c r="B195" s="21">
        <v>2590</v>
      </c>
      <c r="C195" s="29">
        <v>4</v>
      </c>
      <c r="D195" s="29">
        <v>0</v>
      </c>
      <c r="E195" s="29">
        <f t="shared" ref="E195:E258" si="6">B195/C195</f>
        <v>647.5</v>
      </c>
      <c r="F195" s="29">
        <f t="shared" ref="F195:F258" si="7">D195*E195</f>
        <v>0</v>
      </c>
    </row>
    <row r="196" spans="1:6" s="1" customFormat="1" ht="15.45" customHeight="1">
      <c r="A196" s="20" t="s">
        <v>203</v>
      </c>
      <c r="B196" s="21">
        <v>1626</v>
      </c>
      <c r="C196" s="29">
        <v>4</v>
      </c>
      <c r="D196" s="29">
        <v>0</v>
      </c>
      <c r="E196" s="29">
        <f t="shared" si="6"/>
        <v>406.5</v>
      </c>
      <c r="F196" s="29">
        <f t="shared" si="7"/>
        <v>0</v>
      </c>
    </row>
    <row r="197" spans="1:6" s="1" customFormat="1" ht="15.45" customHeight="1">
      <c r="A197" s="20" t="s">
        <v>204</v>
      </c>
      <c r="B197" s="21">
        <v>1214</v>
      </c>
      <c r="C197" s="29">
        <v>4</v>
      </c>
      <c r="D197" s="29">
        <v>0</v>
      </c>
      <c r="E197" s="29">
        <f t="shared" si="6"/>
        <v>303.5</v>
      </c>
      <c r="F197" s="29">
        <f t="shared" si="7"/>
        <v>0</v>
      </c>
    </row>
    <row r="198" spans="1:6" s="1" customFormat="1" ht="15.45" customHeight="1">
      <c r="A198" s="20" t="s">
        <v>205</v>
      </c>
      <c r="B198" s="21">
        <v>3466</v>
      </c>
      <c r="C198" s="29">
        <v>4</v>
      </c>
      <c r="D198" s="29">
        <v>1</v>
      </c>
      <c r="E198" s="29">
        <f t="shared" si="6"/>
        <v>866.5</v>
      </c>
      <c r="F198" s="29">
        <f t="shared" si="7"/>
        <v>866.5</v>
      </c>
    </row>
    <row r="199" spans="1:6" s="1" customFormat="1" ht="15.45" customHeight="1">
      <c r="A199" s="20" t="s">
        <v>206</v>
      </c>
      <c r="B199" s="21">
        <v>4061</v>
      </c>
      <c r="C199" s="29">
        <v>4</v>
      </c>
      <c r="D199" s="29">
        <v>0</v>
      </c>
      <c r="E199" s="29">
        <f t="shared" si="6"/>
        <v>1015.25</v>
      </c>
      <c r="F199" s="29">
        <f t="shared" si="7"/>
        <v>0</v>
      </c>
    </row>
    <row r="200" spans="1:6" s="1" customFormat="1" ht="15.45" customHeight="1">
      <c r="A200" s="20" t="s">
        <v>207</v>
      </c>
      <c r="B200" s="21">
        <v>3504</v>
      </c>
      <c r="C200" s="29">
        <v>4</v>
      </c>
      <c r="D200" s="29">
        <v>0</v>
      </c>
      <c r="E200" s="29">
        <f t="shared" si="6"/>
        <v>876</v>
      </c>
      <c r="F200" s="29">
        <f t="shared" si="7"/>
        <v>0</v>
      </c>
    </row>
    <row r="201" spans="1:6" s="1" customFormat="1" ht="15.45" customHeight="1">
      <c r="A201" s="20" t="s">
        <v>208</v>
      </c>
      <c r="B201" s="21">
        <v>6673</v>
      </c>
      <c r="C201" s="29">
        <v>4</v>
      </c>
      <c r="D201" s="29">
        <v>0</v>
      </c>
      <c r="E201" s="29">
        <f t="shared" si="6"/>
        <v>1668.25</v>
      </c>
      <c r="F201" s="29">
        <f t="shared" si="7"/>
        <v>0</v>
      </c>
    </row>
    <row r="202" spans="1:6" s="1" customFormat="1" ht="15.45" customHeight="1">
      <c r="A202" s="20" t="s">
        <v>209</v>
      </c>
      <c r="B202" s="21">
        <v>3252</v>
      </c>
      <c r="C202" s="29">
        <v>4</v>
      </c>
      <c r="D202" s="29">
        <v>0</v>
      </c>
      <c r="E202" s="29">
        <f t="shared" si="6"/>
        <v>813</v>
      </c>
      <c r="F202" s="29">
        <f t="shared" si="7"/>
        <v>0</v>
      </c>
    </row>
    <row r="203" spans="1:6" s="1" customFormat="1" ht="15.45" customHeight="1">
      <c r="A203" s="20" t="s">
        <v>210</v>
      </c>
      <c r="B203" s="21">
        <v>5450</v>
      </c>
      <c r="C203" s="29">
        <v>4</v>
      </c>
      <c r="D203" s="29">
        <v>0</v>
      </c>
      <c r="E203" s="29">
        <f t="shared" si="6"/>
        <v>1362.5</v>
      </c>
      <c r="F203" s="29">
        <f t="shared" si="7"/>
        <v>0</v>
      </c>
    </row>
    <row r="204" spans="1:6" s="1" customFormat="1" ht="15.45" customHeight="1">
      <c r="A204" s="20" t="s">
        <v>211</v>
      </c>
      <c r="B204" s="21">
        <v>5939</v>
      </c>
      <c r="C204" s="29">
        <v>4</v>
      </c>
      <c r="D204" s="29">
        <v>1</v>
      </c>
      <c r="E204" s="29">
        <f t="shared" si="6"/>
        <v>1484.75</v>
      </c>
      <c r="F204" s="29">
        <f t="shared" si="7"/>
        <v>1484.75</v>
      </c>
    </row>
    <row r="205" spans="1:6" s="1" customFormat="1" ht="15.45" customHeight="1">
      <c r="A205" s="20" t="s">
        <v>212</v>
      </c>
      <c r="B205" s="21">
        <v>2142</v>
      </c>
      <c r="C205" s="29">
        <v>4</v>
      </c>
      <c r="D205" s="29">
        <v>0</v>
      </c>
      <c r="E205" s="29">
        <f t="shared" si="6"/>
        <v>535.5</v>
      </c>
      <c r="F205" s="29">
        <f t="shared" si="7"/>
        <v>0</v>
      </c>
    </row>
    <row r="206" spans="1:6" s="1" customFormat="1" ht="15.45" customHeight="1">
      <c r="A206" s="20" t="s">
        <v>213</v>
      </c>
      <c r="B206" s="21">
        <v>8080</v>
      </c>
      <c r="C206" s="29">
        <v>4</v>
      </c>
      <c r="D206" s="29">
        <v>1</v>
      </c>
      <c r="E206" s="29">
        <f t="shared" si="6"/>
        <v>2020</v>
      </c>
      <c r="F206" s="29">
        <f t="shared" si="7"/>
        <v>2020</v>
      </c>
    </row>
    <row r="207" spans="1:6" s="1" customFormat="1" ht="15.45" customHeight="1">
      <c r="A207" s="20" t="s">
        <v>214</v>
      </c>
      <c r="B207" s="21">
        <v>5468</v>
      </c>
      <c r="C207" s="29">
        <v>4</v>
      </c>
      <c r="D207" s="29">
        <v>1</v>
      </c>
      <c r="E207" s="29">
        <f t="shared" si="6"/>
        <v>1367</v>
      </c>
      <c r="F207" s="29">
        <f t="shared" si="7"/>
        <v>1367</v>
      </c>
    </row>
    <row r="208" spans="1:6" s="1" customFormat="1" ht="15.45" customHeight="1">
      <c r="A208" s="20" t="s">
        <v>215</v>
      </c>
      <c r="B208" s="21">
        <v>2878</v>
      </c>
      <c r="C208" s="29">
        <v>4</v>
      </c>
      <c r="D208" s="29">
        <v>1</v>
      </c>
      <c r="E208" s="29">
        <f t="shared" si="6"/>
        <v>719.5</v>
      </c>
      <c r="F208" s="29">
        <f t="shared" si="7"/>
        <v>719.5</v>
      </c>
    </row>
    <row r="209" spans="1:6" s="1" customFormat="1" ht="15.45" customHeight="1">
      <c r="A209" s="20" t="s">
        <v>216</v>
      </c>
      <c r="B209" s="21">
        <v>3479</v>
      </c>
      <c r="C209" s="29">
        <v>4</v>
      </c>
      <c r="D209" s="29">
        <v>1</v>
      </c>
      <c r="E209" s="29">
        <f t="shared" si="6"/>
        <v>869.75</v>
      </c>
      <c r="F209" s="29">
        <f t="shared" si="7"/>
        <v>869.75</v>
      </c>
    </row>
    <row r="210" spans="1:6" s="1" customFormat="1" ht="15.45" customHeight="1">
      <c r="A210" s="20" t="s">
        <v>217</v>
      </c>
      <c r="B210" s="21">
        <v>2618</v>
      </c>
      <c r="C210" s="29">
        <v>4</v>
      </c>
      <c r="D210" s="29">
        <v>1</v>
      </c>
      <c r="E210" s="29">
        <f t="shared" si="6"/>
        <v>654.5</v>
      </c>
      <c r="F210" s="29">
        <f t="shared" si="7"/>
        <v>654.5</v>
      </c>
    </row>
    <row r="211" spans="1:6" s="1" customFormat="1" ht="15.45" customHeight="1">
      <c r="A211" s="20" t="s">
        <v>218</v>
      </c>
      <c r="B211" s="21">
        <v>3982</v>
      </c>
      <c r="C211" s="29">
        <v>4</v>
      </c>
      <c r="D211" s="29">
        <v>1</v>
      </c>
      <c r="E211" s="29">
        <f t="shared" si="6"/>
        <v>995.5</v>
      </c>
      <c r="F211" s="29">
        <f t="shared" si="7"/>
        <v>995.5</v>
      </c>
    </row>
    <row r="212" spans="1:6" s="1" customFormat="1" ht="15.45" customHeight="1">
      <c r="A212" s="20" t="s">
        <v>219</v>
      </c>
      <c r="B212" s="21">
        <v>986</v>
      </c>
      <c r="C212" s="29">
        <v>4</v>
      </c>
      <c r="D212" s="29">
        <v>1</v>
      </c>
      <c r="E212" s="29">
        <f t="shared" si="6"/>
        <v>246.5</v>
      </c>
      <c r="F212" s="29">
        <f t="shared" si="7"/>
        <v>246.5</v>
      </c>
    </row>
    <row r="213" spans="1:6" s="1" customFormat="1" ht="15.45" customHeight="1">
      <c r="A213" s="20" t="s">
        <v>220</v>
      </c>
      <c r="B213" s="21">
        <v>6091</v>
      </c>
      <c r="C213" s="29">
        <v>4</v>
      </c>
      <c r="D213" s="29">
        <v>1</v>
      </c>
      <c r="E213" s="29">
        <f t="shared" si="6"/>
        <v>1522.75</v>
      </c>
      <c r="F213" s="29">
        <f t="shared" si="7"/>
        <v>1522.75</v>
      </c>
    </row>
    <row r="214" spans="1:6" s="1" customFormat="1" ht="15.45" customHeight="1">
      <c r="A214" s="20" t="s">
        <v>221</v>
      </c>
      <c r="B214" s="21">
        <v>3634</v>
      </c>
      <c r="C214" s="29">
        <v>4</v>
      </c>
      <c r="D214" s="29">
        <v>0</v>
      </c>
      <c r="E214" s="29">
        <f t="shared" si="6"/>
        <v>908.5</v>
      </c>
      <c r="F214" s="29">
        <f t="shared" si="7"/>
        <v>0</v>
      </c>
    </row>
    <row r="215" spans="1:6" s="1" customFormat="1" ht="15.45" customHeight="1">
      <c r="A215" s="20" t="s">
        <v>222</v>
      </c>
      <c r="B215" s="21">
        <v>4254</v>
      </c>
      <c r="C215" s="29">
        <v>4</v>
      </c>
      <c r="D215" s="29">
        <v>1</v>
      </c>
      <c r="E215" s="29">
        <f t="shared" si="6"/>
        <v>1063.5</v>
      </c>
      <c r="F215" s="29">
        <f t="shared" si="7"/>
        <v>1063.5</v>
      </c>
    </row>
    <row r="216" spans="1:6" s="1" customFormat="1" ht="15.45" customHeight="1">
      <c r="A216" s="20" t="s">
        <v>223</v>
      </c>
      <c r="B216" s="21">
        <v>3104</v>
      </c>
      <c r="C216" s="29">
        <v>4</v>
      </c>
      <c r="D216" s="29">
        <v>1</v>
      </c>
      <c r="E216" s="29">
        <f t="shared" si="6"/>
        <v>776</v>
      </c>
      <c r="F216" s="29">
        <f t="shared" si="7"/>
        <v>776</v>
      </c>
    </row>
    <row r="217" spans="1:6" s="1" customFormat="1" ht="15.45" customHeight="1">
      <c r="A217" s="20" t="s">
        <v>224</v>
      </c>
      <c r="B217" s="21">
        <v>3175</v>
      </c>
      <c r="C217" s="29">
        <v>4</v>
      </c>
      <c r="D217" s="29">
        <v>0</v>
      </c>
      <c r="E217" s="29">
        <f t="shared" si="6"/>
        <v>793.75</v>
      </c>
      <c r="F217" s="29">
        <f t="shared" si="7"/>
        <v>0</v>
      </c>
    </row>
    <row r="218" spans="1:6" s="1" customFormat="1" ht="15.45" customHeight="1">
      <c r="A218" s="20" t="s">
        <v>225</v>
      </c>
      <c r="B218" s="21">
        <v>3525</v>
      </c>
      <c r="C218" s="29">
        <v>4</v>
      </c>
      <c r="D218" s="29">
        <v>0</v>
      </c>
      <c r="E218" s="29">
        <f t="shared" si="6"/>
        <v>881.25</v>
      </c>
      <c r="F218" s="29">
        <f t="shared" si="7"/>
        <v>0</v>
      </c>
    </row>
    <row r="219" spans="1:6" s="1" customFormat="1" ht="15.45" customHeight="1">
      <c r="A219" s="20" t="s">
        <v>226</v>
      </c>
      <c r="B219" s="21">
        <v>3099</v>
      </c>
      <c r="C219" s="29">
        <v>4</v>
      </c>
      <c r="D219" s="29">
        <v>0</v>
      </c>
      <c r="E219" s="29">
        <f t="shared" si="6"/>
        <v>774.75</v>
      </c>
      <c r="F219" s="29">
        <f t="shared" si="7"/>
        <v>0</v>
      </c>
    </row>
    <row r="220" spans="1:6" s="1" customFormat="1" ht="15.45" customHeight="1">
      <c r="A220" s="20" t="s">
        <v>227</v>
      </c>
      <c r="B220" s="21">
        <v>4525</v>
      </c>
      <c r="C220" s="29">
        <v>4</v>
      </c>
      <c r="D220" s="29">
        <v>0</v>
      </c>
      <c r="E220" s="29">
        <f t="shared" si="6"/>
        <v>1131.25</v>
      </c>
      <c r="F220" s="29">
        <f t="shared" si="7"/>
        <v>0</v>
      </c>
    </row>
    <row r="221" spans="1:6" s="1" customFormat="1" ht="15.45" customHeight="1">
      <c r="A221" s="20" t="s">
        <v>228</v>
      </c>
      <c r="B221" s="21">
        <v>3014</v>
      </c>
      <c r="C221" s="29">
        <v>4</v>
      </c>
      <c r="D221" s="29">
        <v>1</v>
      </c>
      <c r="E221" s="29">
        <f t="shared" si="6"/>
        <v>753.5</v>
      </c>
      <c r="F221" s="29">
        <f t="shared" si="7"/>
        <v>753.5</v>
      </c>
    </row>
    <row r="222" spans="1:6" s="1" customFormat="1" ht="15.45" customHeight="1">
      <c r="A222" s="20" t="s">
        <v>229</v>
      </c>
      <c r="B222" s="21">
        <v>3807</v>
      </c>
      <c r="C222" s="29">
        <v>4</v>
      </c>
      <c r="D222" s="29">
        <v>0</v>
      </c>
      <c r="E222" s="29">
        <f t="shared" si="6"/>
        <v>951.75</v>
      </c>
      <c r="F222" s="29">
        <f t="shared" si="7"/>
        <v>0</v>
      </c>
    </row>
    <row r="223" spans="1:6" s="1" customFormat="1" ht="15.45" customHeight="1">
      <c r="A223" s="20" t="s">
        <v>230</v>
      </c>
      <c r="B223" s="21">
        <v>966</v>
      </c>
      <c r="C223" s="29">
        <v>4</v>
      </c>
      <c r="D223" s="29">
        <v>1</v>
      </c>
      <c r="E223" s="29">
        <f t="shared" si="6"/>
        <v>241.5</v>
      </c>
      <c r="F223" s="29">
        <f t="shared" si="7"/>
        <v>241.5</v>
      </c>
    </row>
    <row r="224" spans="1:6" s="1" customFormat="1" ht="15.45" customHeight="1">
      <c r="A224" s="20" t="s">
        <v>231</v>
      </c>
      <c r="B224" s="21">
        <v>2299</v>
      </c>
      <c r="C224" s="29">
        <v>4</v>
      </c>
      <c r="D224" s="29">
        <v>1</v>
      </c>
      <c r="E224" s="29">
        <f t="shared" si="6"/>
        <v>574.75</v>
      </c>
      <c r="F224" s="29">
        <f t="shared" si="7"/>
        <v>574.75</v>
      </c>
    </row>
    <row r="225" spans="1:6" s="1" customFormat="1" ht="15.45" customHeight="1">
      <c r="A225" s="20" t="s">
        <v>232</v>
      </c>
      <c r="B225" s="21">
        <v>1983</v>
      </c>
      <c r="C225" s="29">
        <v>4</v>
      </c>
      <c r="D225" s="29">
        <v>1</v>
      </c>
      <c r="E225" s="29">
        <f t="shared" si="6"/>
        <v>495.75</v>
      </c>
      <c r="F225" s="29">
        <f t="shared" si="7"/>
        <v>495.75</v>
      </c>
    </row>
    <row r="226" spans="1:6" s="1" customFormat="1" ht="15.45" customHeight="1">
      <c r="A226" s="20" t="s">
        <v>233</v>
      </c>
      <c r="B226" s="21">
        <v>4047</v>
      </c>
      <c r="C226" s="29">
        <v>4</v>
      </c>
      <c r="D226" s="29">
        <v>1</v>
      </c>
      <c r="E226" s="29">
        <f t="shared" si="6"/>
        <v>1011.75</v>
      </c>
      <c r="F226" s="29">
        <f t="shared" si="7"/>
        <v>1011.75</v>
      </c>
    </row>
    <row r="227" spans="1:6" s="1" customFormat="1" ht="15.45" customHeight="1">
      <c r="A227" s="20" t="s">
        <v>234</v>
      </c>
      <c r="B227" s="21">
        <v>1640</v>
      </c>
      <c r="C227" s="29">
        <v>4</v>
      </c>
      <c r="D227" s="29">
        <v>0</v>
      </c>
      <c r="E227" s="29">
        <f t="shared" si="6"/>
        <v>410</v>
      </c>
      <c r="F227" s="29">
        <f t="shared" si="7"/>
        <v>0</v>
      </c>
    </row>
    <row r="228" spans="1:6" s="1" customFormat="1" ht="15.45" customHeight="1">
      <c r="A228" s="20" t="s">
        <v>235</v>
      </c>
      <c r="B228" s="21">
        <v>4732</v>
      </c>
      <c r="C228" s="29">
        <v>4</v>
      </c>
      <c r="D228" s="29">
        <v>1</v>
      </c>
      <c r="E228" s="29">
        <f t="shared" si="6"/>
        <v>1183</v>
      </c>
      <c r="F228" s="29">
        <f t="shared" si="7"/>
        <v>1183</v>
      </c>
    </row>
    <row r="229" spans="1:6" s="1" customFormat="1" ht="15.45" customHeight="1">
      <c r="A229" s="20" t="s">
        <v>236</v>
      </c>
      <c r="B229" s="21">
        <v>4445</v>
      </c>
      <c r="C229" s="29">
        <v>4</v>
      </c>
      <c r="D229" s="29">
        <v>1</v>
      </c>
      <c r="E229" s="29">
        <f t="shared" si="6"/>
        <v>1111.25</v>
      </c>
      <c r="F229" s="29">
        <f t="shared" si="7"/>
        <v>1111.25</v>
      </c>
    </row>
    <row r="230" spans="1:6" s="1" customFormat="1" ht="15.45" customHeight="1">
      <c r="A230" s="20" t="s">
        <v>237</v>
      </c>
      <c r="B230" s="21">
        <v>2328</v>
      </c>
      <c r="C230" s="29">
        <v>4</v>
      </c>
      <c r="D230" s="29">
        <v>0</v>
      </c>
      <c r="E230" s="29">
        <f t="shared" si="6"/>
        <v>582</v>
      </c>
      <c r="F230" s="29">
        <f t="shared" si="7"/>
        <v>0</v>
      </c>
    </row>
    <row r="231" spans="1:6" s="1" customFormat="1" ht="15.45" customHeight="1">
      <c r="A231" s="20" t="s">
        <v>238</v>
      </c>
      <c r="B231" s="21">
        <v>2639</v>
      </c>
      <c r="C231" s="29">
        <v>4</v>
      </c>
      <c r="D231" s="29">
        <v>1</v>
      </c>
      <c r="E231" s="29">
        <f t="shared" si="6"/>
        <v>659.75</v>
      </c>
      <c r="F231" s="29">
        <f t="shared" si="7"/>
        <v>659.75</v>
      </c>
    </row>
    <row r="232" spans="1:6" s="1" customFormat="1" ht="15.45" customHeight="1">
      <c r="A232" s="20" t="s">
        <v>239</v>
      </c>
      <c r="B232" s="21">
        <v>12837</v>
      </c>
      <c r="C232" s="29">
        <v>4</v>
      </c>
      <c r="D232" s="29">
        <v>1</v>
      </c>
      <c r="E232" s="29">
        <f t="shared" si="6"/>
        <v>3209.25</v>
      </c>
      <c r="F232" s="29">
        <f t="shared" si="7"/>
        <v>3209.25</v>
      </c>
    </row>
    <row r="233" spans="1:6" s="1" customFormat="1" ht="15.45" customHeight="1">
      <c r="A233" s="20" t="s">
        <v>240</v>
      </c>
      <c r="B233" s="21">
        <v>3205</v>
      </c>
      <c r="C233" s="29">
        <v>4</v>
      </c>
      <c r="D233" s="29">
        <v>1</v>
      </c>
      <c r="E233" s="29">
        <f t="shared" si="6"/>
        <v>801.25</v>
      </c>
      <c r="F233" s="29">
        <f t="shared" si="7"/>
        <v>801.25</v>
      </c>
    </row>
    <row r="234" spans="1:6" s="1" customFormat="1" ht="15.45" customHeight="1">
      <c r="A234" s="20" t="s">
        <v>9</v>
      </c>
      <c r="B234" s="21">
        <v>2394</v>
      </c>
      <c r="C234" s="29">
        <v>4</v>
      </c>
      <c r="D234" s="29">
        <v>0</v>
      </c>
      <c r="E234" s="29">
        <f t="shared" si="6"/>
        <v>598.5</v>
      </c>
      <c r="F234" s="29">
        <f t="shared" si="7"/>
        <v>0</v>
      </c>
    </row>
    <row r="235" spans="1:6" s="1" customFormat="1" ht="15.45" customHeight="1">
      <c r="A235" s="20" t="s">
        <v>241</v>
      </c>
      <c r="B235" s="21">
        <v>2013</v>
      </c>
      <c r="C235" s="29">
        <v>4</v>
      </c>
      <c r="D235" s="29">
        <v>1</v>
      </c>
      <c r="E235" s="29">
        <f t="shared" si="6"/>
        <v>503.25</v>
      </c>
      <c r="F235" s="29">
        <f t="shared" si="7"/>
        <v>503.25</v>
      </c>
    </row>
    <row r="236" spans="1:6" s="1" customFormat="1" ht="15.45" customHeight="1">
      <c r="A236" s="20" t="s">
        <v>242</v>
      </c>
      <c r="B236" s="21">
        <v>2233</v>
      </c>
      <c r="C236" s="29">
        <v>4</v>
      </c>
      <c r="D236" s="29">
        <v>1</v>
      </c>
      <c r="E236" s="29">
        <f t="shared" si="6"/>
        <v>558.25</v>
      </c>
      <c r="F236" s="29">
        <f t="shared" si="7"/>
        <v>558.25</v>
      </c>
    </row>
    <row r="237" spans="1:6" s="1" customFormat="1" ht="15.45" customHeight="1">
      <c r="A237" s="20" t="s">
        <v>243</v>
      </c>
      <c r="B237" s="21">
        <v>3917</v>
      </c>
      <c r="C237" s="29">
        <v>4</v>
      </c>
      <c r="D237" s="29">
        <v>0</v>
      </c>
      <c r="E237" s="29">
        <f t="shared" si="6"/>
        <v>979.25</v>
      </c>
      <c r="F237" s="29">
        <f t="shared" si="7"/>
        <v>0</v>
      </c>
    </row>
    <row r="238" spans="1:6" s="1" customFormat="1" ht="15.45" customHeight="1">
      <c r="A238" s="20" t="s">
        <v>244</v>
      </c>
      <c r="B238" s="21">
        <v>6277</v>
      </c>
      <c r="C238" s="29">
        <v>4</v>
      </c>
      <c r="D238" s="29">
        <v>1</v>
      </c>
      <c r="E238" s="29">
        <f t="shared" si="6"/>
        <v>1569.25</v>
      </c>
      <c r="F238" s="29">
        <f t="shared" si="7"/>
        <v>1569.25</v>
      </c>
    </row>
    <row r="239" spans="1:6" s="1" customFormat="1" ht="15.45" customHeight="1">
      <c r="A239" s="20" t="s">
        <v>245</v>
      </c>
      <c r="B239" s="21">
        <v>6046</v>
      </c>
      <c r="C239" s="29">
        <v>4</v>
      </c>
      <c r="D239" s="29">
        <v>0</v>
      </c>
      <c r="E239" s="29">
        <f t="shared" si="6"/>
        <v>1511.5</v>
      </c>
      <c r="F239" s="29">
        <f t="shared" si="7"/>
        <v>0</v>
      </c>
    </row>
    <row r="240" spans="1:6" s="1" customFormat="1" ht="15.45" customHeight="1">
      <c r="A240" s="20" t="s">
        <v>246</v>
      </c>
      <c r="B240" s="21">
        <v>5260</v>
      </c>
      <c r="C240" s="29">
        <v>4</v>
      </c>
      <c r="D240" s="29">
        <v>1</v>
      </c>
      <c r="E240" s="29">
        <f t="shared" si="6"/>
        <v>1315</v>
      </c>
      <c r="F240" s="29">
        <f t="shared" si="7"/>
        <v>1315</v>
      </c>
    </row>
    <row r="241" spans="1:6" s="1" customFormat="1" ht="15.45" customHeight="1">
      <c r="A241" s="20" t="s">
        <v>247</v>
      </c>
      <c r="B241" s="21">
        <v>5174</v>
      </c>
      <c r="C241" s="29">
        <v>4</v>
      </c>
      <c r="D241" s="29">
        <v>0</v>
      </c>
      <c r="E241" s="29">
        <f t="shared" si="6"/>
        <v>1293.5</v>
      </c>
      <c r="F241" s="29">
        <f t="shared" si="7"/>
        <v>0</v>
      </c>
    </row>
    <row r="242" spans="1:6" s="1" customFormat="1" ht="15.45" customHeight="1">
      <c r="A242" s="20" t="s">
        <v>248</v>
      </c>
      <c r="B242" s="21">
        <v>4349</v>
      </c>
      <c r="C242" s="29">
        <v>4</v>
      </c>
      <c r="D242" s="29">
        <v>0</v>
      </c>
      <c r="E242" s="29">
        <f t="shared" si="6"/>
        <v>1087.25</v>
      </c>
      <c r="F242" s="29">
        <f t="shared" si="7"/>
        <v>0</v>
      </c>
    </row>
    <row r="243" spans="1:6" s="1" customFormat="1" ht="15.45" customHeight="1">
      <c r="A243" s="20" t="s">
        <v>249</v>
      </c>
      <c r="B243" s="21">
        <v>1551</v>
      </c>
      <c r="C243" s="29">
        <v>4</v>
      </c>
      <c r="D243" s="29">
        <v>0</v>
      </c>
      <c r="E243" s="29">
        <f t="shared" si="6"/>
        <v>387.75</v>
      </c>
      <c r="F243" s="29">
        <f t="shared" si="7"/>
        <v>0</v>
      </c>
    </row>
    <row r="244" spans="1:6" s="1" customFormat="1" ht="15.45" customHeight="1">
      <c r="A244" s="20" t="s">
        <v>250</v>
      </c>
      <c r="B244" s="21">
        <v>2281</v>
      </c>
      <c r="C244" s="29">
        <v>4</v>
      </c>
      <c r="D244" s="29">
        <v>0</v>
      </c>
      <c r="E244" s="29">
        <f t="shared" si="6"/>
        <v>570.25</v>
      </c>
      <c r="F244" s="29">
        <f t="shared" si="7"/>
        <v>0</v>
      </c>
    </row>
    <row r="245" spans="1:6" s="1" customFormat="1" ht="15.45" customHeight="1">
      <c r="A245" s="20" t="s">
        <v>251</v>
      </c>
      <c r="B245" s="21">
        <v>1373</v>
      </c>
      <c r="C245" s="29">
        <v>4</v>
      </c>
      <c r="D245" s="29">
        <v>0</v>
      </c>
      <c r="E245" s="29">
        <f t="shared" si="6"/>
        <v>343.25</v>
      </c>
      <c r="F245" s="29">
        <f t="shared" si="7"/>
        <v>0</v>
      </c>
    </row>
    <row r="246" spans="1:6" s="1" customFormat="1" ht="15.45" customHeight="1">
      <c r="A246" s="20" t="s">
        <v>252</v>
      </c>
      <c r="B246" s="21">
        <v>2308</v>
      </c>
      <c r="C246" s="29">
        <v>4</v>
      </c>
      <c r="D246" s="29">
        <v>1</v>
      </c>
      <c r="E246" s="29">
        <f t="shared" si="6"/>
        <v>577</v>
      </c>
      <c r="F246" s="29">
        <f t="shared" si="7"/>
        <v>577</v>
      </c>
    </row>
    <row r="247" spans="1:6" s="1" customFormat="1" ht="15.45" customHeight="1">
      <c r="A247" s="20" t="s">
        <v>253</v>
      </c>
      <c r="B247" s="21">
        <v>5748</v>
      </c>
      <c r="C247" s="29">
        <v>4</v>
      </c>
      <c r="D247" s="29">
        <v>0</v>
      </c>
      <c r="E247" s="29">
        <f t="shared" si="6"/>
        <v>1437</v>
      </c>
      <c r="F247" s="29">
        <f t="shared" si="7"/>
        <v>0</v>
      </c>
    </row>
    <row r="248" spans="1:6" s="1" customFormat="1" ht="15.45" customHeight="1">
      <c r="A248" s="20" t="s">
        <v>254</v>
      </c>
      <c r="B248" s="21">
        <v>1780</v>
      </c>
      <c r="C248" s="29">
        <v>4</v>
      </c>
      <c r="D248" s="29">
        <v>1</v>
      </c>
      <c r="E248" s="29">
        <f t="shared" si="6"/>
        <v>445</v>
      </c>
      <c r="F248" s="29">
        <f t="shared" si="7"/>
        <v>445</v>
      </c>
    </row>
    <row r="249" spans="1:6" s="1" customFormat="1" ht="15.45" customHeight="1">
      <c r="A249" s="20" t="s">
        <v>255</v>
      </c>
      <c r="B249" s="21">
        <v>2338</v>
      </c>
      <c r="C249" s="29">
        <v>4</v>
      </c>
      <c r="D249" s="29">
        <v>1</v>
      </c>
      <c r="E249" s="29">
        <f t="shared" si="6"/>
        <v>584.5</v>
      </c>
      <c r="F249" s="29">
        <f t="shared" si="7"/>
        <v>584.5</v>
      </c>
    </row>
    <row r="250" spans="1:6" s="1" customFormat="1" ht="15.45" customHeight="1">
      <c r="A250" s="20" t="s">
        <v>256</v>
      </c>
      <c r="B250" s="21">
        <v>7067</v>
      </c>
      <c r="C250" s="29">
        <v>4</v>
      </c>
      <c r="D250" s="29">
        <v>1</v>
      </c>
      <c r="E250" s="29">
        <f t="shared" si="6"/>
        <v>1766.75</v>
      </c>
      <c r="F250" s="29">
        <f t="shared" si="7"/>
        <v>1766.75</v>
      </c>
    </row>
    <row r="251" spans="1:6" s="1" customFormat="1" ht="15.45" customHeight="1">
      <c r="A251" s="20" t="s">
        <v>257</v>
      </c>
      <c r="B251" s="21">
        <v>1932</v>
      </c>
      <c r="C251" s="29">
        <v>4</v>
      </c>
      <c r="D251" s="29">
        <v>0</v>
      </c>
      <c r="E251" s="29">
        <f t="shared" si="6"/>
        <v>483</v>
      </c>
      <c r="F251" s="29">
        <f t="shared" si="7"/>
        <v>0</v>
      </c>
    </row>
    <row r="252" spans="1:6" s="1" customFormat="1" ht="15.45" customHeight="1">
      <c r="A252" s="20" t="s">
        <v>258</v>
      </c>
      <c r="B252" s="21">
        <v>1173</v>
      </c>
      <c r="C252" s="29">
        <v>4</v>
      </c>
      <c r="D252" s="29">
        <v>0</v>
      </c>
      <c r="E252" s="29">
        <f t="shared" si="6"/>
        <v>293.25</v>
      </c>
      <c r="F252" s="29">
        <f t="shared" si="7"/>
        <v>0</v>
      </c>
    </row>
    <row r="253" spans="1:6" s="1" customFormat="1" ht="15.45" customHeight="1">
      <c r="A253" s="20" t="s">
        <v>259</v>
      </c>
      <c r="B253" s="21">
        <v>6799</v>
      </c>
      <c r="C253" s="29">
        <v>4</v>
      </c>
      <c r="D253" s="29">
        <v>1</v>
      </c>
      <c r="E253" s="29">
        <f t="shared" si="6"/>
        <v>1699.75</v>
      </c>
      <c r="F253" s="29">
        <f t="shared" si="7"/>
        <v>1699.75</v>
      </c>
    </row>
    <row r="254" spans="1:6" s="1" customFormat="1" ht="15.45" customHeight="1">
      <c r="A254" s="20" t="s">
        <v>260</v>
      </c>
      <c r="B254" s="21">
        <v>8526</v>
      </c>
      <c r="C254" s="29">
        <v>4</v>
      </c>
      <c r="D254" s="29">
        <v>0</v>
      </c>
      <c r="E254" s="29">
        <f t="shared" si="6"/>
        <v>2131.5</v>
      </c>
      <c r="F254" s="29">
        <f t="shared" si="7"/>
        <v>0</v>
      </c>
    </row>
    <row r="255" spans="1:6" s="1" customFormat="1" ht="15.45" customHeight="1">
      <c r="A255" s="20" t="s">
        <v>261</v>
      </c>
      <c r="B255" s="21">
        <v>2554</v>
      </c>
      <c r="C255" s="29">
        <v>4</v>
      </c>
      <c r="D255" s="29">
        <v>1</v>
      </c>
      <c r="E255" s="29">
        <f t="shared" si="6"/>
        <v>638.5</v>
      </c>
      <c r="F255" s="29">
        <f t="shared" si="7"/>
        <v>638.5</v>
      </c>
    </row>
    <row r="256" spans="1:6" s="1" customFormat="1" ht="15.45" customHeight="1">
      <c r="A256" s="20" t="s">
        <v>262</v>
      </c>
      <c r="B256" s="21">
        <v>4238</v>
      </c>
      <c r="C256" s="29">
        <v>4</v>
      </c>
      <c r="D256" s="29">
        <v>1</v>
      </c>
      <c r="E256" s="29">
        <f t="shared" si="6"/>
        <v>1059.5</v>
      </c>
      <c r="F256" s="29">
        <f t="shared" si="7"/>
        <v>1059.5</v>
      </c>
    </row>
    <row r="257" spans="1:6" s="1" customFormat="1" ht="15.45" customHeight="1">
      <c r="A257" s="20" t="s">
        <v>263</v>
      </c>
      <c r="B257" s="21">
        <v>1071</v>
      </c>
      <c r="C257" s="29">
        <v>4</v>
      </c>
      <c r="D257" s="29">
        <v>1</v>
      </c>
      <c r="E257" s="29">
        <f t="shared" si="6"/>
        <v>267.75</v>
      </c>
      <c r="F257" s="29">
        <f t="shared" si="7"/>
        <v>267.75</v>
      </c>
    </row>
    <row r="258" spans="1:6" s="1" customFormat="1" ht="15.45" customHeight="1">
      <c r="A258" s="20" t="s">
        <v>264</v>
      </c>
      <c r="B258" s="21">
        <v>3497</v>
      </c>
      <c r="C258" s="29">
        <v>4</v>
      </c>
      <c r="D258" s="29">
        <v>1</v>
      </c>
      <c r="E258" s="29">
        <f t="shared" si="6"/>
        <v>874.25</v>
      </c>
      <c r="F258" s="29">
        <f t="shared" si="7"/>
        <v>874.25</v>
      </c>
    </row>
    <row r="259" spans="1:6" s="1" customFormat="1" ht="15.45" customHeight="1">
      <c r="A259" s="20" t="s">
        <v>265</v>
      </c>
      <c r="B259" s="21">
        <v>2590</v>
      </c>
      <c r="C259" s="29">
        <v>4</v>
      </c>
      <c r="D259" s="29">
        <v>1</v>
      </c>
      <c r="E259" s="29">
        <f t="shared" ref="E259:E282" si="8">B259/C259</f>
        <v>647.5</v>
      </c>
      <c r="F259" s="29">
        <f t="shared" ref="F259:F282" si="9">D259*E259</f>
        <v>647.5</v>
      </c>
    </row>
    <row r="260" spans="1:6" s="1" customFormat="1" ht="15.45" customHeight="1">
      <c r="A260" s="20" t="s">
        <v>266</v>
      </c>
      <c r="B260" s="21">
        <v>1943</v>
      </c>
      <c r="C260" s="29">
        <v>4</v>
      </c>
      <c r="D260" s="29">
        <v>1</v>
      </c>
      <c r="E260" s="29">
        <f t="shared" si="8"/>
        <v>485.75</v>
      </c>
      <c r="F260" s="29">
        <f t="shared" si="9"/>
        <v>485.75</v>
      </c>
    </row>
    <row r="261" spans="1:6" s="1" customFormat="1" ht="15.45" customHeight="1">
      <c r="A261" s="20" t="s">
        <v>267</v>
      </c>
      <c r="B261" s="21">
        <v>3784</v>
      </c>
      <c r="C261" s="29">
        <v>4</v>
      </c>
      <c r="D261" s="29">
        <v>1</v>
      </c>
      <c r="E261" s="29">
        <f t="shared" si="8"/>
        <v>946</v>
      </c>
      <c r="F261" s="29">
        <f t="shared" si="9"/>
        <v>946</v>
      </c>
    </row>
    <row r="262" spans="1:6" s="1" customFormat="1" ht="15.45" customHeight="1">
      <c r="A262" s="20" t="s">
        <v>268</v>
      </c>
      <c r="B262" s="21">
        <v>3497</v>
      </c>
      <c r="C262" s="29">
        <v>4</v>
      </c>
      <c r="D262" s="29">
        <v>0</v>
      </c>
      <c r="E262" s="29">
        <f t="shared" si="8"/>
        <v>874.25</v>
      </c>
      <c r="F262" s="29">
        <f t="shared" si="9"/>
        <v>0</v>
      </c>
    </row>
    <row r="263" spans="1:6" s="1" customFormat="1" ht="15.45" customHeight="1">
      <c r="A263" s="20" t="s">
        <v>269</v>
      </c>
      <c r="B263" s="21">
        <v>3412</v>
      </c>
      <c r="C263" s="29">
        <v>4</v>
      </c>
      <c r="D263" s="29">
        <v>0</v>
      </c>
      <c r="E263" s="29">
        <f t="shared" si="8"/>
        <v>853</v>
      </c>
      <c r="F263" s="29">
        <f t="shared" si="9"/>
        <v>0</v>
      </c>
    </row>
    <row r="264" spans="1:6" s="1" customFormat="1" ht="15.45" customHeight="1">
      <c r="A264" s="20" t="s">
        <v>270</v>
      </c>
      <c r="B264" s="21">
        <v>2519</v>
      </c>
      <c r="C264" s="29">
        <v>4</v>
      </c>
      <c r="D264" s="29">
        <v>0</v>
      </c>
      <c r="E264" s="29">
        <f t="shared" si="8"/>
        <v>629.75</v>
      </c>
      <c r="F264" s="29">
        <f t="shared" si="9"/>
        <v>0</v>
      </c>
    </row>
    <row r="265" spans="1:6" s="1" customFormat="1" ht="15.45" customHeight="1">
      <c r="A265" s="20" t="s">
        <v>271</v>
      </c>
      <c r="B265" s="21">
        <v>1099</v>
      </c>
      <c r="C265" s="29">
        <v>4</v>
      </c>
      <c r="D265" s="29">
        <v>0</v>
      </c>
      <c r="E265" s="29">
        <f t="shared" si="8"/>
        <v>274.75</v>
      </c>
      <c r="F265" s="29">
        <f t="shared" si="9"/>
        <v>0</v>
      </c>
    </row>
    <row r="266" spans="1:6" s="1" customFormat="1" ht="15.45" customHeight="1">
      <c r="A266" s="20" t="s">
        <v>272</v>
      </c>
      <c r="B266" s="21">
        <v>1664</v>
      </c>
      <c r="C266" s="29">
        <v>4</v>
      </c>
      <c r="D266" s="29">
        <v>1</v>
      </c>
      <c r="E266" s="29">
        <f t="shared" si="8"/>
        <v>416</v>
      </c>
      <c r="F266" s="29">
        <f t="shared" si="9"/>
        <v>416</v>
      </c>
    </row>
    <row r="267" spans="1:6" s="1" customFormat="1" ht="15.45" customHeight="1">
      <c r="A267" s="20" t="s">
        <v>273</v>
      </c>
      <c r="B267" s="21">
        <v>3639</v>
      </c>
      <c r="C267" s="29">
        <v>4</v>
      </c>
      <c r="D267" s="29">
        <v>1</v>
      </c>
      <c r="E267" s="29">
        <f t="shared" si="8"/>
        <v>909.75</v>
      </c>
      <c r="F267" s="29">
        <f t="shared" si="9"/>
        <v>909.75</v>
      </c>
    </row>
    <row r="268" spans="1:6" s="1" customFormat="1" ht="15.45" customHeight="1">
      <c r="A268" s="20" t="s">
        <v>274</v>
      </c>
      <c r="B268" s="21">
        <v>3494</v>
      </c>
      <c r="C268" s="29">
        <v>4</v>
      </c>
      <c r="D268" s="29">
        <v>1</v>
      </c>
      <c r="E268" s="29">
        <f t="shared" si="8"/>
        <v>873.5</v>
      </c>
      <c r="F268" s="29">
        <f t="shared" si="9"/>
        <v>873.5</v>
      </c>
    </row>
    <row r="269" spans="1:6" s="1" customFormat="1" ht="15.45" customHeight="1">
      <c r="A269" s="20" t="s">
        <v>275</v>
      </c>
      <c r="B269" s="21">
        <v>6180</v>
      </c>
      <c r="C269" s="29">
        <v>4</v>
      </c>
      <c r="D269" s="29">
        <v>0</v>
      </c>
      <c r="E269" s="29">
        <f t="shared" si="8"/>
        <v>1545</v>
      </c>
      <c r="F269" s="29">
        <f t="shared" si="9"/>
        <v>0</v>
      </c>
    </row>
    <row r="270" spans="1:6" s="1" customFormat="1" ht="15.45" customHeight="1">
      <c r="A270" s="20" t="s">
        <v>276</v>
      </c>
      <c r="B270" s="21">
        <v>5827</v>
      </c>
      <c r="C270" s="29">
        <v>4</v>
      </c>
      <c r="D270" s="29">
        <v>1</v>
      </c>
      <c r="E270" s="29">
        <f t="shared" si="8"/>
        <v>1456.75</v>
      </c>
      <c r="F270" s="29">
        <f t="shared" si="9"/>
        <v>1456.75</v>
      </c>
    </row>
    <row r="271" spans="1:6" s="1" customFormat="1" ht="15.45" customHeight="1">
      <c r="A271" s="20" t="s">
        <v>277</v>
      </c>
      <c r="B271" s="21">
        <v>3841</v>
      </c>
      <c r="C271" s="29">
        <v>4</v>
      </c>
      <c r="D271" s="29">
        <v>1</v>
      </c>
      <c r="E271" s="29">
        <f t="shared" si="8"/>
        <v>960.25</v>
      </c>
      <c r="F271" s="29">
        <f t="shared" si="9"/>
        <v>960.25</v>
      </c>
    </row>
    <row r="272" spans="1:6" s="1" customFormat="1" ht="15.45" customHeight="1">
      <c r="A272" s="20" t="s">
        <v>278</v>
      </c>
      <c r="B272" s="21">
        <v>2401</v>
      </c>
      <c r="C272" s="29">
        <v>4</v>
      </c>
      <c r="D272" s="29">
        <v>0</v>
      </c>
      <c r="E272" s="29">
        <f t="shared" si="8"/>
        <v>600.25</v>
      </c>
      <c r="F272" s="29">
        <f t="shared" si="9"/>
        <v>0</v>
      </c>
    </row>
    <row r="273" spans="1:6" s="1" customFormat="1" ht="15.45" customHeight="1">
      <c r="A273" s="20" t="s">
        <v>279</v>
      </c>
      <c r="B273" s="21">
        <v>5783</v>
      </c>
      <c r="C273" s="29">
        <v>4</v>
      </c>
      <c r="D273" s="29">
        <v>1</v>
      </c>
      <c r="E273" s="29">
        <f t="shared" si="8"/>
        <v>1445.75</v>
      </c>
      <c r="F273" s="29">
        <f t="shared" si="9"/>
        <v>1445.75</v>
      </c>
    </row>
    <row r="274" spans="1:6" s="1" customFormat="1" ht="15.45" customHeight="1">
      <c r="A274" s="20" t="s">
        <v>280</v>
      </c>
      <c r="B274" s="21">
        <v>2014</v>
      </c>
      <c r="C274" s="29">
        <v>4</v>
      </c>
      <c r="D274" s="29">
        <v>1</v>
      </c>
      <c r="E274" s="29">
        <f t="shared" si="8"/>
        <v>503.5</v>
      </c>
      <c r="F274" s="29">
        <f t="shared" si="9"/>
        <v>503.5</v>
      </c>
    </row>
    <row r="275" spans="1:6" s="1" customFormat="1" ht="15.45" customHeight="1">
      <c r="A275" s="20" t="s">
        <v>281</v>
      </c>
      <c r="B275" s="21">
        <v>1968</v>
      </c>
      <c r="C275" s="29">
        <v>4</v>
      </c>
      <c r="D275" s="29">
        <v>1</v>
      </c>
      <c r="E275" s="29">
        <f t="shared" si="8"/>
        <v>492</v>
      </c>
      <c r="F275" s="29">
        <f t="shared" si="9"/>
        <v>492</v>
      </c>
    </row>
    <row r="276" spans="1:6" s="1" customFormat="1" ht="15.45" customHeight="1">
      <c r="A276" s="20" t="s">
        <v>282</v>
      </c>
      <c r="B276" s="21">
        <v>4752</v>
      </c>
      <c r="C276" s="29">
        <v>4</v>
      </c>
      <c r="D276" s="29">
        <v>0</v>
      </c>
      <c r="E276" s="29">
        <f t="shared" si="8"/>
        <v>1188</v>
      </c>
      <c r="F276" s="29">
        <f t="shared" si="9"/>
        <v>0</v>
      </c>
    </row>
    <row r="277" spans="1:6" s="1" customFormat="1" ht="15.45" customHeight="1">
      <c r="A277" s="20" t="s">
        <v>283</v>
      </c>
      <c r="B277" s="21">
        <v>2653</v>
      </c>
      <c r="C277" s="29">
        <v>4</v>
      </c>
      <c r="D277" s="29">
        <v>1</v>
      </c>
      <c r="E277" s="29">
        <f t="shared" si="8"/>
        <v>663.25</v>
      </c>
      <c r="F277" s="29">
        <f t="shared" si="9"/>
        <v>663.25</v>
      </c>
    </row>
    <row r="278" spans="1:6" s="1" customFormat="1" ht="15.45" customHeight="1">
      <c r="A278" s="20" t="s">
        <v>284</v>
      </c>
      <c r="B278" s="21">
        <v>3409</v>
      </c>
      <c r="C278" s="29">
        <v>4</v>
      </c>
      <c r="D278" s="29">
        <v>1</v>
      </c>
      <c r="E278" s="29">
        <f t="shared" si="8"/>
        <v>852.25</v>
      </c>
      <c r="F278" s="29">
        <f t="shared" si="9"/>
        <v>852.25</v>
      </c>
    </row>
    <row r="279" spans="1:6" s="1" customFormat="1" ht="15.45" customHeight="1">
      <c r="A279" s="20" t="s">
        <v>285</v>
      </c>
      <c r="B279" s="21">
        <v>2871</v>
      </c>
      <c r="C279" s="29">
        <v>4</v>
      </c>
      <c r="D279" s="29">
        <v>1</v>
      </c>
      <c r="E279" s="29">
        <f t="shared" si="8"/>
        <v>717.75</v>
      </c>
      <c r="F279" s="29">
        <f t="shared" si="9"/>
        <v>717.75</v>
      </c>
    </row>
    <row r="280" spans="1:6" s="1" customFormat="1" ht="15.45" customHeight="1">
      <c r="A280" s="20" t="s">
        <v>286</v>
      </c>
      <c r="B280" s="21">
        <v>2178</v>
      </c>
      <c r="C280" s="29">
        <v>4</v>
      </c>
      <c r="D280" s="29">
        <v>0</v>
      </c>
      <c r="E280" s="29">
        <f t="shared" si="8"/>
        <v>544.5</v>
      </c>
      <c r="F280" s="29">
        <f t="shared" si="9"/>
        <v>0</v>
      </c>
    </row>
    <row r="281" spans="1:6" s="1" customFormat="1" ht="15.45" customHeight="1">
      <c r="A281" s="20" t="s">
        <v>287</v>
      </c>
      <c r="B281" s="21">
        <v>3968</v>
      </c>
      <c r="C281" s="29">
        <v>4</v>
      </c>
      <c r="D281" s="29">
        <v>1</v>
      </c>
      <c r="E281" s="29">
        <f t="shared" si="8"/>
        <v>992</v>
      </c>
      <c r="F281" s="29">
        <f t="shared" si="9"/>
        <v>992</v>
      </c>
    </row>
    <row r="282" spans="1:6" s="1" customFormat="1" ht="15.45" customHeight="1">
      <c r="A282" s="20" t="s">
        <v>288</v>
      </c>
      <c r="B282" s="21">
        <v>802</v>
      </c>
      <c r="C282" s="29">
        <v>4</v>
      </c>
      <c r="D282" s="29">
        <v>1</v>
      </c>
      <c r="E282" s="29">
        <f t="shared" si="8"/>
        <v>200.5</v>
      </c>
      <c r="F282" s="29">
        <f t="shared" si="9"/>
        <v>200.5</v>
      </c>
    </row>
    <row r="283" spans="1:6" s="1" customFormat="1" ht="15.45" customHeight="1">
      <c r="A283" s="53"/>
      <c r="B283" s="54">
        <f>SUM(B3:B282)</f>
        <v>1043270</v>
      </c>
      <c r="C283" s="42"/>
      <c r="D283" s="42"/>
      <c r="E283" s="41"/>
      <c r="F283" s="55">
        <f>SUM(F3:F282)</f>
        <v>162086.5</v>
      </c>
    </row>
    <row r="284" spans="1:6" s="1" customFormat="1" ht="28.65" customHeight="1">
      <c r="A284" s="44"/>
      <c r="B284" s="45"/>
      <c r="C284" s="42"/>
      <c r="D284" s="42"/>
      <c r="E284" s="101"/>
      <c r="F284" s="42"/>
    </row>
    <row r="285" spans="1:6">
      <c r="A285" s="44"/>
      <c r="B285" s="45"/>
      <c r="C285" s="42"/>
      <c r="D285" s="42"/>
      <c r="E285" s="102"/>
      <c r="F285" s="42"/>
    </row>
    <row r="286" spans="1:6">
      <c r="A286" s="44"/>
      <c r="B286" s="45"/>
      <c r="C286" s="42"/>
      <c r="D286" s="102"/>
      <c r="E286" s="102"/>
      <c r="F286" s="42"/>
    </row>
    <row r="287" spans="1:6">
      <c r="C287" s="102"/>
      <c r="D287" s="102"/>
      <c r="E287" s="102"/>
      <c r="F287" s="102"/>
    </row>
  </sheetData>
  <sheetProtection algorithmName="SHA-512" hashValue="4GLN8Fmpa28Oz1XDqHy1F3a5PulcKGCE5kStF5SsPe1pFK7Tzn+1PbPuO4+ndAD4QYK7Zinna/tggbPILf8ZOQ==" saltValue="K0FlPzfIzcOAtrooFez3tA==" spinCount="100000" sheet="1" objects="1" scenarios="1"/>
  <sortState xmlns:xlrd2="http://schemas.microsoft.com/office/spreadsheetml/2017/richdata2" ref="A3:F282">
    <sortCondition ref="A3:A282"/>
  </sortState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EBED1-CB7E-41A4-8CF2-C06B5EFC496C}">
  <dimension ref="A1:L287"/>
  <sheetViews>
    <sheetView workbookViewId="0">
      <pane ySplit="2" topLeftCell="A3" activePane="bottomLeft" state="frozen"/>
      <selection pane="bottomLeft" activeCell="A10" sqref="A10"/>
    </sheetView>
  </sheetViews>
  <sheetFormatPr defaultRowHeight="13.2"/>
  <cols>
    <col min="1" max="1" width="51.33203125" style="81" customWidth="1"/>
    <col min="2" max="2" width="9.109375" style="81" bestFit="1" customWidth="1"/>
    <col min="3" max="3" width="9.109375" style="81" customWidth="1"/>
    <col min="4" max="4" width="9.88671875" style="81" bestFit="1" customWidth="1"/>
    <col min="5" max="5" width="14.109375" style="81" bestFit="1" customWidth="1"/>
    <col min="6" max="6" width="9" style="81" customWidth="1"/>
    <col min="7" max="7" width="12.44140625" style="81" bestFit="1" customWidth="1"/>
    <col min="8" max="8" width="14" style="81" bestFit="1" customWidth="1"/>
    <col min="9" max="9" width="10.6640625" style="81" bestFit="1" customWidth="1"/>
    <col min="10" max="10" width="7.88671875" style="81" bestFit="1" customWidth="1"/>
    <col min="11" max="11" width="13.33203125" style="81" customWidth="1"/>
    <col min="12" max="12" width="13.6640625" style="81" bestFit="1" customWidth="1"/>
    <col min="13" max="16384" width="8.88671875" style="81"/>
  </cols>
  <sheetData>
    <row r="1" spans="1:12" ht="18.600000000000001" customHeight="1">
      <c r="A1" s="94" t="s">
        <v>311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s="65" customFormat="1" ht="39.9" customHeight="1">
      <c r="A2" s="64" t="s">
        <v>0</v>
      </c>
      <c r="B2" s="64" t="s">
        <v>1</v>
      </c>
      <c r="C2" s="64" t="s">
        <v>305</v>
      </c>
      <c r="D2" s="64" t="s">
        <v>292</v>
      </c>
      <c r="E2" s="64" t="s">
        <v>306</v>
      </c>
      <c r="F2" s="85" t="s">
        <v>294</v>
      </c>
      <c r="G2" s="85" t="s">
        <v>8</v>
      </c>
      <c r="H2" s="64" t="s">
        <v>295</v>
      </c>
      <c r="I2" s="64" t="s">
        <v>296</v>
      </c>
      <c r="J2" s="64" t="s">
        <v>297</v>
      </c>
      <c r="K2" s="85" t="s">
        <v>298</v>
      </c>
      <c r="L2" s="85" t="s">
        <v>2</v>
      </c>
    </row>
    <row r="3" spans="1:12" s="65" customFormat="1" ht="15.45" customHeight="1">
      <c r="A3" s="66" t="s">
        <v>11</v>
      </c>
      <c r="B3" s="67">
        <v>5091</v>
      </c>
      <c r="C3" s="68">
        <f t="shared" ref="C3:C66" si="0">B3/I3</f>
        <v>1272.75</v>
      </c>
      <c r="D3" s="69">
        <v>1.25</v>
      </c>
      <c r="E3" s="70">
        <f t="shared" ref="E3:E66" si="1">B3*D3</f>
        <v>6363.75</v>
      </c>
      <c r="F3" s="12">
        <v>1.25</v>
      </c>
      <c r="G3" s="28">
        <f t="shared" ref="G3:G66" si="2">B3*F3</f>
        <v>6363.75</v>
      </c>
      <c r="H3" s="29">
        <f t="shared" ref="H3:H66" si="3">E3-G3</f>
        <v>0</v>
      </c>
      <c r="I3" s="29">
        <v>4</v>
      </c>
      <c r="J3" s="29">
        <f t="shared" ref="J3:J66" si="4">F3/1.25</f>
        <v>1</v>
      </c>
      <c r="K3" s="28">
        <f>J3*$H$287</f>
        <v>2.8819926081056986</v>
      </c>
      <c r="L3" s="12">
        <f t="shared" ref="L3:L66" si="5">K3*C3</f>
        <v>3668.0560919665277</v>
      </c>
    </row>
    <row r="4" spans="1:12" s="65" customFormat="1" ht="15.45" customHeight="1">
      <c r="A4" s="66" t="s">
        <v>12</v>
      </c>
      <c r="B4" s="67">
        <v>370</v>
      </c>
      <c r="C4" s="68">
        <f t="shared" si="0"/>
        <v>92.5</v>
      </c>
      <c r="D4" s="12">
        <v>1.25</v>
      </c>
      <c r="E4" s="70">
        <f t="shared" si="1"/>
        <v>462.5</v>
      </c>
      <c r="F4" s="12">
        <v>1.25</v>
      </c>
      <c r="G4" s="28">
        <f t="shared" si="2"/>
        <v>462.5</v>
      </c>
      <c r="H4" s="29">
        <f t="shared" si="3"/>
        <v>0</v>
      </c>
      <c r="I4" s="29">
        <v>4</v>
      </c>
      <c r="J4" s="29">
        <f t="shared" si="4"/>
        <v>1</v>
      </c>
      <c r="K4" s="28">
        <f>J4*$H$287</f>
        <v>2.8819926081056986</v>
      </c>
      <c r="L4" s="12">
        <f t="shared" si="5"/>
        <v>266.58431624977715</v>
      </c>
    </row>
    <row r="5" spans="1:12" s="65" customFormat="1" ht="15.45" customHeight="1">
      <c r="A5" s="66" t="s">
        <v>13</v>
      </c>
      <c r="B5" s="67">
        <v>3666</v>
      </c>
      <c r="C5" s="68">
        <f t="shared" si="0"/>
        <v>916.5</v>
      </c>
      <c r="D5" s="12">
        <v>1.25</v>
      </c>
      <c r="E5" s="70">
        <f t="shared" si="1"/>
        <v>4582.5</v>
      </c>
      <c r="F5" s="12">
        <v>1.25</v>
      </c>
      <c r="G5" s="28">
        <f t="shared" si="2"/>
        <v>4582.5</v>
      </c>
      <c r="H5" s="29">
        <f t="shared" si="3"/>
        <v>0</v>
      </c>
      <c r="I5" s="29">
        <v>4</v>
      </c>
      <c r="J5" s="29">
        <f t="shared" si="4"/>
        <v>1</v>
      </c>
      <c r="K5" s="28">
        <f>J5*$H$287</f>
        <v>2.8819926081056986</v>
      </c>
      <c r="L5" s="12">
        <f t="shared" si="5"/>
        <v>2641.3462253288726</v>
      </c>
    </row>
    <row r="6" spans="1:12" s="65" customFormat="1" ht="15.45" customHeight="1">
      <c r="A6" s="66" t="s">
        <v>14</v>
      </c>
      <c r="B6" s="67">
        <v>8828</v>
      </c>
      <c r="C6" s="68">
        <f t="shared" si="0"/>
        <v>2207</v>
      </c>
      <c r="D6" s="12">
        <v>1.25</v>
      </c>
      <c r="E6" s="70">
        <f t="shared" si="1"/>
        <v>11035</v>
      </c>
      <c r="F6" s="12">
        <v>0</v>
      </c>
      <c r="G6" s="28">
        <f t="shared" si="2"/>
        <v>0</v>
      </c>
      <c r="H6" s="29">
        <f t="shared" si="3"/>
        <v>11035</v>
      </c>
      <c r="I6" s="29">
        <v>4</v>
      </c>
      <c r="J6" s="29">
        <f t="shared" si="4"/>
        <v>0</v>
      </c>
      <c r="K6" s="28">
        <f>J6*$H$287</f>
        <v>0</v>
      </c>
      <c r="L6" s="12">
        <f t="shared" si="5"/>
        <v>0</v>
      </c>
    </row>
    <row r="7" spans="1:12" s="65" customFormat="1" ht="15.45" customHeight="1">
      <c r="A7" s="66" t="s">
        <v>15</v>
      </c>
      <c r="B7" s="67">
        <v>5994</v>
      </c>
      <c r="C7" s="68">
        <f t="shared" si="0"/>
        <v>1498.5</v>
      </c>
      <c r="D7" s="12">
        <v>1.25</v>
      </c>
      <c r="E7" s="70">
        <f t="shared" si="1"/>
        <v>7492.5</v>
      </c>
      <c r="F7" s="12">
        <v>1.25</v>
      </c>
      <c r="G7" s="28">
        <f t="shared" si="2"/>
        <v>7492.5</v>
      </c>
      <c r="H7" s="29">
        <f t="shared" si="3"/>
        <v>0</v>
      </c>
      <c r="I7" s="29">
        <v>4</v>
      </c>
      <c r="J7" s="29">
        <f t="shared" si="4"/>
        <v>1</v>
      </c>
      <c r="K7" s="28">
        <f>J7*$H$287</f>
        <v>2.8819926081056986</v>
      </c>
      <c r="L7" s="12">
        <f t="shared" si="5"/>
        <v>4318.665923246389</v>
      </c>
    </row>
    <row r="8" spans="1:12" s="65" customFormat="1" ht="15.45" customHeight="1">
      <c r="A8" s="66" t="s">
        <v>16</v>
      </c>
      <c r="B8" s="67">
        <v>2381</v>
      </c>
      <c r="C8" s="68">
        <f t="shared" si="0"/>
        <v>595.25</v>
      </c>
      <c r="D8" s="12">
        <v>1.25</v>
      </c>
      <c r="E8" s="70">
        <f t="shared" si="1"/>
        <v>2976.25</v>
      </c>
      <c r="F8" s="12">
        <v>0</v>
      </c>
      <c r="G8" s="28">
        <f t="shared" si="2"/>
        <v>0</v>
      </c>
      <c r="H8" s="29">
        <f t="shared" si="3"/>
        <v>2976.25</v>
      </c>
      <c r="I8" s="29">
        <v>4</v>
      </c>
      <c r="J8" s="29">
        <f t="shared" si="4"/>
        <v>0</v>
      </c>
      <c r="K8" s="28">
        <f>J8*$H$287</f>
        <v>0</v>
      </c>
      <c r="L8" s="12">
        <f t="shared" si="5"/>
        <v>0</v>
      </c>
    </row>
    <row r="9" spans="1:12" s="65" customFormat="1" ht="15.45" customHeight="1">
      <c r="A9" s="66" t="s">
        <v>17</v>
      </c>
      <c r="B9" s="67">
        <v>6755</v>
      </c>
      <c r="C9" s="68">
        <f t="shared" si="0"/>
        <v>1688.75</v>
      </c>
      <c r="D9" s="12">
        <v>1.25</v>
      </c>
      <c r="E9" s="70">
        <f t="shared" si="1"/>
        <v>8443.75</v>
      </c>
      <c r="F9" s="12">
        <v>0</v>
      </c>
      <c r="G9" s="28">
        <f t="shared" si="2"/>
        <v>0</v>
      </c>
      <c r="H9" s="29">
        <f t="shared" si="3"/>
        <v>8443.75</v>
      </c>
      <c r="I9" s="29">
        <v>4</v>
      </c>
      <c r="J9" s="29">
        <f t="shared" si="4"/>
        <v>0</v>
      </c>
      <c r="K9" s="28">
        <f>J9*$H$287</f>
        <v>0</v>
      </c>
      <c r="L9" s="12">
        <f t="shared" si="5"/>
        <v>0</v>
      </c>
    </row>
    <row r="10" spans="1:12" s="65" customFormat="1" ht="15.45" customHeight="1">
      <c r="A10" s="66" t="s">
        <v>18</v>
      </c>
      <c r="B10" s="67">
        <v>3579</v>
      </c>
      <c r="C10" s="68">
        <f t="shared" si="0"/>
        <v>894.75</v>
      </c>
      <c r="D10" s="12">
        <v>1.25</v>
      </c>
      <c r="E10" s="70">
        <f t="shared" si="1"/>
        <v>4473.75</v>
      </c>
      <c r="F10" s="12">
        <v>1.25</v>
      </c>
      <c r="G10" s="28">
        <f t="shared" si="2"/>
        <v>4473.75</v>
      </c>
      <c r="H10" s="29">
        <f t="shared" si="3"/>
        <v>0</v>
      </c>
      <c r="I10" s="29">
        <v>4</v>
      </c>
      <c r="J10" s="29">
        <f t="shared" si="4"/>
        <v>1</v>
      </c>
      <c r="K10" s="28">
        <f>J10*$H$287</f>
        <v>2.8819926081056986</v>
      </c>
      <c r="L10" s="12">
        <f t="shared" si="5"/>
        <v>2578.6628861025738</v>
      </c>
    </row>
    <row r="11" spans="1:12" s="65" customFormat="1" ht="15.45" customHeight="1">
      <c r="A11" s="66" t="s">
        <v>19</v>
      </c>
      <c r="B11" s="67">
        <v>2211</v>
      </c>
      <c r="C11" s="68">
        <f t="shared" si="0"/>
        <v>552.75</v>
      </c>
      <c r="D11" s="12">
        <v>1.25</v>
      </c>
      <c r="E11" s="70">
        <f t="shared" si="1"/>
        <v>2763.75</v>
      </c>
      <c r="F11" s="12">
        <v>0</v>
      </c>
      <c r="G11" s="28">
        <f t="shared" si="2"/>
        <v>0</v>
      </c>
      <c r="H11" s="29">
        <f t="shared" si="3"/>
        <v>2763.75</v>
      </c>
      <c r="I11" s="29">
        <v>4</v>
      </c>
      <c r="J11" s="29">
        <f t="shared" si="4"/>
        <v>0</v>
      </c>
      <c r="K11" s="28">
        <f>J11*$H$287</f>
        <v>0</v>
      </c>
      <c r="L11" s="12">
        <f t="shared" si="5"/>
        <v>0</v>
      </c>
    </row>
    <row r="12" spans="1:12" s="65" customFormat="1" ht="15.45" customHeight="1">
      <c r="A12" s="66" t="s">
        <v>20</v>
      </c>
      <c r="B12" s="67">
        <v>4736</v>
      </c>
      <c r="C12" s="68">
        <f t="shared" si="0"/>
        <v>1184</v>
      </c>
      <c r="D12" s="12">
        <v>1.25</v>
      </c>
      <c r="E12" s="70">
        <f t="shared" si="1"/>
        <v>5920</v>
      </c>
      <c r="F12" s="12">
        <v>1.25</v>
      </c>
      <c r="G12" s="28">
        <f t="shared" si="2"/>
        <v>5920</v>
      </c>
      <c r="H12" s="29">
        <f t="shared" si="3"/>
        <v>0</v>
      </c>
      <c r="I12" s="29">
        <v>4</v>
      </c>
      <c r="J12" s="29">
        <f t="shared" si="4"/>
        <v>1</v>
      </c>
      <c r="K12" s="28">
        <f>J12*$H$287</f>
        <v>2.8819926081056986</v>
      </c>
      <c r="L12" s="12">
        <f t="shared" si="5"/>
        <v>3412.2792479971472</v>
      </c>
    </row>
    <row r="13" spans="1:12" s="65" customFormat="1" ht="15.45" customHeight="1">
      <c r="A13" s="66" t="s">
        <v>21</v>
      </c>
      <c r="B13" s="67">
        <v>1864</v>
      </c>
      <c r="C13" s="68">
        <f t="shared" si="0"/>
        <v>466</v>
      </c>
      <c r="D13" s="12">
        <v>1.25</v>
      </c>
      <c r="E13" s="70">
        <f t="shared" si="1"/>
        <v>2330</v>
      </c>
      <c r="F13" s="12">
        <v>0</v>
      </c>
      <c r="G13" s="28">
        <f t="shared" si="2"/>
        <v>0</v>
      </c>
      <c r="H13" s="29">
        <f t="shared" si="3"/>
        <v>2330</v>
      </c>
      <c r="I13" s="29">
        <v>4</v>
      </c>
      <c r="J13" s="29">
        <f t="shared" si="4"/>
        <v>0</v>
      </c>
      <c r="K13" s="28">
        <f>J13*$H$287</f>
        <v>0</v>
      </c>
      <c r="L13" s="12">
        <f t="shared" si="5"/>
        <v>0</v>
      </c>
    </row>
    <row r="14" spans="1:12" s="65" customFormat="1" ht="15.45" customHeight="1">
      <c r="A14" s="66" t="s">
        <v>22</v>
      </c>
      <c r="B14" s="67">
        <v>5230</v>
      </c>
      <c r="C14" s="68">
        <f t="shared" si="0"/>
        <v>1307.5</v>
      </c>
      <c r="D14" s="12">
        <v>1.25</v>
      </c>
      <c r="E14" s="70">
        <f t="shared" si="1"/>
        <v>6537.5</v>
      </c>
      <c r="F14" s="12">
        <v>1.25</v>
      </c>
      <c r="G14" s="28">
        <f t="shared" si="2"/>
        <v>6537.5</v>
      </c>
      <c r="H14" s="29">
        <f t="shared" si="3"/>
        <v>0</v>
      </c>
      <c r="I14" s="29">
        <v>4</v>
      </c>
      <c r="J14" s="29">
        <f t="shared" si="4"/>
        <v>1</v>
      </c>
      <c r="K14" s="28">
        <f>J14*$H$287</f>
        <v>2.8819926081056986</v>
      </c>
      <c r="L14" s="12">
        <f t="shared" si="5"/>
        <v>3768.205335098201</v>
      </c>
    </row>
    <row r="15" spans="1:12" s="65" customFormat="1" ht="15.45" customHeight="1">
      <c r="A15" s="66" t="s">
        <v>23</v>
      </c>
      <c r="B15" s="67">
        <v>3715</v>
      </c>
      <c r="C15" s="68">
        <f t="shared" si="0"/>
        <v>928.75</v>
      </c>
      <c r="D15" s="12">
        <v>1.25</v>
      </c>
      <c r="E15" s="70">
        <f t="shared" si="1"/>
        <v>4643.75</v>
      </c>
      <c r="F15" s="12">
        <v>0</v>
      </c>
      <c r="G15" s="28">
        <f t="shared" si="2"/>
        <v>0</v>
      </c>
      <c r="H15" s="29">
        <f t="shared" si="3"/>
        <v>4643.75</v>
      </c>
      <c r="I15" s="29">
        <v>4</v>
      </c>
      <c r="J15" s="29">
        <f t="shared" si="4"/>
        <v>0</v>
      </c>
      <c r="K15" s="28">
        <f>J15*$H$287</f>
        <v>0</v>
      </c>
      <c r="L15" s="12">
        <f t="shared" si="5"/>
        <v>0</v>
      </c>
    </row>
    <row r="16" spans="1:12" s="65" customFormat="1" ht="15.45" customHeight="1">
      <c r="A16" s="66" t="s">
        <v>24</v>
      </c>
      <c r="B16" s="67">
        <v>3757</v>
      </c>
      <c r="C16" s="68">
        <f t="shared" si="0"/>
        <v>939.25</v>
      </c>
      <c r="D16" s="12">
        <v>1.25</v>
      </c>
      <c r="E16" s="70">
        <f t="shared" si="1"/>
        <v>4696.25</v>
      </c>
      <c r="F16" s="12">
        <v>0</v>
      </c>
      <c r="G16" s="28">
        <f t="shared" si="2"/>
        <v>0</v>
      </c>
      <c r="H16" s="29">
        <f t="shared" si="3"/>
        <v>4696.25</v>
      </c>
      <c r="I16" s="29">
        <v>4</v>
      </c>
      <c r="J16" s="29">
        <f t="shared" si="4"/>
        <v>0</v>
      </c>
      <c r="K16" s="28">
        <f>J16*$H$287</f>
        <v>0</v>
      </c>
      <c r="L16" s="12">
        <f t="shared" si="5"/>
        <v>0</v>
      </c>
    </row>
    <row r="17" spans="1:12" s="65" customFormat="1" ht="15.45" customHeight="1">
      <c r="A17" s="66" t="s">
        <v>25</v>
      </c>
      <c r="B17" s="67">
        <v>3344</v>
      </c>
      <c r="C17" s="68">
        <f t="shared" si="0"/>
        <v>836</v>
      </c>
      <c r="D17" s="12">
        <v>1.25</v>
      </c>
      <c r="E17" s="70">
        <f t="shared" si="1"/>
        <v>4180</v>
      </c>
      <c r="F17" s="12">
        <v>0</v>
      </c>
      <c r="G17" s="28">
        <f t="shared" si="2"/>
        <v>0</v>
      </c>
      <c r="H17" s="29">
        <f t="shared" si="3"/>
        <v>4180</v>
      </c>
      <c r="I17" s="29">
        <v>4</v>
      </c>
      <c r="J17" s="29">
        <f t="shared" si="4"/>
        <v>0</v>
      </c>
      <c r="K17" s="28">
        <f>J17*$H$287</f>
        <v>0</v>
      </c>
      <c r="L17" s="12">
        <f t="shared" si="5"/>
        <v>0</v>
      </c>
    </row>
    <row r="18" spans="1:12" s="65" customFormat="1" ht="15.45" customHeight="1">
      <c r="A18" s="66" t="s">
        <v>26</v>
      </c>
      <c r="B18" s="67">
        <v>2181</v>
      </c>
      <c r="C18" s="68">
        <f t="shared" si="0"/>
        <v>545.25</v>
      </c>
      <c r="D18" s="12">
        <v>1.25</v>
      </c>
      <c r="E18" s="70">
        <f t="shared" si="1"/>
        <v>2726.25</v>
      </c>
      <c r="F18" s="12">
        <v>0</v>
      </c>
      <c r="G18" s="28">
        <f t="shared" si="2"/>
        <v>0</v>
      </c>
      <c r="H18" s="29">
        <f t="shared" si="3"/>
        <v>2726.25</v>
      </c>
      <c r="I18" s="29">
        <v>4</v>
      </c>
      <c r="J18" s="29">
        <f t="shared" si="4"/>
        <v>0</v>
      </c>
      <c r="K18" s="28">
        <f>J18*$H$287</f>
        <v>0</v>
      </c>
      <c r="L18" s="12">
        <f t="shared" si="5"/>
        <v>0</v>
      </c>
    </row>
    <row r="19" spans="1:12" s="65" customFormat="1" ht="15.45" customHeight="1">
      <c r="A19" s="66" t="s">
        <v>27</v>
      </c>
      <c r="B19" s="67">
        <v>4151</v>
      </c>
      <c r="C19" s="68">
        <f t="shared" si="0"/>
        <v>1037.75</v>
      </c>
      <c r="D19" s="12">
        <v>1.25</v>
      </c>
      <c r="E19" s="70">
        <f t="shared" si="1"/>
        <v>5188.75</v>
      </c>
      <c r="F19" s="12">
        <v>0</v>
      </c>
      <c r="G19" s="28">
        <f t="shared" si="2"/>
        <v>0</v>
      </c>
      <c r="H19" s="29">
        <f t="shared" si="3"/>
        <v>5188.75</v>
      </c>
      <c r="I19" s="29">
        <v>4</v>
      </c>
      <c r="J19" s="29">
        <f t="shared" si="4"/>
        <v>0</v>
      </c>
      <c r="K19" s="28">
        <f>J19*$H$287</f>
        <v>0</v>
      </c>
      <c r="L19" s="12">
        <f t="shared" si="5"/>
        <v>0</v>
      </c>
    </row>
    <row r="20" spans="1:12" s="65" customFormat="1" ht="15.45" customHeight="1">
      <c r="A20" s="66" t="s">
        <v>28</v>
      </c>
      <c r="B20" s="67">
        <v>4009</v>
      </c>
      <c r="C20" s="68">
        <f t="shared" si="0"/>
        <v>1002.25</v>
      </c>
      <c r="D20" s="12">
        <v>1.25</v>
      </c>
      <c r="E20" s="70">
        <f t="shared" si="1"/>
        <v>5011.25</v>
      </c>
      <c r="F20" s="12">
        <v>0</v>
      </c>
      <c r="G20" s="28">
        <f t="shared" si="2"/>
        <v>0</v>
      </c>
      <c r="H20" s="29">
        <f t="shared" si="3"/>
        <v>5011.25</v>
      </c>
      <c r="I20" s="29">
        <v>4</v>
      </c>
      <c r="J20" s="29">
        <f t="shared" si="4"/>
        <v>0</v>
      </c>
      <c r="K20" s="28">
        <f>J20*$H$287</f>
        <v>0</v>
      </c>
      <c r="L20" s="12">
        <f t="shared" si="5"/>
        <v>0</v>
      </c>
    </row>
    <row r="21" spans="1:12" s="65" customFormat="1" ht="15.45" customHeight="1">
      <c r="A21" s="66" t="s">
        <v>29</v>
      </c>
      <c r="B21" s="67">
        <v>2306</v>
      </c>
      <c r="C21" s="68">
        <f t="shared" si="0"/>
        <v>576.5</v>
      </c>
      <c r="D21" s="12">
        <v>1.25</v>
      </c>
      <c r="E21" s="70">
        <f t="shared" si="1"/>
        <v>2882.5</v>
      </c>
      <c r="F21" s="12">
        <v>0</v>
      </c>
      <c r="G21" s="28">
        <f t="shared" si="2"/>
        <v>0</v>
      </c>
      <c r="H21" s="29">
        <f t="shared" si="3"/>
        <v>2882.5</v>
      </c>
      <c r="I21" s="29">
        <v>4</v>
      </c>
      <c r="J21" s="29">
        <f t="shared" si="4"/>
        <v>0</v>
      </c>
      <c r="K21" s="28">
        <f>J21*$H$287</f>
        <v>0</v>
      </c>
      <c r="L21" s="12">
        <f t="shared" si="5"/>
        <v>0</v>
      </c>
    </row>
    <row r="22" spans="1:12" s="65" customFormat="1" ht="15.45" customHeight="1">
      <c r="A22" s="66" t="s">
        <v>30</v>
      </c>
      <c r="B22" s="67">
        <v>2761</v>
      </c>
      <c r="C22" s="68">
        <f t="shared" si="0"/>
        <v>690.25</v>
      </c>
      <c r="D22" s="12">
        <v>1.25</v>
      </c>
      <c r="E22" s="70">
        <f t="shared" si="1"/>
        <v>3451.25</v>
      </c>
      <c r="F22" s="12">
        <v>1.25</v>
      </c>
      <c r="G22" s="28">
        <f t="shared" si="2"/>
        <v>3451.25</v>
      </c>
      <c r="H22" s="29">
        <f t="shared" si="3"/>
        <v>0</v>
      </c>
      <c r="I22" s="29">
        <v>4</v>
      </c>
      <c r="J22" s="29">
        <f t="shared" si="4"/>
        <v>1</v>
      </c>
      <c r="K22" s="28">
        <f>J22*$H$287</f>
        <v>2.8819926081056986</v>
      </c>
      <c r="L22" s="12">
        <f t="shared" si="5"/>
        <v>1989.2953977449583</v>
      </c>
    </row>
    <row r="23" spans="1:12" s="65" customFormat="1" ht="15.45" customHeight="1">
      <c r="A23" s="66" t="s">
        <v>31</v>
      </c>
      <c r="B23" s="67">
        <v>2223</v>
      </c>
      <c r="C23" s="68">
        <f t="shared" si="0"/>
        <v>555.75</v>
      </c>
      <c r="D23" s="12">
        <v>1.25</v>
      </c>
      <c r="E23" s="70">
        <f t="shared" si="1"/>
        <v>2778.75</v>
      </c>
      <c r="F23" s="12">
        <v>0</v>
      </c>
      <c r="G23" s="28">
        <f t="shared" si="2"/>
        <v>0</v>
      </c>
      <c r="H23" s="29">
        <f t="shared" si="3"/>
        <v>2778.75</v>
      </c>
      <c r="I23" s="29">
        <v>4</v>
      </c>
      <c r="J23" s="29">
        <f t="shared" si="4"/>
        <v>0</v>
      </c>
      <c r="K23" s="28">
        <f>J23*$H$287</f>
        <v>0</v>
      </c>
      <c r="L23" s="12">
        <f t="shared" si="5"/>
        <v>0</v>
      </c>
    </row>
    <row r="24" spans="1:12" s="65" customFormat="1" ht="15.45" customHeight="1">
      <c r="A24" s="66" t="s">
        <v>32</v>
      </c>
      <c r="B24" s="67">
        <v>3491</v>
      </c>
      <c r="C24" s="68">
        <f t="shared" si="0"/>
        <v>872.75</v>
      </c>
      <c r="D24" s="12">
        <v>1.25</v>
      </c>
      <c r="E24" s="70">
        <f t="shared" si="1"/>
        <v>4363.75</v>
      </c>
      <c r="F24" s="12">
        <v>1.25</v>
      </c>
      <c r="G24" s="28">
        <f t="shared" si="2"/>
        <v>4363.75</v>
      </c>
      <c r="H24" s="29">
        <f t="shared" si="3"/>
        <v>0</v>
      </c>
      <c r="I24" s="29">
        <v>4</v>
      </c>
      <c r="J24" s="29">
        <f t="shared" si="4"/>
        <v>1</v>
      </c>
      <c r="K24" s="28">
        <f>J24*$H$287</f>
        <v>2.8819926081056986</v>
      </c>
      <c r="L24" s="12">
        <f t="shared" si="5"/>
        <v>2515.2590487242483</v>
      </c>
    </row>
    <row r="25" spans="1:12" s="65" customFormat="1" ht="15.45" customHeight="1">
      <c r="A25" s="66" t="s">
        <v>33</v>
      </c>
      <c r="B25" s="67">
        <v>4592</v>
      </c>
      <c r="C25" s="68">
        <f t="shared" si="0"/>
        <v>1148</v>
      </c>
      <c r="D25" s="12">
        <v>1.25</v>
      </c>
      <c r="E25" s="70">
        <f t="shared" si="1"/>
        <v>5740</v>
      </c>
      <c r="F25" s="12">
        <v>0</v>
      </c>
      <c r="G25" s="28">
        <f t="shared" si="2"/>
        <v>0</v>
      </c>
      <c r="H25" s="29">
        <f t="shared" si="3"/>
        <v>5740</v>
      </c>
      <c r="I25" s="29">
        <v>4</v>
      </c>
      <c r="J25" s="29">
        <f t="shared" si="4"/>
        <v>0</v>
      </c>
      <c r="K25" s="28">
        <f>J25*$H$287</f>
        <v>0</v>
      </c>
      <c r="L25" s="12">
        <f t="shared" si="5"/>
        <v>0</v>
      </c>
    </row>
    <row r="26" spans="1:12" s="65" customFormat="1" ht="15.45" customHeight="1">
      <c r="A26" s="66" t="s">
        <v>34</v>
      </c>
      <c r="B26" s="67">
        <v>3661</v>
      </c>
      <c r="C26" s="68">
        <f t="shared" si="0"/>
        <v>915.25</v>
      </c>
      <c r="D26" s="12">
        <v>1.25</v>
      </c>
      <c r="E26" s="70">
        <f t="shared" si="1"/>
        <v>4576.25</v>
      </c>
      <c r="F26" s="12">
        <v>0</v>
      </c>
      <c r="G26" s="28">
        <f t="shared" si="2"/>
        <v>0</v>
      </c>
      <c r="H26" s="29">
        <f t="shared" si="3"/>
        <v>4576.25</v>
      </c>
      <c r="I26" s="29">
        <v>4</v>
      </c>
      <c r="J26" s="29">
        <f t="shared" si="4"/>
        <v>0</v>
      </c>
      <c r="K26" s="28">
        <f>J26*$H$287</f>
        <v>0</v>
      </c>
      <c r="L26" s="12">
        <f t="shared" si="5"/>
        <v>0</v>
      </c>
    </row>
    <row r="27" spans="1:12" s="65" customFormat="1" ht="15.45" customHeight="1">
      <c r="A27" s="66" t="s">
        <v>35</v>
      </c>
      <c r="B27" s="67">
        <v>2688</v>
      </c>
      <c r="C27" s="68">
        <f t="shared" si="0"/>
        <v>672</v>
      </c>
      <c r="D27" s="12">
        <v>1.25</v>
      </c>
      <c r="E27" s="70">
        <f t="shared" si="1"/>
        <v>3360</v>
      </c>
      <c r="F27" s="12">
        <v>0</v>
      </c>
      <c r="G27" s="28">
        <f t="shared" si="2"/>
        <v>0</v>
      </c>
      <c r="H27" s="29">
        <f t="shared" si="3"/>
        <v>3360</v>
      </c>
      <c r="I27" s="29">
        <v>4</v>
      </c>
      <c r="J27" s="29">
        <f t="shared" si="4"/>
        <v>0</v>
      </c>
      <c r="K27" s="28">
        <f>J27*$H$287</f>
        <v>0</v>
      </c>
      <c r="L27" s="12">
        <f t="shared" si="5"/>
        <v>0</v>
      </c>
    </row>
    <row r="28" spans="1:12" s="65" customFormat="1" ht="15.45" customHeight="1">
      <c r="A28" s="66" t="s">
        <v>36</v>
      </c>
      <c r="B28" s="67">
        <v>3096</v>
      </c>
      <c r="C28" s="68">
        <f t="shared" si="0"/>
        <v>774</v>
      </c>
      <c r="D28" s="12">
        <v>1.25</v>
      </c>
      <c r="E28" s="70">
        <f t="shared" si="1"/>
        <v>3870</v>
      </c>
      <c r="F28" s="12">
        <v>0</v>
      </c>
      <c r="G28" s="28">
        <f t="shared" si="2"/>
        <v>0</v>
      </c>
      <c r="H28" s="29">
        <f t="shared" si="3"/>
        <v>3870</v>
      </c>
      <c r="I28" s="29">
        <v>4</v>
      </c>
      <c r="J28" s="29">
        <f t="shared" si="4"/>
        <v>0</v>
      </c>
      <c r="K28" s="28">
        <f>J28*$H$287</f>
        <v>0</v>
      </c>
      <c r="L28" s="12">
        <f t="shared" si="5"/>
        <v>0</v>
      </c>
    </row>
    <row r="29" spans="1:12" s="65" customFormat="1" ht="15.45" customHeight="1">
      <c r="A29" s="66" t="s">
        <v>37</v>
      </c>
      <c r="B29" s="67">
        <v>3807</v>
      </c>
      <c r="C29" s="68">
        <f t="shared" si="0"/>
        <v>951.75</v>
      </c>
      <c r="D29" s="12">
        <v>1.25</v>
      </c>
      <c r="E29" s="70">
        <f t="shared" si="1"/>
        <v>4758.75</v>
      </c>
      <c r="F29" s="12">
        <v>1.25</v>
      </c>
      <c r="G29" s="28">
        <f t="shared" si="2"/>
        <v>4758.75</v>
      </c>
      <c r="H29" s="29">
        <f t="shared" si="3"/>
        <v>0</v>
      </c>
      <c r="I29" s="29">
        <v>4</v>
      </c>
      <c r="J29" s="29">
        <f t="shared" si="4"/>
        <v>1</v>
      </c>
      <c r="K29" s="28">
        <f>J29*$H$287</f>
        <v>2.8819926081056986</v>
      </c>
      <c r="L29" s="12">
        <f t="shared" si="5"/>
        <v>2742.9364647645984</v>
      </c>
    </row>
    <row r="30" spans="1:12" s="65" customFormat="1" ht="15.45" customHeight="1">
      <c r="A30" s="66" t="s">
        <v>38</v>
      </c>
      <c r="B30" s="67">
        <v>6418</v>
      </c>
      <c r="C30" s="68">
        <f t="shared" si="0"/>
        <v>1604.5</v>
      </c>
      <c r="D30" s="12">
        <v>1.25</v>
      </c>
      <c r="E30" s="70">
        <f t="shared" si="1"/>
        <v>8022.5</v>
      </c>
      <c r="F30" s="12">
        <v>0</v>
      </c>
      <c r="G30" s="28">
        <f t="shared" si="2"/>
        <v>0</v>
      </c>
      <c r="H30" s="29">
        <f t="shared" si="3"/>
        <v>8022.5</v>
      </c>
      <c r="I30" s="29">
        <v>4</v>
      </c>
      <c r="J30" s="29">
        <f t="shared" si="4"/>
        <v>0</v>
      </c>
      <c r="K30" s="28">
        <f>J30*$H$287</f>
        <v>0</v>
      </c>
      <c r="L30" s="12">
        <f t="shared" si="5"/>
        <v>0</v>
      </c>
    </row>
    <row r="31" spans="1:12" s="65" customFormat="1" ht="15.45" customHeight="1">
      <c r="A31" s="66" t="s">
        <v>39</v>
      </c>
      <c r="B31" s="67">
        <v>4202</v>
      </c>
      <c r="C31" s="68">
        <f t="shared" si="0"/>
        <v>1050.5</v>
      </c>
      <c r="D31" s="12">
        <v>1.25</v>
      </c>
      <c r="E31" s="70">
        <f t="shared" si="1"/>
        <v>5252.5</v>
      </c>
      <c r="F31" s="12">
        <v>0</v>
      </c>
      <c r="G31" s="28">
        <f t="shared" si="2"/>
        <v>0</v>
      </c>
      <c r="H31" s="29">
        <f t="shared" si="3"/>
        <v>5252.5</v>
      </c>
      <c r="I31" s="29">
        <v>4</v>
      </c>
      <c r="J31" s="29">
        <f t="shared" si="4"/>
        <v>0</v>
      </c>
      <c r="K31" s="28">
        <f>J31*$H$287</f>
        <v>0</v>
      </c>
      <c r="L31" s="12">
        <f t="shared" si="5"/>
        <v>0</v>
      </c>
    </row>
    <row r="32" spans="1:12" s="65" customFormat="1" ht="15.45" customHeight="1">
      <c r="A32" s="66" t="s">
        <v>40</v>
      </c>
      <c r="B32" s="67">
        <v>3263</v>
      </c>
      <c r="C32" s="68">
        <f t="shared" si="0"/>
        <v>815.75</v>
      </c>
      <c r="D32" s="12">
        <v>1.25</v>
      </c>
      <c r="E32" s="70">
        <f t="shared" si="1"/>
        <v>4078.75</v>
      </c>
      <c r="F32" s="12">
        <v>1.25</v>
      </c>
      <c r="G32" s="28">
        <f t="shared" si="2"/>
        <v>4078.75</v>
      </c>
      <c r="H32" s="29">
        <f t="shared" si="3"/>
        <v>0</v>
      </c>
      <c r="I32" s="29">
        <v>4</v>
      </c>
      <c r="J32" s="29">
        <f t="shared" si="4"/>
        <v>1</v>
      </c>
      <c r="K32" s="28">
        <f>J32*$H$287</f>
        <v>2.8819926081056986</v>
      </c>
      <c r="L32" s="12">
        <f t="shared" si="5"/>
        <v>2350.9854700622236</v>
      </c>
    </row>
    <row r="33" spans="1:12" s="65" customFormat="1" ht="15.45" customHeight="1">
      <c r="A33" s="66" t="s">
        <v>41</v>
      </c>
      <c r="B33" s="67">
        <v>7051</v>
      </c>
      <c r="C33" s="68">
        <f t="shared" si="0"/>
        <v>1762.75</v>
      </c>
      <c r="D33" s="12">
        <v>1.25</v>
      </c>
      <c r="E33" s="70">
        <f t="shared" si="1"/>
        <v>8813.75</v>
      </c>
      <c r="F33" s="12">
        <v>0</v>
      </c>
      <c r="G33" s="28">
        <f t="shared" si="2"/>
        <v>0</v>
      </c>
      <c r="H33" s="29">
        <f t="shared" si="3"/>
        <v>8813.75</v>
      </c>
      <c r="I33" s="29">
        <v>4</v>
      </c>
      <c r="J33" s="29">
        <f t="shared" si="4"/>
        <v>0</v>
      </c>
      <c r="K33" s="28">
        <f>J33*$H$287</f>
        <v>0</v>
      </c>
      <c r="L33" s="12">
        <f t="shared" si="5"/>
        <v>0</v>
      </c>
    </row>
    <row r="34" spans="1:12" s="65" customFormat="1" ht="15.45" customHeight="1">
      <c r="A34" s="66" t="s">
        <v>42</v>
      </c>
      <c r="B34" s="67">
        <v>3713</v>
      </c>
      <c r="C34" s="68">
        <f t="shared" si="0"/>
        <v>928.25</v>
      </c>
      <c r="D34" s="12">
        <v>1.25</v>
      </c>
      <c r="E34" s="70">
        <f t="shared" si="1"/>
        <v>4641.25</v>
      </c>
      <c r="F34" s="12">
        <v>1.25</v>
      </c>
      <c r="G34" s="28">
        <f t="shared" si="2"/>
        <v>4641.25</v>
      </c>
      <c r="H34" s="29">
        <f t="shared" si="3"/>
        <v>0</v>
      </c>
      <c r="I34" s="29">
        <v>4</v>
      </c>
      <c r="J34" s="29">
        <f t="shared" si="4"/>
        <v>1</v>
      </c>
      <c r="K34" s="28">
        <f>J34*$H$287</f>
        <v>2.8819926081056986</v>
      </c>
      <c r="L34" s="12">
        <f t="shared" si="5"/>
        <v>2675.2096384741149</v>
      </c>
    </row>
    <row r="35" spans="1:12" s="65" customFormat="1" ht="15.45" customHeight="1">
      <c r="A35" s="66" t="s">
        <v>43</v>
      </c>
      <c r="B35" s="67">
        <v>4588</v>
      </c>
      <c r="C35" s="68">
        <f t="shared" si="0"/>
        <v>1147</v>
      </c>
      <c r="D35" s="12">
        <v>1.25</v>
      </c>
      <c r="E35" s="70">
        <f t="shared" si="1"/>
        <v>5735</v>
      </c>
      <c r="F35" s="12">
        <v>0</v>
      </c>
      <c r="G35" s="28">
        <f t="shared" si="2"/>
        <v>0</v>
      </c>
      <c r="H35" s="29">
        <f t="shared" si="3"/>
        <v>5735</v>
      </c>
      <c r="I35" s="29">
        <v>4</v>
      </c>
      <c r="J35" s="29">
        <f t="shared" si="4"/>
        <v>0</v>
      </c>
      <c r="K35" s="28">
        <f>J35*$H$287</f>
        <v>0</v>
      </c>
      <c r="L35" s="12">
        <f t="shared" si="5"/>
        <v>0</v>
      </c>
    </row>
    <row r="36" spans="1:12" s="65" customFormat="1" ht="15.45" customHeight="1">
      <c r="A36" s="66" t="s">
        <v>44</v>
      </c>
      <c r="B36" s="67">
        <v>3616</v>
      </c>
      <c r="C36" s="68">
        <f t="shared" si="0"/>
        <v>904</v>
      </c>
      <c r="D36" s="12">
        <v>1.25</v>
      </c>
      <c r="E36" s="70">
        <f t="shared" si="1"/>
        <v>4520</v>
      </c>
      <c r="F36" s="12">
        <v>1.25</v>
      </c>
      <c r="G36" s="28">
        <f t="shared" si="2"/>
        <v>4520</v>
      </c>
      <c r="H36" s="29">
        <f t="shared" si="3"/>
        <v>0</v>
      </c>
      <c r="I36" s="29">
        <v>4</v>
      </c>
      <c r="J36" s="29">
        <f t="shared" si="4"/>
        <v>1</v>
      </c>
      <c r="K36" s="28">
        <f>J36*$H$287</f>
        <v>2.8819926081056986</v>
      </c>
      <c r="L36" s="12">
        <f t="shared" si="5"/>
        <v>2605.3213177275516</v>
      </c>
    </row>
    <row r="37" spans="1:12" s="65" customFormat="1" ht="15.45" customHeight="1">
      <c r="A37" s="66" t="s">
        <v>45</v>
      </c>
      <c r="B37" s="67">
        <v>3909</v>
      </c>
      <c r="C37" s="68">
        <f t="shared" si="0"/>
        <v>977.25</v>
      </c>
      <c r="D37" s="12">
        <v>1.25</v>
      </c>
      <c r="E37" s="70">
        <f t="shared" si="1"/>
        <v>4886.25</v>
      </c>
      <c r="F37" s="12">
        <v>1.25</v>
      </c>
      <c r="G37" s="28">
        <f t="shared" si="2"/>
        <v>4886.25</v>
      </c>
      <c r="H37" s="29">
        <f t="shared" si="3"/>
        <v>0</v>
      </c>
      <c r="I37" s="29">
        <v>4</v>
      </c>
      <c r="J37" s="29">
        <f t="shared" si="4"/>
        <v>1</v>
      </c>
      <c r="K37" s="28">
        <f>J37*$H$287</f>
        <v>2.8819926081056986</v>
      </c>
      <c r="L37" s="12">
        <f t="shared" si="5"/>
        <v>2816.427276271294</v>
      </c>
    </row>
    <row r="38" spans="1:12" s="65" customFormat="1" ht="15.45" customHeight="1">
      <c r="A38" s="66" t="s">
        <v>46</v>
      </c>
      <c r="B38" s="67">
        <v>6380</v>
      </c>
      <c r="C38" s="68">
        <f t="shared" si="0"/>
        <v>1595</v>
      </c>
      <c r="D38" s="12">
        <v>1.25</v>
      </c>
      <c r="E38" s="70">
        <f t="shared" si="1"/>
        <v>7975</v>
      </c>
      <c r="F38" s="12">
        <v>1.25</v>
      </c>
      <c r="G38" s="28">
        <f t="shared" si="2"/>
        <v>7975</v>
      </c>
      <c r="H38" s="29">
        <f t="shared" si="3"/>
        <v>0</v>
      </c>
      <c r="I38" s="29">
        <v>4</v>
      </c>
      <c r="J38" s="29">
        <f t="shared" si="4"/>
        <v>1</v>
      </c>
      <c r="K38" s="28">
        <f>J38*$H$287</f>
        <v>2.8819926081056986</v>
      </c>
      <c r="L38" s="12">
        <f t="shared" si="5"/>
        <v>4596.7782099285896</v>
      </c>
    </row>
    <row r="39" spans="1:12" s="65" customFormat="1" ht="15.45" customHeight="1">
      <c r="A39" s="66" t="s">
        <v>47</v>
      </c>
      <c r="B39" s="67">
        <v>2624</v>
      </c>
      <c r="C39" s="68">
        <f t="shared" si="0"/>
        <v>656</v>
      </c>
      <c r="D39" s="12">
        <v>1.25</v>
      </c>
      <c r="E39" s="70">
        <f t="shared" si="1"/>
        <v>3280</v>
      </c>
      <c r="F39" s="12">
        <v>0</v>
      </c>
      <c r="G39" s="28">
        <f t="shared" si="2"/>
        <v>0</v>
      </c>
      <c r="H39" s="29">
        <f t="shared" si="3"/>
        <v>3280</v>
      </c>
      <c r="I39" s="29">
        <v>4</v>
      </c>
      <c r="J39" s="29">
        <f t="shared" si="4"/>
        <v>0</v>
      </c>
      <c r="K39" s="28">
        <f>J39*$H$287</f>
        <v>0</v>
      </c>
      <c r="L39" s="12">
        <f t="shared" si="5"/>
        <v>0</v>
      </c>
    </row>
    <row r="40" spans="1:12" s="65" customFormat="1" ht="15.45" customHeight="1">
      <c r="A40" s="66" t="s">
        <v>48</v>
      </c>
      <c r="B40" s="67">
        <v>4139</v>
      </c>
      <c r="C40" s="68">
        <f t="shared" si="0"/>
        <v>1034.75</v>
      </c>
      <c r="D40" s="12">
        <v>1.25</v>
      </c>
      <c r="E40" s="70">
        <f t="shared" si="1"/>
        <v>5173.75</v>
      </c>
      <c r="F40" s="12">
        <v>0</v>
      </c>
      <c r="G40" s="28">
        <f t="shared" si="2"/>
        <v>0</v>
      </c>
      <c r="H40" s="29">
        <f t="shared" si="3"/>
        <v>5173.75</v>
      </c>
      <c r="I40" s="29">
        <v>4</v>
      </c>
      <c r="J40" s="29">
        <f t="shared" si="4"/>
        <v>0</v>
      </c>
      <c r="K40" s="28">
        <f>J40*$H$287</f>
        <v>0</v>
      </c>
      <c r="L40" s="12">
        <f t="shared" si="5"/>
        <v>0</v>
      </c>
    </row>
    <row r="41" spans="1:12" s="65" customFormat="1" ht="15.45" customHeight="1">
      <c r="A41" s="66" t="s">
        <v>49</v>
      </c>
      <c r="B41" s="67">
        <v>3949</v>
      </c>
      <c r="C41" s="68">
        <f t="shared" si="0"/>
        <v>987.25</v>
      </c>
      <c r="D41" s="12">
        <v>1.25</v>
      </c>
      <c r="E41" s="70">
        <f t="shared" si="1"/>
        <v>4936.25</v>
      </c>
      <c r="F41" s="12">
        <v>1.25</v>
      </c>
      <c r="G41" s="28">
        <f t="shared" si="2"/>
        <v>4936.25</v>
      </c>
      <c r="H41" s="29">
        <f t="shared" si="3"/>
        <v>0</v>
      </c>
      <c r="I41" s="29">
        <v>4</v>
      </c>
      <c r="J41" s="29">
        <f t="shared" si="4"/>
        <v>1</v>
      </c>
      <c r="K41" s="28">
        <f>J41*$H$287</f>
        <v>2.8819926081056986</v>
      </c>
      <c r="L41" s="12">
        <f t="shared" si="5"/>
        <v>2845.247202352351</v>
      </c>
    </row>
    <row r="42" spans="1:12" s="65" customFormat="1" ht="15.45" customHeight="1">
      <c r="A42" s="66" t="s">
        <v>50</v>
      </c>
      <c r="B42" s="67">
        <v>4115</v>
      </c>
      <c r="C42" s="68">
        <f t="shared" si="0"/>
        <v>1028.75</v>
      </c>
      <c r="D42" s="12">
        <v>1.25</v>
      </c>
      <c r="E42" s="70">
        <f t="shared" si="1"/>
        <v>5143.75</v>
      </c>
      <c r="F42" s="12">
        <v>1.25</v>
      </c>
      <c r="G42" s="28">
        <f t="shared" si="2"/>
        <v>5143.75</v>
      </c>
      <c r="H42" s="29">
        <f t="shared" si="3"/>
        <v>0</v>
      </c>
      <c r="I42" s="29">
        <v>4</v>
      </c>
      <c r="J42" s="29">
        <f t="shared" si="4"/>
        <v>1</v>
      </c>
      <c r="K42" s="28">
        <f>J42*$H$287</f>
        <v>2.8819926081056986</v>
      </c>
      <c r="L42" s="12">
        <f t="shared" si="5"/>
        <v>2964.8498955887376</v>
      </c>
    </row>
    <row r="43" spans="1:12" s="65" customFormat="1" ht="15.45" customHeight="1">
      <c r="A43" s="66" t="s">
        <v>51</v>
      </c>
      <c r="B43" s="67">
        <v>2405</v>
      </c>
      <c r="C43" s="68">
        <f t="shared" si="0"/>
        <v>601.25</v>
      </c>
      <c r="D43" s="12">
        <v>1.25</v>
      </c>
      <c r="E43" s="70">
        <f t="shared" si="1"/>
        <v>3006.25</v>
      </c>
      <c r="F43" s="12">
        <v>0</v>
      </c>
      <c r="G43" s="28">
        <f t="shared" si="2"/>
        <v>0</v>
      </c>
      <c r="H43" s="29">
        <f t="shared" si="3"/>
        <v>3006.25</v>
      </c>
      <c r="I43" s="29">
        <v>4</v>
      </c>
      <c r="J43" s="29">
        <f t="shared" si="4"/>
        <v>0</v>
      </c>
      <c r="K43" s="28">
        <f>J43*$H$287</f>
        <v>0</v>
      </c>
      <c r="L43" s="12">
        <f t="shared" si="5"/>
        <v>0</v>
      </c>
    </row>
    <row r="44" spans="1:12" s="65" customFormat="1" ht="15.45" customHeight="1">
      <c r="A44" s="66" t="s">
        <v>52</v>
      </c>
      <c r="B44" s="67">
        <v>4670</v>
      </c>
      <c r="C44" s="68">
        <f t="shared" si="0"/>
        <v>1167.5</v>
      </c>
      <c r="D44" s="12">
        <v>1.25</v>
      </c>
      <c r="E44" s="70">
        <f t="shared" si="1"/>
        <v>5837.5</v>
      </c>
      <c r="F44" s="12">
        <v>0</v>
      </c>
      <c r="G44" s="28">
        <f t="shared" si="2"/>
        <v>0</v>
      </c>
      <c r="H44" s="29">
        <f t="shared" si="3"/>
        <v>5837.5</v>
      </c>
      <c r="I44" s="29">
        <v>4</v>
      </c>
      <c r="J44" s="29">
        <f t="shared" si="4"/>
        <v>0</v>
      </c>
      <c r="K44" s="28">
        <f>J44*$H$287</f>
        <v>0</v>
      </c>
      <c r="L44" s="12">
        <f t="shared" si="5"/>
        <v>0</v>
      </c>
    </row>
    <row r="45" spans="1:12" s="65" customFormat="1" ht="15.45" customHeight="1">
      <c r="A45" s="66" t="s">
        <v>53</v>
      </c>
      <c r="B45" s="67">
        <v>4175</v>
      </c>
      <c r="C45" s="68">
        <f t="shared" si="0"/>
        <v>1043.75</v>
      </c>
      <c r="D45" s="12">
        <v>1.25</v>
      </c>
      <c r="E45" s="70">
        <f t="shared" si="1"/>
        <v>5218.75</v>
      </c>
      <c r="F45" s="12">
        <v>1.25</v>
      </c>
      <c r="G45" s="28">
        <f t="shared" si="2"/>
        <v>5218.75</v>
      </c>
      <c r="H45" s="29">
        <f t="shared" si="3"/>
        <v>0</v>
      </c>
      <c r="I45" s="29">
        <v>4</v>
      </c>
      <c r="J45" s="29">
        <f t="shared" si="4"/>
        <v>1</v>
      </c>
      <c r="K45" s="28">
        <f>J45*$H$287</f>
        <v>2.8819926081056986</v>
      </c>
      <c r="L45" s="12">
        <f t="shared" si="5"/>
        <v>3008.0797847103231</v>
      </c>
    </row>
    <row r="46" spans="1:12" s="65" customFormat="1" ht="15.45" customHeight="1">
      <c r="A46" s="66" t="s">
        <v>54</v>
      </c>
      <c r="B46" s="67">
        <v>1271</v>
      </c>
      <c r="C46" s="68">
        <f t="shared" si="0"/>
        <v>317.75</v>
      </c>
      <c r="D46" s="12">
        <v>1.25</v>
      </c>
      <c r="E46" s="70">
        <f t="shared" si="1"/>
        <v>1588.75</v>
      </c>
      <c r="F46" s="12">
        <v>1.25</v>
      </c>
      <c r="G46" s="28">
        <f t="shared" si="2"/>
        <v>1588.75</v>
      </c>
      <c r="H46" s="29">
        <f t="shared" si="3"/>
        <v>0</v>
      </c>
      <c r="I46" s="29">
        <v>4</v>
      </c>
      <c r="J46" s="29">
        <f t="shared" si="4"/>
        <v>1</v>
      </c>
      <c r="K46" s="28">
        <f>J46*$H$287</f>
        <v>2.8819926081056986</v>
      </c>
      <c r="L46" s="12">
        <f t="shared" si="5"/>
        <v>915.75315122558573</v>
      </c>
    </row>
    <row r="47" spans="1:12" s="65" customFormat="1" ht="15.45" customHeight="1">
      <c r="A47" s="66" t="s">
        <v>55</v>
      </c>
      <c r="B47" s="67">
        <v>2532</v>
      </c>
      <c r="C47" s="68">
        <f t="shared" si="0"/>
        <v>633</v>
      </c>
      <c r="D47" s="12">
        <v>1.25</v>
      </c>
      <c r="E47" s="70">
        <f t="shared" si="1"/>
        <v>3165</v>
      </c>
      <c r="F47" s="12">
        <v>1.25</v>
      </c>
      <c r="G47" s="28">
        <f t="shared" si="2"/>
        <v>3165</v>
      </c>
      <c r="H47" s="29">
        <f t="shared" si="3"/>
        <v>0</v>
      </c>
      <c r="I47" s="29">
        <v>4</v>
      </c>
      <c r="J47" s="29">
        <f t="shared" si="4"/>
        <v>1</v>
      </c>
      <c r="K47" s="28">
        <f>J47*$H$287</f>
        <v>2.8819926081056986</v>
      </c>
      <c r="L47" s="12">
        <f t="shared" si="5"/>
        <v>1824.3013209309072</v>
      </c>
    </row>
    <row r="48" spans="1:12" s="65" customFormat="1" ht="15.45" customHeight="1">
      <c r="A48" s="66" t="s">
        <v>56</v>
      </c>
      <c r="B48" s="67">
        <v>5970</v>
      </c>
      <c r="C48" s="68">
        <f t="shared" si="0"/>
        <v>1492.5</v>
      </c>
      <c r="D48" s="12">
        <v>1.25</v>
      </c>
      <c r="E48" s="70">
        <f t="shared" si="1"/>
        <v>7462.5</v>
      </c>
      <c r="F48" s="12">
        <v>0</v>
      </c>
      <c r="G48" s="28">
        <f t="shared" si="2"/>
        <v>0</v>
      </c>
      <c r="H48" s="29">
        <f t="shared" si="3"/>
        <v>7462.5</v>
      </c>
      <c r="I48" s="29">
        <v>4</v>
      </c>
      <c r="J48" s="29">
        <f t="shared" si="4"/>
        <v>0</v>
      </c>
      <c r="K48" s="28">
        <f>J48*$H$287</f>
        <v>0</v>
      </c>
      <c r="L48" s="12">
        <f t="shared" si="5"/>
        <v>0</v>
      </c>
    </row>
    <row r="49" spans="1:12" s="65" customFormat="1" ht="15.45" customHeight="1">
      <c r="A49" s="66" t="s">
        <v>57</v>
      </c>
      <c r="B49" s="67">
        <v>2022</v>
      </c>
      <c r="C49" s="68">
        <f t="shared" si="0"/>
        <v>505.5</v>
      </c>
      <c r="D49" s="12">
        <v>1.25</v>
      </c>
      <c r="E49" s="70">
        <f t="shared" si="1"/>
        <v>2527.5</v>
      </c>
      <c r="F49" s="12">
        <v>0</v>
      </c>
      <c r="G49" s="28">
        <f t="shared" si="2"/>
        <v>0</v>
      </c>
      <c r="H49" s="29">
        <f t="shared" si="3"/>
        <v>2527.5</v>
      </c>
      <c r="I49" s="29">
        <v>4</v>
      </c>
      <c r="J49" s="29">
        <f t="shared" si="4"/>
        <v>0</v>
      </c>
      <c r="K49" s="28">
        <f>J49*$H$287</f>
        <v>0</v>
      </c>
      <c r="L49" s="12">
        <f t="shared" si="5"/>
        <v>0</v>
      </c>
    </row>
    <row r="50" spans="1:12" s="65" customFormat="1" ht="15.45" customHeight="1">
      <c r="A50" s="66" t="s">
        <v>58</v>
      </c>
      <c r="B50" s="67">
        <v>1512</v>
      </c>
      <c r="C50" s="68">
        <f t="shared" si="0"/>
        <v>378</v>
      </c>
      <c r="D50" s="12">
        <v>1.25</v>
      </c>
      <c r="E50" s="70">
        <f t="shared" si="1"/>
        <v>1890</v>
      </c>
      <c r="F50" s="12">
        <v>0</v>
      </c>
      <c r="G50" s="28">
        <f t="shared" si="2"/>
        <v>0</v>
      </c>
      <c r="H50" s="29">
        <f t="shared" si="3"/>
        <v>1890</v>
      </c>
      <c r="I50" s="29">
        <v>4</v>
      </c>
      <c r="J50" s="29">
        <f t="shared" si="4"/>
        <v>0</v>
      </c>
      <c r="K50" s="28">
        <f>J50*$H$287</f>
        <v>0</v>
      </c>
      <c r="L50" s="12">
        <f t="shared" si="5"/>
        <v>0</v>
      </c>
    </row>
    <row r="51" spans="1:12" s="65" customFormat="1" ht="15.45" customHeight="1">
      <c r="A51" s="66" t="s">
        <v>59</v>
      </c>
      <c r="B51" s="67">
        <v>3616</v>
      </c>
      <c r="C51" s="68">
        <f t="shared" si="0"/>
        <v>904</v>
      </c>
      <c r="D51" s="12">
        <v>1.25</v>
      </c>
      <c r="E51" s="70">
        <f t="shared" si="1"/>
        <v>4520</v>
      </c>
      <c r="F51" s="12">
        <v>1.25</v>
      </c>
      <c r="G51" s="28">
        <f t="shared" si="2"/>
        <v>4520</v>
      </c>
      <c r="H51" s="29">
        <f t="shared" si="3"/>
        <v>0</v>
      </c>
      <c r="I51" s="29">
        <v>4</v>
      </c>
      <c r="J51" s="29">
        <f t="shared" si="4"/>
        <v>1</v>
      </c>
      <c r="K51" s="28">
        <f>J51*$H$287</f>
        <v>2.8819926081056986</v>
      </c>
      <c r="L51" s="12">
        <f t="shared" si="5"/>
        <v>2605.3213177275516</v>
      </c>
    </row>
    <row r="52" spans="1:12" s="65" customFormat="1" ht="15.45" customHeight="1">
      <c r="A52" s="66" t="s">
        <v>60</v>
      </c>
      <c r="B52" s="67">
        <v>2166</v>
      </c>
      <c r="C52" s="68">
        <f t="shared" si="0"/>
        <v>541.5</v>
      </c>
      <c r="D52" s="12">
        <v>1.25</v>
      </c>
      <c r="E52" s="70">
        <f t="shared" si="1"/>
        <v>2707.5</v>
      </c>
      <c r="F52" s="12">
        <v>1.25</v>
      </c>
      <c r="G52" s="28">
        <f t="shared" si="2"/>
        <v>2707.5</v>
      </c>
      <c r="H52" s="29">
        <f t="shared" si="3"/>
        <v>0</v>
      </c>
      <c r="I52" s="29">
        <v>4</v>
      </c>
      <c r="J52" s="29">
        <f t="shared" si="4"/>
        <v>1</v>
      </c>
      <c r="K52" s="28">
        <f>J52*$H$287</f>
        <v>2.8819926081056986</v>
      </c>
      <c r="L52" s="12">
        <f t="shared" si="5"/>
        <v>1560.5989972892357</v>
      </c>
    </row>
    <row r="53" spans="1:12" s="65" customFormat="1" ht="15.45" customHeight="1">
      <c r="A53" s="66" t="s">
        <v>61</v>
      </c>
      <c r="B53" s="67">
        <v>4245</v>
      </c>
      <c r="C53" s="68">
        <f t="shared" si="0"/>
        <v>1061.25</v>
      </c>
      <c r="D53" s="12">
        <v>1.25</v>
      </c>
      <c r="E53" s="70">
        <f t="shared" si="1"/>
        <v>5306.25</v>
      </c>
      <c r="F53" s="12">
        <v>1.25</v>
      </c>
      <c r="G53" s="28">
        <f t="shared" si="2"/>
        <v>5306.25</v>
      </c>
      <c r="H53" s="29">
        <f t="shared" si="3"/>
        <v>0</v>
      </c>
      <c r="I53" s="29">
        <v>4</v>
      </c>
      <c r="J53" s="29">
        <f t="shared" si="4"/>
        <v>1</v>
      </c>
      <c r="K53" s="28">
        <f>J53*$H$287</f>
        <v>2.8819926081056986</v>
      </c>
      <c r="L53" s="12">
        <f t="shared" si="5"/>
        <v>3058.5146553521727</v>
      </c>
    </row>
    <row r="54" spans="1:12" s="65" customFormat="1" ht="15.45" customHeight="1">
      <c r="A54" s="66" t="s">
        <v>62</v>
      </c>
      <c r="B54" s="67">
        <v>3926</v>
      </c>
      <c r="C54" s="68">
        <f t="shared" si="0"/>
        <v>981.5</v>
      </c>
      <c r="D54" s="12">
        <v>1.25</v>
      </c>
      <c r="E54" s="70">
        <f t="shared" si="1"/>
        <v>4907.5</v>
      </c>
      <c r="F54" s="12">
        <v>1.25</v>
      </c>
      <c r="G54" s="28">
        <f t="shared" si="2"/>
        <v>4907.5</v>
      </c>
      <c r="H54" s="29">
        <f t="shared" si="3"/>
        <v>0</v>
      </c>
      <c r="I54" s="29">
        <v>4</v>
      </c>
      <c r="J54" s="29">
        <f t="shared" si="4"/>
        <v>1</v>
      </c>
      <c r="K54" s="28">
        <f>J54*$H$287</f>
        <v>2.8819926081056986</v>
      </c>
      <c r="L54" s="12">
        <f t="shared" si="5"/>
        <v>2828.6757448557432</v>
      </c>
    </row>
    <row r="55" spans="1:12" s="65" customFormat="1" ht="15.45" customHeight="1">
      <c r="A55" s="66" t="s">
        <v>63</v>
      </c>
      <c r="B55" s="67">
        <v>1489</v>
      </c>
      <c r="C55" s="68">
        <f t="shared" si="0"/>
        <v>372.25</v>
      </c>
      <c r="D55" s="12">
        <v>1.25</v>
      </c>
      <c r="E55" s="70">
        <f t="shared" si="1"/>
        <v>1861.25</v>
      </c>
      <c r="F55" s="12">
        <v>1.25</v>
      </c>
      <c r="G55" s="28">
        <f t="shared" si="2"/>
        <v>1861.25</v>
      </c>
      <c r="H55" s="29">
        <f t="shared" si="3"/>
        <v>0</v>
      </c>
      <c r="I55" s="29">
        <v>4</v>
      </c>
      <c r="J55" s="29">
        <f t="shared" si="4"/>
        <v>1</v>
      </c>
      <c r="K55" s="28">
        <f>J55*$H$287</f>
        <v>2.8819926081056986</v>
      </c>
      <c r="L55" s="12">
        <f t="shared" si="5"/>
        <v>1072.8217483673463</v>
      </c>
    </row>
    <row r="56" spans="1:12" s="65" customFormat="1" ht="15.45" customHeight="1">
      <c r="A56" s="66" t="s">
        <v>64</v>
      </c>
      <c r="B56" s="67">
        <v>3375</v>
      </c>
      <c r="C56" s="68">
        <f t="shared" si="0"/>
        <v>843.75</v>
      </c>
      <c r="D56" s="12">
        <v>1.25</v>
      </c>
      <c r="E56" s="70">
        <f t="shared" si="1"/>
        <v>4218.75</v>
      </c>
      <c r="F56" s="12">
        <v>1.25</v>
      </c>
      <c r="G56" s="28">
        <f t="shared" si="2"/>
        <v>4218.75</v>
      </c>
      <c r="H56" s="29">
        <f t="shared" si="3"/>
        <v>0</v>
      </c>
      <c r="I56" s="29">
        <v>4</v>
      </c>
      <c r="J56" s="29">
        <f t="shared" si="4"/>
        <v>1</v>
      </c>
      <c r="K56" s="28">
        <f>J56*$H$287</f>
        <v>2.8819926081056986</v>
      </c>
      <c r="L56" s="12">
        <f t="shared" si="5"/>
        <v>2431.6812630891832</v>
      </c>
    </row>
    <row r="57" spans="1:12" s="65" customFormat="1" ht="15.45" customHeight="1">
      <c r="A57" s="66" t="s">
        <v>65</v>
      </c>
      <c r="B57" s="67">
        <v>3119</v>
      </c>
      <c r="C57" s="68">
        <f t="shared" si="0"/>
        <v>779.75</v>
      </c>
      <c r="D57" s="12">
        <v>1.25</v>
      </c>
      <c r="E57" s="70">
        <f t="shared" si="1"/>
        <v>3898.75</v>
      </c>
      <c r="F57" s="12">
        <v>0</v>
      </c>
      <c r="G57" s="28">
        <f t="shared" si="2"/>
        <v>0</v>
      </c>
      <c r="H57" s="29">
        <f t="shared" si="3"/>
        <v>3898.75</v>
      </c>
      <c r="I57" s="29">
        <v>4</v>
      </c>
      <c r="J57" s="29">
        <f t="shared" si="4"/>
        <v>0</v>
      </c>
      <c r="K57" s="28">
        <f>J57*$H$287</f>
        <v>0</v>
      </c>
      <c r="L57" s="12">
        <f t="shared" si="5"/>
        <v>0</v>
      </c>
    </row>
    <row r="58" spans="1:12" s="65" customFormat="1" ht="15.45" customHeight="1">
      <c r="A58" s="66" t="s">
        <v>66</v>
      </c>
      <c r="B58" s="67">
        <v>4654</v>
      </c>
      <c r="C58" s="68">
        <f t="shared" si="0"/>
        <v>1163.5</v>
      </c>
      <c r="D58" s="12">
        <v>1.25</v>
      </c>
      <c r="E58" s="70">
        <f t="shared" si="1"/>
        <v>5817.5</v>
      </c>
      <c r="F58" s="12">
        <v>1.25</v>
      </c>
      <c r="G58" s="28">
        <f t="shared" si="2"/>
        <v>5817.5</v>
      </c>
      <c r="H58" s="29">
        <f t="shared" si="3"/>
        <v>0</v>
      </c>
      <c r="I58" s="29">
        <v>4</v>
      </c>
      <c r="J58" s="29">
        <f t="shared" si="4"/>
        <v>1</v>
      </c>
      <c r="K58" s="28">
        <f>J58*$H$287</f>
        <v>2.8819926081056986</v>
      </c>
      <c r="L58" s="12">
        <f t="shared" si="5"/>
        <v>3353.1983995309802</v>
      </c>
    </row>
    <row r="59" spans="1:12" s="65" customFormat="1" ht="15.45" customHeight="1">
      <c r="A59" s="66" t="s">
        <v>67</v>
      </c>
      <c r="B59" s="67">
        <v>2730</v>
      </c>
      <c r="C59" s="68">
        <f t="shared" si="0"/>
        <v>682.5</v>
      </c>
      <c r="D59" s="12">
        <v>1.25</v>
      </c>
      <c r="E59" s="70">
        <f t="shared" si="1"/>
        <v>3412.5</v>
      </c>
      <c r="F59" s="12">
        <v>0</v>
      </c>
      <c r="G59" s="28">
        <f t="shared" si="2"/>
        <v>0</v>
      </c>
      <c r="H59" s="29">
        <f t="shared" si="3"/>
        <v>3412.5</v>
      </c>
      <c r="I59" s="29">
        <v>4</v>
      </c>
      <c r="J59" s="29">
        <f t="shared" si="4"/>
        <v>0</v>
      </c>
      <c r="K59" s="28">
        <f>J59*$H$287</f>
        <v>0</v>
      </c>
      <c r="L59" s="12">
        <f t="shared" si="5"/>
        <v>0</v>
      </c>
    </row>
    <row r="60" spans="1:12" s="65" customFormat="1" ht="15.45" customHeight="1">
      <c r="A60" s="66" t="s">
        <v>68</v>
      </c>
      <c r="B60" s="67">
        <v>4539</v>
      </c>
      <c r="C60" s="68">
        <f t="shared" si="0"/>
        <v>1134.75</v>
      </c>
      <c r="D60" s="12">
        <v>1.25</v>
      </c>
      <c r="E60" s="70">
        <f t="shared" si="1"/>
        <v>5673.75</v>
      </c>
      <c r="F60" s="12">
        <v>0</v>
      </c>
      <c r="G60" s="28">
        <f t="shared" si="2"/>
        <v>0</v>
      </c>
      <c r="H60" s="29">
        <f t="shared" si="3"/>
        <v>5673.75</v>
      </c>
      <c r="I60" s="29">
        <v>4</v>
      </c>
      <c r="J60" s="29">
        <f t="shared" si="4"/>
        <v>0</v>
      </c>
      <c r="K60" s="28">
        <f>J60*$H$287</f>
        <v>0</v>
      </c>
      <c r="L60" s="12">
        <f t="shared" si="5"/>
        <v>0</v>
      </c>
    </row>
    <row r="61" spans="1:12" s="65" customFormat="1" ht="15.45" customHeight="1">
      <c r="A61" s="66" t="s">
        <v>69</v>
      </c>
      <c r="B61" s="67">
        <v>2684</v>
      </c>
      <c r="C61" s="68">
        <f t="shared" si="0"/>
        <v>671</v>
      </c>
      <c r="D61" s="12">
        <v>1.25</v>
      </c>
      <c r="E61" s="70">
        <f t="shared" si="1"/>
        <v>3355</v>
      </c>
      <c r="F61" s="12">
        <v>1.25</v>
      </c>
      <c r="G61" s="28">
        <f t="shared" si="2"/>
        <v>3355</v>
      </c>
      <c r="H61" s="29">
        <f t="shared" si="3"/>
        <v>0</v>
      </c>
      <c r="I61" s="29">
        <v>4</v>
      </c>
      <c r="J61" s="29">
        <f t="shared" si="4"/>
        <v>1</v>
      </c>
      <c r="K61" s="28">
        <f>J61*$H$287</f>
        <v>2.8819926081056986</v>
      </c>
      <c r="L61" s="12">
        <f t="shared" si="5"/>
        <v>1933.8170400389238</v>
      </c>
    </row>
    <row r="62" spans="1:12" s="65" customFormat="1" ht="15.45" customHeight="1">
      <c r="A62" s="66" t="s">
        <v>70</v>
      </c>
      <c r="B62" s="67">
        <v>2097</v>
      </c>
      <c r="C62" s="68">
        <f t="shared" si="0"/>
        <v>524.25</v>
      </c>
      <c r="D62" s="12">
        <v>1.25</v>
      </c>
      <c r="E62" s="70">
        <f t="shared" si="1"/>
        <v>2621.25</v>
      </c>
      <c r="F62" s="12">
        <v>1.25</v>
      </c>
      <c r="G62" s="28">
        <f t="shared" si="2"/>
        <v>2621.25</v>
      </c>
      <c r="H62" s="29">
        <f t="shared" si="3"/>
        <v>0</v>
      </c>
      <c r="I62" s="29">
        <v>4</v>
      </c>
      <c r="J62" s="29">
        <f t="shared" si="4"/>
        <v>1</v>
      </c>
      <c r="K62" s="28">
        <f>J62*$H$287</f>
        <v>2.8819926081056986</v>
      </c>
      <c r="L62" s="12">
        <f t="shared" si="5"/>
        <v>1510.8846247994124</v>
      </c>
    </row>
    <row r="63" spans="1:12" s="65" customFormat="1" ht="15.45" customHeight="1">
      <c r="A63" s="66" t="s">
        <v>71</v>
      </c>
      <c r="B63" s="67">
        <v>3374</v>
      </c>
      <c r="C63" s="68">
        <f t="shared" si="0"/>
        <v>843.5</v>
      </c>
      <c r="D63" s="12">
        <v>1.25</v>
      </c>
      <c r="E63" s="70">
        <f t="shared" si="1"/>
        <v>4217.5</v>
      </c>
      <c r="F63" s="12">
        <v>1.25</v>
      </c>
      <c r="G63" s="28">
        <f t="shared" si="2"/>
        <v>4217.5</v>
      </c>
      <c r="H63" s="29">
        <f t="shared" si="3"/>
        <v>0</v>
      </c>
      <c r="I63" s="29">
        <v>4</v>
      </c>
      <c r="J63" s="29">
        <f t="shared" si="4"/>
        <v>1</v>
      </c>
      <c r="K63" s="28">
        <f>J63*$H$287</f>
        <v>2.8819926081056986</v>
      </c>
      <c r="L63" s="12">
        <f t="shared" si="5"/>
        <v>2430.9607649371569</v>
      </c>
    </row>
    <row r="64" spans="1:12" s="65" customFormat="1" ht="15.45" customHeight="1">
      <c r="A64" s="66" t="s">
        <v>72</v>
      </c>
      <c r="B64" s="67">
        <v>4030</v>
      </c>
      <c r="C64" s="68">
        <f t="shared" si="0"/>
        <v>1007.5</v>
      </c>
      <c r="D64" s="12">
        <v>1.25</v>
      </c>
      <c r="E64" s="70">
        <f t="shared" si="1"/>
        <v>5037.5</v>
      </c>
      <c r="F64" s="12">
        <v>0</v>
      </c>
      <c r="G64" s="28">
        <f t="shared" si="2"/>
        <v>0</v>
      </c>
      <c r="H64" s="29">
        <f t="shared" si="3"/>
        <v>5037.5</v>
      </c>
      <c r="I64" s="29">
        <v>4</v>
      </c>
      <c r="J64" s="29">
        <f t="shared" si="4"/>
        <v>0</v>
      </c>
      <c r="K64" s="28">
        <f>J64*$H$287</f>
        <v>0</v>
      </c>
      <c r="L64" s="12">
        <f t="shared" si="5"/>
        <v>0</v>
      </c>
    </row>
    <row r="65" spans="1:12" s="65" customFormat="1" ht="15.45" customHeight="1">
      <c r="A65" s="66" t="s">
        <v>73</v>
      </c>
      <c r="B65" s="67">
        <v>3674</v>
      </c>
      <c r="C65" s="68">
        <f t="shared" si="0"/>
        <v>918.5</v>
      </c>
      <c r="D65" s="12">
        <v>1.25</v>
      </c>
      <c r="E65" s="70">
        <f t="shared" si="1"/>
        <v>4592.5</v>
      </c>
      <c r="F65" s="12">
        <v>1.25</v>
      </c>
      <c r="G65" s="28">
        <f t="shared" si="2"/>
        <v>4592.5</v>
      </c>
      <c r="H65" s="29">
        <f t="shared" si="3"/>
        <v>0</v>
      </c>
      <c r="I65" s="29">
        <v>4</v>
      </c>
      <c r="J65" s="29">
        <f t="shared" si="4"/>
        <v>1</v>
      </c>
      <c r="K65" s="28">
        <f>J65*$H$287</f>
        <v>2.8819926081056986</v>
      </c>
      <c r="L65" s="12">
        <f t="shared" si="5"/>
        <v>2647.1102105450841</v>
      </c>
    </row>
    <row r="66" spans="1:12" s="65" customFormat="1" ht="15.45" customHeight="1">
      <c r="A66" s="66" t="s">
        <v>74</v>
      </c>
      <c r="B66" s="67">
        <v>4856</v>
      </c>
      <c r="C66" s="68">
        <f t="shared" si="0"/>
        <v>1214</v>
      </c>
      <c r="D66" s="12">
        <v>1.25</v>
      </c>
      <c r="E66" s="70">
        <f t="shared" si="1"/>
        <v>6070</v>
      </c>
      <c r="F66" s="12">
        <v>1.25</v>
      </c>
      <c r="G66" s="28">
        <f t="shared" si="2"/>
        <v>6070</v>
      </c>
      <c r="H66" s="29">
        <f t="shared" si="3"/>
        <v>0</v>
      </c>
      <c r="I66" s="29">
        <v>4</v>
      </c>
      <c r="J66" s="29">
        <f t="shared" si="4"/>
        <v>1</v>
      </c>
      <c r="K66" s="28">
        <f>J66*$H$287</f>
        <v>2.8819926081056986</v>
      </c>
      <c r="L66" s="12">
        <f t="shared" si="5"/>
        <v>3498.7390262403183</v>
      </c>
    </row>
    <row r="67" spans="1:12" s="65" customFormat="1" ht="15.45" customHeight="1">
      <c r="A67" s="66" t="s">
        <v>75</v>
      </c>
      <c r="B67" s="67">
        <v>4982</v>
      </c>
      <c r="C67" s="68">
        <f t="shared" ref="C67:C130" si="6">B67/I67</f>
        <v>1245.5</v>
      </c>
      <c r="D67" s="12">
        <v>1.25</v>
      </c>
      <c r="E67" s="70">
        <f t="shared" ref="E67:E130" si="7">B67*D67</f>
        <v>6227.5</v>
      </c>
      <c r="F67" s="12">
        <v>1.25</v>
      </c>
      <c r="G67" s="28">
        <f t="shared" ref="G67:G130" si="8">B67*F67</f>
        <v>6227.5</v>
      </c>
      <c r="H67" s="29">
        <f t="shared" ref="H67:H130" si="9">E67-G67</f>
        <v>0</v>
      </c>
      <c r="I67" s="29">
        <v>4</v>
      </c>
      <c r="J67" s="29">
        <f t="shared" ref="J67:J130" si="10">F67/1.25</f>
        <v>1</v>
      </c>
      <c r="K67" s="28">
        <f>J67*$H$287</f>
        <v>2.8819926081056986</v>
      </c>
      <c r="L67" s="12">
        <f t="shared" ref="L67:L130" si="11">K67*C67</f>
        <v>3589.5217933956474</v>
      </c>
    </row>
    <row r="68" spans="1:12" s="65" customFormat="1" ht="15.45" customHeight="1">
      <c r="A68" s="66" t="s">
        <v>76</v>
      </c>
      <c r="B68" s="67">
        <v>6105</v>
      </c>
      <c r="C68" s="68">
        <f t="shared" si="6"/>
        <v>1526.25</v>
      </c>
      <c r="D68" s="12">
        <v>1.25</v>
      </c>
      <c r="E68" s="70">
        <f t="shared" si="7"/>
        <v>7631.25</v>
      </c>
      <c r="F68" s="12">
        <v>1.25</v>
      </c>
      <c r="G68" s="28">
        <f t="shared" si="8"/>
        <v>7631.25</v>
      </c>
      <c r="H68" s="29">
        <f t="shared" si="9"/>
        <v>0</v>
      </c>
      <c r="I68" s="29">
        <v>4</v>
      </c>
      <c r="J68" s="29">
        <f t="shared" si="10"/>
        <v>1</v>
      </c>
      <c r="K68" s="28">
        <f>J68*$H$287</f>
        <v>2.8819926081056986</v>
      </c>
      <c r="L68" s="12">
        <f t="shared" si="11"/>
        <v>4398.6412181213227</v>
      </c>
    </row>
    <row r="69" spans="1:12" s="65" customFormat="1" ht="15.45" customHeight="1">
      <c r="A69" s="66" t="s">
        <v>77</v>
      </c>
      <c r="B69" s="67">
        <v>184</v>
      </c>
      <c r="C69" s="68">
        <f t="shared" si="6"/>
        <v>46</v>
      </c>
      <c r="D69" s="12">
        <v>1.25</v>
      </c>
      <c r="E69" s="70">
        <f t="shared" si="7"/>
        <v>230</v>
      </c>
      <c r="F69" s="12">
        <v>0</v>
      </c>
      <c r="G69" s="28">
        <f t="shared" si="8"/>
        <v>0</v>
      </c>
      <c r="H69" s="29">
        <f t="shared" si="9"/>
        <v>230</v>
      </c>
      <c r="I69" s="29">
        <v>4</v>
      </c>
      <c r="J69" s="29">
        <f t="shared" si="10"/>
        <v>0</v>
      </c>
      <c r="K69" s="28">
        <f>J69*$H$287</f>
        <v>0</v>
      </c>
      <c r="L69" s="12">
        <f t="shared" si="11"/>
        <v>0</v>
      </c>
    </row>
    <row r="70" spans="1:12" s="65" customFormat="1" ht="15.45" customHeight="1">
      <c r="A70" s="66" t="s">
        <v>78</v>
      </c>
      <c r="B70" s="67">
        <v>5082</v>
      </c>
      <c r="C70" s="68">
        <f t="shared" si="6"/>
        <v>1270.5</v>
      </c>
      <c r="D70" s="12">
        <v>1.25</v>
      </c>
      <c r="E70" s="70">
        <f t="shared" si="7"/>
        <v>6352.5</v>
      </c>
      <c r="F70" s="12">
        <v>0</v>
      </c>
      <c r="G70" s="28">
        <f t="shared" si="8"/>
        <v>0</v>
      </c>
      <c r="H70" s="29">
        <f t="shared" si="9"/>
        <v>6352.5</v>
      </c>
      <c r="I70" s="29">
        <v>4</v>
      </c>
      <c r="J70" s="29">
        <f t="shared" si="10"/>
        <v>0</v>
      </c>
      <c r="K70" s="28">
        <f>J70*$H$287</f>
        <v>0</v>
      </c>
      <c r="L70" s="12">
        <f t="shared" si="11"/>
        <v>0</v>
      </c>
    </row>
    <row r="71" spans="1:12" s="65" customFormat="1" ht="15.45" customHeight="1">
      <c r="A71" s="66" t="s">
        <v>79</v>
      </c>
      <c r="B71" s="67">
        <v>8736</v>
      </c>
      <c r="C71" s="68">
        <f t="shared" si="6"/>
        <v>2184</v>
      </c>
      <c r="D71" s="12">
        <v>1.25</v>
      </c>
      <c r="E71" s="70">
        <f t="shared" si="7"/>
        <v>10920</v>
      </c>
      <c r="F71" s="12">
        <v>1.25</v>
      </c>
      <c r="G71" s="28">
        <f t="shared" si="8"/>
        <v>10920</v>
      </c>
      <c r="H71" s="29">
        <f t="shared" si="9"/>
        <v>0</v>
      </c>
      <c r="I71" s="29">
        <v>4</v>
      </c>
      <c r="J71" s="29">
        <f t="shared" si="10"/>
        <v>1</v>
      </c>
      <c r="K71" s="28">
        <f>J71*$H$287</f>
        <v>2.8819926081056986</v>
      </c>
      <c r="L71" s="12">
        <f t="shared" si="11"/>
        <v>6294.271856102846</v>
      </c>
    </row>
    <row r="72" spans="1:12" s="65" customFormat="1" ht="15.45" customHeight="1">
      <c r="A72" s="66" t="s">
        <v>80</v>
      </c>
      <c r="B72" s="67">
        <v>1925</v>
      </c>
      <c r="C72" s="68">
        <f t="shared" si="6"/>
        <v>481.25</v>
      </c>
      <c r="D72" s="12">
        <v>1.25</v>
      </c>
      <c r="E72" s="70">
        <f t="shared" si="7"/>
        <v>2406.25</v>
      </c>
      <c r="F72" s="12">
        <v>1.25</v>
      </c>
      <c r="G72" s="28">
        <f t="shared" si="8"/>
        <v>2406.25</v>
      </c>
      <c r="H72" s="29">
        <f t="shared" si="9"/>
        <v>0</v>
      </c>
      <c r="I72" s="29">
        <v>4</v>
      </c>
      <c r="J72" s="29">
        <f t="shared" si="10"/>
        <v>1</v>
      </c>
      <c r="K72" s="28">
        <f>J72*$H$287</f>
        <v>2.8819926081056986</v>
      </c>
      <c r="L72" s="12">
        <f t="shared" si="11"/>
        <v>1386.9589426508674</v>
      </c>
    </row>
    <row r="73" spans="1:12" s="65" customFormat="1" ht="15.45" customHeight="1">
      <c r="A73" s="66" t="s">
        <v>81</v>
      </c>
      <c r="B73" s="67">
        <v>3136</v>
      </c>
      <c r="C73" s="68">
        <f t="shared" si="6"/>
        <v>784</v>
      </c>
      <c r="D73" s="12">
        <v>1.25</v>
      </c>
      <c r="E73" s="70">
        <f t="shared" si="7"/>
        <v>3920</v>
      </c>
      <c r="F73" s="12">
        <v>0</v>
      </c>
      <c r="G73" s="28">
        <f t="shared" si="8"/>
        <v>0</v>
      </c>
      <c r="H73" s="29">
        <f t="shared" si="9"/>
        <v>3920</v>
      </c>
      <c r="I73" s="29">
        <v>4</v>
      </c>
      <c r="J73" s="29">
        <f t="shared" si="10"/>
        <v>0</v>
      </c>
      <c r="K73" s="28">
        <f>J73*$H$287</f>
        <v>0</v>
      </c>
      <c r="L73" s="12">
        <f t="shared" si="11"/>
        <v>0</v>
      </c>
    </row>
    <row r="74" spans="1:12" s="65" customFormat="1" ht="15.45" customHeight="1">
      <c r="A74" s="66" t="s">
        <v>82</v>
      </c>
      <c r="B74" s="67">
        <v>3404</v>
      </c>
      <c r="C74" s="68">
        <f t="shared" si="6"/>
        <v>851</v>
      </c>
      <c r="D74" s="12">
        <v>1.25</v>
      </c>
      <c r="E74" s="70">
        <f t="shared" si="7"/>
        <v>4255</v>
      </c>
      <c r="F74" s="12">
        <v>1.25</v>
      </c>
      <c r="G74" s="28">
        <f t="shared" si="8"/>
        <v>4255</v>
      </c>
      <c r="H74" s="29">
        <f t="shared" si="9"/>
        <v>0</v>
      </c>
      <c r="I74" s="29">
        <v>4</v>
      </c>
      <c r="J74" s="29">
        <f t="shared" si="10"/>
        <v>1</v>
      </c>
      <c r="K74" s="28">
        <f>J74*$H$287</f>
        <v>2.8819926081056986</v>
      </c>
      <c r="L74" s="12">
        <f t="shared" si="11"/>
        <v>2452.5757094979494</v>
      </c>
    </row>
    <row r="75" spans="1:12" s="65" customFormat="1" ht="15.45" customHeight="1">
      <c r="A75" s="66" t="s">
        <v>83</v>
      </c>
      <c r="B75" s="67">
        <v>1975</v>
      </c>
      <c r="C75" s="68">
        <f t="shared" si="6"/>
        <v>493.75</v>
      </c>
      <c r="D75" s="12">
        <v>1.25</v>
      </c>
      <c r="E75" s="70">
        <f t="shared" si="7"/>
        <v>2468.75</v>
      </c>
      <c r="F75" s="12">
        <v>0</v>
      </c>
      <c r="G75" s="28">
        <f t="shared" si="8"/>
        <v>0</v>
      </c>
      <c r="H75" s="29">
        <f t="shared" si="9"/>
        <v>2468.75</v>
      </c>
      <c r="I75" s="29">
        <v>4</v>
      </c>
      <c r="J75" s="29">
        <f t="shared" si="10"/>
        <v>0</v>
      </c>
      <c r="K75" s="28">
        <f>J75*$H$287</f>
        <v>0</v>
      </c>
      <c r="L75" s="12">
        <f t="shared" si="11"/>
        <v>0</v>
      </c>
    </row>
    <row r="76" spans="1:12" s="65" customFormat="1" ht="15.45" customHeight="1">
      <c r="A76" s="66" t="s">
        <v>84</v>
      </c>
      <c r="B76" s="67">
        <v>6503</v>
      </c>
      <c r="C76" s="68">
        <f t="shared" si="6"/>
        <v>1625.75</v>
      </c>
      <c r="D76" s="12">
        <v>1.25</v>
      </c>
      <c r="E76" s="70">
        <f t="shared" si="7"/>
        <v>8128.75</v>
      </c>
      <c r="F76" s="12">
        <v>0</v>
      </c>
      <c r="G76" s="28">
        <f t="shared" si="8"/>
        <v>0</v>
      </c>
      <c r="H76" s="29">
        <f t="shared" si="9"/>
        <v>8128.75</v>
      </c>
      <c r="I76" s="29">
        <v>4</v>
      </c>
      <c r="J76" s="29">
        <f t="shared" si="10"/>
        <v>0</v>
      </c>
      <c r="K76" s="28">
        <f>J76*$H$287</f>
        <v>0</v>
      </c>
      <c r="L76" s="12">
        <f t="shared" si="11"/>
        <v>0</v>
      </c>
    </row>
    <row r="77" spans="1:12" s="65" customFormat="1" ht="15.45" customHeight="1">
      <c r="A77" s="66" t="s">
        <v>85</v>
      </c>
      <c r="B77" s="67">
        <v>3405</v>
      </c>
      <c r="C77" s="68">
        <f t="shared" si="6"/>
        <v>851.25</v>
      </c>
      <c r="D77" s="12">
        <v>1.25</v>
      </c>
      <c r="E77" s="70">
        <f t="shared" si="7"/>
        <v>4256.25</v>
      </c>
      <c r="F77" s="12">
        <v>1.25</v>
      </c>
      <c r="G77" s="28">
        <f t="shared" si="8"/>
        <v>4256.25</v>
      </c>
      <c r="H77" s="29">
        <f t="shared" si="9"/>
        <v>0</v>
      </c>
      <c r="I77" s="29">
        <v>4</v>
      </c>
      <c r="J77" s="29">
        <f t="shared" si="10"/>
        <v>1</v>
      </c>
      <c r="K77" s="28">
        <f>J77*$H$287</f>
        <v>2.8819926081056986</v>
      </c>
      <c r="L77" s="12">
        <f t="shared" si="11"/>
        <v>2453.2962076499757</v>
      </c>
    </row>
    <row r="78" spans="1:12" s="65" customFormat="1" ht="15.45" customHeight="1">
      <c r="A78" s="66" t="s">
        <v>86</v>
      </c>
      <c r="B78" s="67">
        <v>3856</v>
      </c>
      <c r="C78" s="68">
        <f t="shared" si="6"/>
        <v>964</v>
      </c>
      <c r="D78" s="12">
        <v>1.25</v>
      </c>
      <c r="E78" s="70">
        <f t="shared" si="7"/>
        <v>4820</v>
      </c>
      <c r="F78" s="12">
        <v>1.25</v>
      </c>
      <c r="G78" s="28">
        <f t="shared" si="8"/>
        <v>4820</v>
      </c>
      <c r="H78" s="29">
        <f t="shared" si="9"/>
        <v>0</v>
      </c>
      <c r="I78" s="29">
        <v>4</v>
      </c>
      <c r="J78" s="29">
        <f t="shared" si="10"/>
        <v>1</v>
      </c>
      <c r="K78" s="28">
        <f>J78*$H$287</f>
        <v>2.8819926081056986</v>
      </c>
      <c r="L78" s="12">
        <f t="shared" si="11"/>
        <v>2778.2408742138932</v>
      </c>
    </row>
    <row r="79" spans="1:12" s="65" customFormat="1" ht="15.45" customHeight="1">
      <c r="A79" s="66" t="s">
        <v>87</v>
      </c>
      <c r="B79" s="67">
        <v>3279</v>
      </c>
      <c r="C79" s="68">
        <f t="shared" si="6"/>
        <v>819.75</v>
      </c>
      <c r="D79" s="12">
        <v>1.25</v>
      </c>
      <c r="E79" s="70">
        <f t="shared" si="7"/>
        <v>4098.75</v>
      </c>
      <c r="F79" s="12">
        <v>0</v>
      </c>
      <c r="G79" s="28">
        <f t="shared" si="8"/>
        <v>0</v>
      </c>
      <c r="H79" s="29">
        <f t="shared" si="9"/>
        <v>4098.75</v>
      </c>
      <c r="I79" s="29">
        <v>4</v>
      </c>
      <c r="J79" s="29">
        <f t="shared" si="10"/>
        <v>0</v>
      </c>
      <c r="K79" s="28">
        <f>J79*$H$287</f>
        <v>0</v>
      </c>
      <c r="L79" s="12">
        <f t="shared" si="11"/>
        <v>0</v>
      </c>
    </row>
    <row r="80" spans="1:12" s="65" customFormat="1" ht="15.45" customHeight="1">
      <c r="A80" s="66" t="s">
        <v>88</v>
      </c>
      <c r="B80" s="67">
        <v>4174</v>
      </c>
      <c r="C80" s="68">
        <f t="shared" si="6"/>
        <v>1043.5</v>
      </c>
      <c r="D80" s="12">
        <v>1.25</v>
      </c>
      <c r="E80" s="70">
        <f t="shared" si="7"/>
        <v>5217.5</v>
      </c>
      <c r="F80" s="12">
        <v>1.25</v>
      </c>
      <c r="G80" s="28">
        <f t="shared" si="8"/>
        <v>5217.5</v>
      </c>
      <c r="H80" s="29">
        <f t="shared" si="9"/>
        <v>0</v>
      </c>
      <c r="I80" s="29">
        <v>4</v>
      </c>
      <c r="J80" s="29">
        <f t="shared" si="10"/>
        <v>1</v>
      </c>
      <c r="K80" s="28">
        <f>J80*$H$287</f>
        <v>2.8819926081056986</v>
      </c>
      <c r="L80" s="12">
        <f t="shared" si="11"/>
        <v>3007.3592865582964</v>
      </c>
    </row>
    <row r="81" spans="1:12" s="65" customFormat="1" ht="15.45" customHeight="1">
      <c r="A81" s="66" t="s">
        <v>89</v>
      </c>
      <c r="B81" s="67">
        <v>3710</v>
      </c>
      <c r="C81" s="68">
        <f t="shared" si="6"/>
        <v>927.5</v>
      </c>
      <c r="D81" s="12">
        <v>1.25</v>
      </c>
      <c r="E81" s="70">
        <f t="shared" si="7"/>
        <v>4637.5</v>
      </c>
      <c r="F81" s="12">
        <v>0</v>
      </c>
      <c r="G81" s="28">
        <f t="shared" si="8"/>
        <v>0</v>
      </c>
      <c r="H81" s="29">
        <f t="shared" si="9"/>
        <v>4637.5</v>
      </c>
      <c r="I81" s="29">
        <v>4</v>
      </c>
      <c r="J81" s="29">
        <f t="shared" si="10"/>
        <v>0</v>
      </c>
      <c r="K81" s="28">
        <f>J81*$H$287</f>
        <v>0</v>
      </c>
      <c r="L81" s="12">
        <f t="shared" si="11"/>
        <v>0</v>
      </c>
    </row>
    <row r="82" spans="1:12" s="65" customFormat="1" ht="15.45" customHeight="1">
      <c r="A82" s="66" t="s">
        <v>90</v>
      </c>
      <c r="B82" s="67">
        <v>3867</v>
      </c>
      <c r="C82" s="68">
        <f t="shared" si="6"/>
        <v>966.75</v>
      </c>
      <c r="D82" s="12">
        <v>1.25</v>
      </c>
      <c r="E82" s="70">
        <f t="shared" si="7"/>
        <v>4833.75</v>
      </c>
      <c r="F82" s="12">
        <v>0</v>
      </c>
      <c r="G82" s="28">
        <f t="shared" si="8"/>
        <v>0</v>
      </c>
      <c r="H82" s="29">
        <f t="shared" si="9"/>
        <v>4833.75</v>
      </c>
      <c r="I82" s="29">
        <v>4</v>
      </c>
      <c r="J82" s="29">
        <f t="shared" si="10"/>
        <v>0</v>
      </c>
      <c r="K82" s="28">
        <f>J82*$H$287</f>
        <v>0</v>
      </c>
      <c r="L82" s="12">
        <f t="shared" si="11"/>
        <v>0</v>
      </c>
    </row>
    <row r="83" spans="1:12" s="65" customFormat="1" ht="15.45" customHeight="1">
      <c r="A83" s="66" t="s">
        <v>91</v>
      </c>
      <c r="B83" s="67">
        <v>6565</v>
      </c>
      <c r="C83" s="68">
        <f t="shared" si="6"/>
        <v>1641.25</v>
      </c>
      <c r="D83" s="12">
        <v>1.25</v>
      </c>
      <c r="E83" s="70">
        <f t="shared" si="7"/>
        <v>8206.25</v>
      </c>
      <c r="F83" s="12">
        <v>1.25</v>
      </c>
      <c r="G83" s="28">
        <f t="shared" si="8"/>
        <v>8206.25</v>
      </c>
      <c r="H83" s="29">
        <f t="shared" si="9"/>
        <v>0</v>
      </c>
      <c r="I83" s="29">
        <v>4</v>
      </c>
      <c r="J83" s="29">
        <f t="shared" si="10"/>
        <v>1</v>
      </c>
      <c r="K83" s="28">
        <f>J83*$H$287</f>
        <v>2.8819926081056986</v>
      </c>
      <c r="L83" s="12">
        <f t="shared" si="11"/>
        <v>4730.070368053478</v>
      </c>
    </row>
    <row r="84" spans="1:12" s="65" customFormat="1" ht="15.45" customHeight="1">
      <c r="A84" s="66" t="s">
        <v>92</v>
      </c>
      <c r="B84" s="67">
        <v>2605</v>
      </c>
      <c r="C84" s="68">
        <f t="shared" si="6"/>
        <v>651.25</v>
      </c>
      <c r="D84" s="12">
        <v>1.25</v>
      </c>
      <c r="E84" s="70">
        <f t="shared" si="7"/>
        <v>3256.25</v>
      </c>
      <c r="F84" s="12">
        <v>1.25</v>
      </c>
      <c r="G84" s="28">
        <f t="shared" si="8"/>
        <v>3256.25</v>
      </c>
      <c r="H84" s="29">
        <f t="shared" si="9"/>
        <v>0</v>
      </c>
      <c r="I84" s="29">
        <v>4</v>
      </c>
      <c r="J84" s="29">
        <f t="shared" si="10"/>
        <v>1</v>
      </c>
      <c r="K84" s="28">
        <f>J84*$H$287</f>
        <v>2.8819926081056986</v>
      </c>
      <c r="L84" s="12">
        <f t="shared" si="11"/>
        <v>1876.8976860288362</v>
      </c>
    </row>
    <row r="85" spans="1:12" s="65" customFormat="1" ht="15.45" customHeight="1">
      <c r="A85" s="66" t="s">
        <v>93</v>
      </c>
      <c r="B85" s="67">
        <v>2774</v>
      </c>
      <c r="C85" s="68">
        <f t="shared" si="6"/>
        <v>693.5</v>
      </c>
      <c r="D85" s="12">
        <v>1.25</v>
      </c>
      <c r="E85" s="70">
        <f t="shared" si="7"/>
        <v>3467.5</v>
      </c>
      <c r="F85" s="12">
        <v>1.25</v>
      </c>
      <c r="G85" s="28">
        <f t="shared" si="8"/>
        <v>3467.5</v>
      </c>
      <c r="H85" s="29">
        <f t="shared" si="9"/>
        <v>0</v>
      </c>
      <c r="I85" s="29">
        <v>4</v>
      </c>
      <c r="J85" s="29">
        <f t="shared" si="10"/>
        <v>1</v>
      </c>
      <c r="K85" s="28">
        <f>J85*$H$287</f>
        <v>2.8819926081056986</v>
      </c>
      <c r="L85" s="12">
        <f t="shared" si="11"/>
        <v>1998.6618737213021</v>
      </c>
    </row>
    <row r="86" spans="1:12" s="65" customFormat="1" ht="15.45" customHeight="1">
      <c r="A86" s="66" t="s">
        <v>94</v>
      </c>
      <c r="B86" s="67">
        <v>3350</v>
      </c>
      <c r="C86" s="68">
        <f t="shared" si="6"/>
        <v>837.5</v>
      </c>
      <c r="D86" s="12">
        <v>1.25</v>
      </c>
      <c r="E86" s="70">
        <f t="shared" si="7"/>
        <v>4187.5</v>
      </c>
      <c r="F86" s="12">
        <v>0</v>
      </c>
      <c r="G86" s="28">
        <f t="shared" si="8"/>
        <v>0</v>
      </c>
      <c r="H86" s="29">
        <f t="shared" si="9"/>
        <v>4187.5</v>
      </c>
      <c r="I86" s="29">
        <v>4</v>
      </c>
      <c r="J86" s="29">
        <f t="shared" si="10"/>
        <v>0</v>
      </c>
      <c r="K86" s="28">
        <f>J86*$H$287</f>
        <v>0</v>
      </c>
      <c r="L86" s="12">
        <f t="shared" si="11"/>
        <v>0</v>
      </c>
    </row>
    <row r="87" spans="1:12" s="65" customFormat="1" ht="15.45" customHeight="1">
      <c r="A87" s="66" t="s">
        <v>95</v>
      </c>
      <c r="B87" s="67">
        <v>3798</v>
      </c>
      <c r="C87" s="68">
        <f t="shared" si="6"/>
        <v>949.5</v>
      </c>
      <c r="D87" s="12">
        <v>1.25</v>
      </c>
      <c r="E87" s="70">
        <f t="shared" si="7"/>
        <v>4747.5</v>
      </c>
      <c r="F87" s="12">
        <v>0</v>
      </c>
      <c r="G87" s="28">
        <f t="shared" si="8"/>
        <v>0</v>
      </c>
      <c r="H87" s="29">
        <f t="shared" si="9"/>
        <v>4747.5</v>
      </c>
      <c r="I87" s="29">
        <v>4</v>
      </c>
      <c r="J87" s="29">
        <f t="shared" si="10"/>
        <v>0</v>
      </c>
      <c r="K87" s="28">
        <f>J87*$H$287</f>
        <v>0</v>
      </c>
      <c r="L87" s="12">
        <f t="shared" si="11"/>
        <v>0</v>
      </c>
    </row>
    <row r="88" spans="1:12" s="65" customFormat="1" ht="15.45" customHeight="1">
      <c r="A88" s="66" t="s">
        <v>96</v>
      </c>
      <c r="B88" s="67">
        <v>4010</v>
      </c>
      <c r="C88" s="68">
        <f t="shared" si="6"/>
        <v>1002.5</v>
      </c>
      <c r="D88" s="12">
        <v>1.25</v>
      </c>
      <c r="E88" s="70">
        <f t="shared" si="7"/>
        <v>5012.5</v>
      </c>
      <c r="F88" s="12">
        <v>1.25</v>
      </c>
      <c r="G88" s="28">
        <f t="shared" si="8"/>
        <v>5012.5</v>
      </c>
      <c r="H88" s="29">
        <f t="shared" si="9"/>
        <v>0</v>
      </c>
      <c r="I88" s="29">
        <v>4</v>
      </c>
      <c r="J88" s="29">
        <f t="shared" si="10"/>
        <v>1</v>
      </c>
      <c r="K88" s="28">
        <f>J88*$H$287</f>
        <v>2.8819926081056986</v>
      </c>
      <c r="L88" s="12">
        <f t="shared" si="11"/>
        <v>2889.1975896259628</v>
      </c>
    </row>
    <row r="89" spans="1:12" s="65" customFormat="1" ht="15.45" customHeight="1">
      <c r="A89" s="66" t="s">
        <v>97</v>
      </c>
      <c r="B89" s="67">
        <v>4026</v>
      </c>
      <c r="C89" s="68">
        <f t="shared" si="6"/>
        <v>1006.5</v>
      </c>
      <c r="D89" s="12">
        <v>1.25</v>
      </c>
      <c r="E89" s="70">
        <f t="shared" si="7"/>
        <v>5032.5</v>
      </c>
      <c r="F89" s="12">
        <v>0</v>
      </c>
      <c r="G89" s="28">
        <f t="shared" si="8"/>
        <v>0</v>
      </c>
      <c r="H89" s="29">
        <f t="shared" si="9"/>
        <v>5032.5</v>
      </c>
      <c r="I89" s="29">
        <v>4</v>
      </c>
      <c r="J89" s="29">
        <f t="shared" si="10"/>
        <v>0</v>
      </c>
      <c r="K89" s="28">
        <f>J89*$H$287</f>
        <v>0</v>
      </c>
      <c r="L89" s="12">
        <f t="shared" si="11"/>
        <v>0</v>
      </c>
    </row>
    <row r="90" spans="1:12" s="65" customFormat="1" ht="15.45" customHeight="1">
      <c r="A90" s="66" t="s">
        <v>98</v>
      </c>
      <c r="B90" s="67">
        <v>559</v>
      </c>
      <c r="C90" s="68">
        <f t="shared" si="6"/>
        <v>139.75</v>
      </c>
      <c r="D90" s="12">
        <v>1.25</v>
      </c>
      <c r="E90" s="70">
        <f t="shared" si="7"/>
        <v>698.75</v>
      </c>
      <c r="F90" s="12">
        <v>0</v>
      </c>
      <c r="G90" s="28">
        <f t="shared" si="8"/>
        <v>0</v>
      </c>
      <c r="H90" s="29">
        <f t="shared" si="9"/>
        <v>698.75</v>
      </c>
      <c r="I90" s="29">
        <v>4</v>
      </c>
      <c r="J90" s="29">
        <f t="shared" si="10"/>
        <v>0</v>
      </c>
      <c r="K90" s="28">
        <f>J90*$H$287</f>
        <v>0</v>
      </c>
      <c r="L90" s="12">
        <f t="shared" si="11"/>
        <v>0</v>
      </c>
    </row>
    <row r="91" spans="1:12" s="65" customFormat="1" ht="15.45" customHeight="1">
      <c r="A91" s="66" t="s">
        <v>99</v>
      </c>
      <c r="B91" s="67">
        <v>6430</v>
      </c>
      <c r="C91" s="68">
        <f t="shared" si="6"/>
        <v>1607.5</v>
      </c>
      <c r="D91" s="12">
        <v>1.25</v>
      </c>
      <c r="E91" s="70">
        <f t="shared" si="7"/>
        <v>8037.5</v>
      </c>
      <c r="F91" s="12">
        <v>1.25</v>
      </c>
      <c r="G91" s="28">
        <f t="shared" si="8"/>
        <v>8037.5</v>
      </c>
      <c r="H91" s="29">
        <f t="shared" si="9"/>
        <v>0</v>
      </c>
      <c r="I91" s="29">
        <v>4</v>
      </c>
      <c r="J91" s="29">
        <f t="shared" si="10"/>
        <v>1</v>
      </c>
      <c r="K91" s="28">
        <f>J91*$H$287</f>
        <v>2.8819926081056986</v>
      </c>
      <c r="L91" s="12">
        <f t="shared" si="11"/>
        <v>4632.8031175299102</v>
      </c>
    </row>
    <row r="92" spans="1:12" s="65" customFormat="1" ht="15.45" customHeight="1">
      <c r="A92" s="66" t="s">
        <v>100</v>
      </c>
      <c r="B92" s="67">
        <v>3084</v>
      </c>
      <c r="C92" s="68">
        <f t="shared" si="6"/>
        <v>771</v>
      </c>
      <c r="D92" s="12">
        <v>1.25</v>
      </c>
      <c r="E92" s="70">
        <f t="shared" si="7"/>
        <v>3855</v>
      </c>
      <c r="F92" s="12">
        <v>0</v>
      </c>
      <c r="G92" s="28">
        <f t="shared" si="8"/>
        <v>0</v>
      </c>
      <c r="H92" s="29">
        <f t="shared" si="9"/>
        <v>3855</v>
      </c>
      <c r="I92" s="29">
        <v>4</v>
      </c>
      <c r="J92" s="29">
        <f t="shared" si="10"/>
        <v>0</v>
      </c>
      <c r="K92" s="28">
        <f>J92*$H$287</f>
        <v>0</v>
      </c>
      <c r="L92" s="12">
        <f t="shared" si="11"/>
        <v>0</v>
      </c>
    </row>
    <row r="93" spans="1:12" s="65" customFormat="1" ht="15.45" customHeight="1">
      <c r="A93" s="66" t="s">
        <v>101</v>
      </c>
      <c r="B93" s="67">
        <v>2348</v>
      </c>
      <c r="C93" s="68">
        <f t="shared" si="6"/>
        <v>587</v>
      </c>
      <c r="D93" s="12">
        <v>1.25</v>
      </c>
      <c r="E93" s="70">
        <f t="shared" si="7"/>
        <v>2935</v>
      </c>
      <c r="F93" s="12">
        <v>0</v>
      </c>
      <c r="G93" s="28">
        <f t="shared" si="8"/>
        <v>0</v>
      </c>
      <c r="H93" s="29">
        <f t="shared" si="9"/>
        <v>2935</v>
      </c>
      <c r="I93" s="29">
        <v>4</v>
      </c>
      <c r="J93" s="29">
        <f t="shared" si="10"/>
        <v>0</v>
      </c>
      <c r="K93" s="28">
        <f>J93*$H$287</f>
        <v>0</v>
      </c>
      <c r="L93" s="12">
        <f t="shared" si="11"/>
        <v>0</v>
      </c>
    </row>
    <row r="94" spans="1:12" s="65" customFormat="1" ht="15.45" customHeight="1">
      <c r="A94" s="66" t="s">
        <v>102</v>
      </c>
      <c r="B94" s="67">
        <v>3457</v>
      </c>
      <c r="C94" s="68">
        <f t="shared" si="6"/>
        <v>864.25</v>
      </c>
      <c r="D94" s="12">
        <v>1.25</v>
      </c>
      <c r="E94" s="70">
        <f t="shared" si="7"/>
        <v>4321.25</v>
      </c>
      <c r="F94" s="12">
        <v>1.25</v>
      </c>
      <c r="G94" s="28">
        <f t="shared" si="8"/>
        <v>4321.25</v>
      </c>
      <c r="H94" s="29">
        <f t="shared" si="9"/>
        <v>0</v>
      </c>
      <c r="I94" s="29">
        <v>4</v>
      </c>
      <c r="J94" s="29">
        <f t="shared" si="10"/>
        <v>1</v>
      </c>
      <c r="K94" s="28">
        <f>J94*$H$287</f>
        <v>2.8819926081056986</v>
      </c>
      <c r="L94" s="12">
        <f t="shared" si="11"/>
        <v>2490.7621115553502</v>
      </c>
    </row>
    <row r="95" spans="1:12" s="65" customFormat="1" ht="15.45" customHeight="1">
      <c r="A95" s="66" t="s">
        <v>103</v>
      </c>
      <c r="B95" s="67">
        <v>6263</v>
      </c>
      <c r="C95" s="68">
        <f t="shared" si="6"/>
        <v>1565.75</v>
      </c>
      <c r="D95" s="12">
        <v>1.25</v>
      </c>
      <c r="E95" s="70">
        <f t="shared" si="7"/>
        <v>7828.75</v>
      </c>
      <c r="F95" s="12">
        <v>1.25</v>
      </c>
      <c r="G95" s="28">
        <f t="shared" si="8"/>
        <v>7828.75</v>
      </c>
      <c r="H95" s="29">
        <f t="shared" si="9"/>
        <v>0</v>
      </c>
      <c r="I95" s="29">
        <v>4</v>
      </c>
      <c r="J95" s="29">
        <f t="shared" si="10"/>
        <v>1</v>
      </c>
      <c r="K95" s="28">
        <f>J95*$H$287</f>
        <v>2.8819926081056986</v>
      </c>
      <c r="L95" s="12">
        <f t="shared" si="11"/>
        <v>4512.4799261414973</v>
      </c>
    </row>
    <row r="96" spans="1:12" s="65" customFormat="1" ht="15.45" customHeight="1">
      <c r="A96" s="66" t="s">
        <v>104</v>
      </c>
      <c r="B96" s="67">
        <v>5427</v>
      </c>
      <c r="C96" s="68">
        <f t="shared" si="6"/>
        <v>1356.75</v>
      </c>
      <c r="D96" s="12">
        <v>1.25</v>
      </c>
      <c r="E96" s="70">
        <f t="shared" si="7"/>
        <v>6783.75</v>
      </c>
      <c r="F96" s="12">
        <v>0</v>
      </c>
      <c r="G96" s="28">
        <f t="shared" si="8"/>
        <v>0</v>
      </c>
      <c r="H96" s="29">
        <f t="shared" si="9"/>
        <v>6783.75</v>
      </c>
      <c r="I96" s="29">
        <v>4</v>
      </c>
      <c r="J96" s="29">
        <f t="shared" si="10"/>
        <v>0</v>
      </c>
      <c r="K96" s="28">
        <f>J96*$H$287</f>
        <v>0</v>
      </c>
      <c r="L96" s="12">
        <f t="shared" si="11"/>
        <v>0</v>
      </c>
    </row>
    <row r="97" spans="1:12" s="65" customFormat="1" ht="15.45" customHeight="1">
      <c r="A97" s="66" t="s">
        <v>105</v>
      </c>
      <c r="B97" s="67">
        <v>2690</v>
      </c>
      <c r="C97" s="68">
        <f t="shared" si="6"/>
        <v>672.5</v>
      </c>
      <c r="D97" s="12">
        <v>1.25</v>
      </c>
      <c r="E97" s="70">
        <f t="shared" si="7"/>
        <v>3362.5</v>
      </c>
      <c r="F97" s="12">
        <v>0</v>
      </c>
      <c r="G97" s="28">
        <f t="shared" si="8"/>
        <v>0</v>
      </c>
      <c r="H97" s="29">
        <f t="shared" si="9"/>
        <v>3362.5</v>
      </c>
      <c r="I97" s="29">
        <v>4</v>
      </c>
      <c r="J97" s="29">
        <f t="shared" si="10"/>
        <v>0</v>
      </c>
      <c r="K97" s="28">
        <f>J97*$H$287</f>
        <v>0</v>
      </c>
      <c r="L97" s="12">
        <f t="shared" si="11"/>
        <v>0</v>
      </c>
    </row>
    <row r="98" spans="1:12" s="65" customFormat="1" ht="15.45" customHeight="1">
      <c r="A98" s="66" t="s">
        <v>106</v>
      </c>
      <c r="B98" s="67">
        <v>5429</v>
      </c>
      <c r="C98" s="68">
        <f t="shared" si="6"/>
        <v>1357.25</v>
      </c>
      <c r="D98" s="12">
        <v>1.25</v>
      </c>
      <c r="E98" s="70">
        <f t="shared" si="7"/>
        <v>6786.25</v>
      </c>
      <c r="F98" s="12">
        <v>1.25</v>
      </c>
      <c r="G98" s="28">
        <f t="shared" si="8"/>
        <v>6786.25</v>
      </c>
      <c r="H98" s="29">
        <f t="shared" si="9"/>
        <v>0</v>
      </c>
      <c r="I98" s="29">
        <v>4</v>
      </c>
      <c r="J98" s="29">
        <f t="shared" si="10"/>
        <v>1</v>
      </c>
      <c r="K98" s="28">
        <f>J98*$H$287</f>
        <v>2.8819926081056986</v>
      </c>
      <c r="L98" s="12">
        <f t="shared" si="11"/>
        <v>3911.5844673514594</v>
      </c>
    </row>
    <row r="99" spans="1:12" s="65" customFormat="1" ht="15.45" customHeight="1">
      <c r="A99" s="66" t="s">
        <v>107</v>
      </c>
      <c r="B99" s="67">
        <v>3695</v>
      </c>
      <c r="C99" s="68">
        <f t="shared" si="6"/>
        <v>923.75</v>
      </c>
      <c r="D99" s="12">
        <v>1.25</v>
      </c>
      <c r="E99" s="70">
        <f t="shared" si="7"/>
        <v>4618.75</v>
      </c>
      <c r="F99" s="12">
        <v>1.25</v>
      </c>
      <c r="G99" s="28">
        <f t="shared" si="8"/>
        <v>4618.75</v>
      </c>
      <c r="H99" s="29">
        <f t="shared" si="9"/>
        <v>0</v>
      </c>
      <c r="I99" s="29">
        <v>4</v>
      </c>
      <c r="J99" s="29">
        <f t="shared" si="10"/>
        <v>1</v>
      </c>
      <c r="K99" s="28">
        <f>J99*$H$287</f>
        <v>2.8819926081056986</v>
      </c>
      <c r="L99" s="12">
        <f t="shared" si="11"/>
        <v>2662.2406717376389</v>
      </c>
    </row>
    <row r="100" spans="1:12" s="65" customFormat="1" ht="15.45" customHeight="1">
      <c r="A100" s="66" t="s">
        <v>108</v>
      </c>
      <c r="B100" s="67">
        <v>3324</v>
      </c>
      <c r="C100" s="68">
        <f t="shared" si="6"/>
        <v>831</v>
      </c>
      <c r="D100" s="12">
        <v>1.25</v>
      </c>
      <c r="E100" s="70">
        <f t="shared" si="7"/>
        <v>4155</v>
      </c>
      <c r="F100" s="12">
        <v>1.25</v>
      </c>
      <c r="G100" s="28">
        <f t="shared" si="8"/>
        <v>4155</v>
      </c>
      <c r="H100" s="29">
        <f t="shared" si="9"/>
        <v>0</v>
      </c>
      <c r="I100" s="29">
        <v>4</v>
      </c>
      <c r="J100" s="29">
        <f t="shared" si="10"/>
        <v>1</v>
      </c>
      <c r="K100" s="28">
        <f>J100*$H$287</f>
        <v>2.8819926081056986</v>
      </c>
      <c r="L100" s="12">
        <f t="shared" si="11"/>
        <v>2394.9358573358354</v>
      </c>
    </row>
    <row r="101" spans="1:12" s="65" customFormat="1" ht="15.45" customHeight="1">
      <c r="A101" s="66" t="s">
        <v>109</v>
      </c>
      <c r="B101" s="67">
        <v>2970</v>
      </c>
      <c r="C101" s="68">
        <f t="shared" si="6"/>
        <v>742.5</v>
      </c>
      <c r="D101" s="12">
        <v>1.25</v>
      </c>
      <c r="E101" s="70">
        <f t="shared" si="7"/>
        <v>3712.5</v>
      </c>
      <c r="F101" s="12">
        <v>1.25</v>
      </c>
      <c r="G101" s="28">
        <f t="shared" si="8"/>
        <v>3712.5</v>
      </c>
      <c r="H101" s="29">
        <f t="shared" si="9"/>
        <v>0</v>
      </c>
      <c r="I101" s="29">
        <v>4</v>
      </c>
      <c r="J101" s="29">
        <f t="shared" si="10"/>
        <v>1</v>
      </c>
      <c r="K101" s="28">
        <f>J101*$H$287</f>
        <v>2.8819926081056986</v>
      </c>
      <c r="L101" s="12">
        <f t="shared" si="11"/>
        <v>2139.8795115184812</v>
      </c>
    </row>
    <row r="102" spans="1:12" s="65" customFormat="1" ht="15.45" customHeight="1">
      <c r="A102" s="66" t="s">
        <v>110</v>
      </c>
      <c r="B102" s="67">
        <v>5556</v>
      </c>
      <c r="C102" s="68">
        <f t="shared" si="6"/>
        <v>1389</v>
      </c>
      <c r="D102" s="12">
        <v>1.25</v>
      </c>
      <c r="E102" s="70">
        <f t="shared" si="7"/>
        <v>6945</v>
      </c>
      <c r="F102" s="12">
        <v>1.25</v>
      </c>
      <c r="G102" s="28">
        <f t="shared" si="8"/>
        <v>6945</v>
      </c>
      <c r="H102" s="29">
        <f t="shared" si="9"/>
        <v>0</v>
      </c>
      <c r="I102" s="29">
        <v>4</v>
      </c>
      <c r="J102" s="29">
        <f t="shared" si="10"/>
        <v>1</v>
      </c>
      <c r="K102" s="28">
        <f>J102*$H$287</f>
        <v>2.8819926081056986</v>
      </c>
      <c r="L102" s="12">
        <f t="shared" si="11"/>
        <v>4003.0877326588152</v>
      </c>
    </row>
    <row r="103" spans="1:12" s="65" customFormat="1" ht="15.45" customHeight="1">
      <c r="A103" s="66" t="s">
        <v>111</v>
      </c>
      <c r="B103" s="67">
        <v>2272</v>
      </c>
      <c r="C103" s="68">
        <f t="shared" si="6"/>
        <v>568</v>
      </c>
      <c r="D103" s="12">
        <v>1.25</v>
      </c>
      <c r="E103" s="70">
        <f t="shared" si="7"/>
        <v>2840</v>
      </c>
      <c r="F103" s="12">
        <v>0</v>
      </c>
      <c r="G103" s="28">
        <f t="shared" si="8"/>
        <v>0</v>
      </c>
      <c r="H103" s="29">
        <f t="shared" si="9"/>
        <v>2840</v>
      </c>
      <c r="I103" s="29">
        <v>4</v>
      </c>
      <c r="J103" s="29">
        <f t="shared" si="10"/>
        <v>0</v>
      </c>
      <c r="K103" s="28">
        <f>J103*$H$287</f>
        <v>0</v>
      </c>
      <c r="L103" s="12">
        <f t="shared" si="11"/>
        <v>0</v>
      </c>
    </row>
    <row r="104" spans="1:12" s="65" customFormat="1" ht="15.45" customHeight="1">
      <c r="A104" s="66" t="s">
        <v>112</v>
      </c>
      <c r="B104" s="67">
        <v>6123</v>
      </c>
      <c r="C104" s="68">
        <f t="shared" si="6"/>
        <v>1530.75</v>
      </c>
      <c r="D104" s="12">
        <v>1.25</v>
      </c>
      <c r="E104" s="70">
        <f t="shared" si="7"/>
        <v>7653.75</v>
      </c>
      <c r="F104" s="12">
        <v>1.25</v>
      </c>
      <c r="G104" s="28">
        <f t="shared" si="8"/>
        <v>7653.75</v>
      </c>
      <c r="H104" s="29">
        <f t="shared" si="9"/>
        <v>0</v>
      </c>
      <c r="I104" s="29">
        <v>4</v>
      </c>
      <c r="J104" s="29">
        <f t="shared" si="10"/>
        <v>1</v>
      </c>
      <c r="K104" s="28">
        <f>J104*$H$287</f>
        <v>2.8819926081056986</v>
      </c>
      <c r="L104" s="12">
        <f t="shared" si="11"/>
        <v>4411.6101848577982</v>
      </c>
    </row>
    <row r="105" spans="1:12" s="65" customFormat="1" ht="15.45" customHeight="1">
      <c r="A105" s="66" t="s">
        <v>113</v>
      </c>
      <c r="B105" s="67">
        <v>7511</v>
      </c>
      <c r="C105" s="68">
        <f t="shared" si="6"/>
        <v>1877.75</v>
      </c>
      <c r="D105" s="12">
        <v>1.25</v>
      </c>
      <c r="E105" s="70">
        <f t="shared" si="7"/>
        <v>9388.75</v>
      </c>
      <c r="F105" s="12">
        <v>1.25</v>
      </c>
      <c r="G105" s="28">
        <f t="shared" si="8"/>
        <v>9388.75</v>
      </c>
      <c r="H105" s="29">
        <f t="shared" si="9"/>
        <v>0</v>
      </c>
      <c r="I105" s="29">
        <v>4</v>
      </c>
      <c r="J105" s="29">
        <f t="shared" si="10"/>
        <v>1</v>
      </c>
      <c r="K105" s="28">
        <f>J105*$H$287</f>
        <v>2.8819926081056986</v>
      </c>
      <c r="L105" s="12">
        <f t="shared" si="11"/>
        <v>5411.6616198704751</v>
      </c>
    </row>
    <row r="106" spans="1:12" s="65" customFormat="1" ht="15.45" customHeight="1">
      <c r="A106" s="66" t="s">
        <v>114</v>
      </c>
      <c r="B106" s="67">
        <v>4733</v>
      </c>
      <c r="C106" s="68">
        <f t="shared" si="6"/>
        <v>1183.25</v>
      </c>
      <c r="D106" s="12">
        <v>1.25</v>
      </c>
      <c r="E106" s="70">
        <f t="shared" si="7"/>
        <v>5916.25</v>
      </c>
      <c r="F106" s="12">
        <v>0</v>
      </c>
      <c r="G106" s="28">
        <f t="shared" si="8"/>
        <v>0</v>
      </c>
      <c r="H106" s="29">
        <f t="shared" si="9"/>
        <v>5916.25</v>
      </c>
      <c r="I106" s="29">
        <v>4</v>
      </c>
      <c r="J106" s="29">
        <f t="shared" si="10"/>
        <v>0</v>
      </c>
      <c r="K106" s="28">
        <f>J106*$H$287</f>
        <v>0</v>
      </c>
      <c r="L106" s="12">
        <f t="shared" si="11"/>
        <v>0</v>
      </c>
    </row>
    <row r="107" spans="1:12" s="65" customFormat="1" ht="15.45" customHeight="1">
      <c r="A107" s="66" t="s">
        <v>115</v>
      </c>
      <c r="B107" s="67">
        <v>2225</v>
      </c>
      <c r="C107" s="68">
        <f t="shared" si="6"/>
        <v>556.25</v>
      </c>
      <c r="D107" s="12">
        <v>1.25</v>
      </c>
      <c r="E107" s="70">
        <f t="shared" si="7"/>
        <v>2781.25</v>
      </c>
      <c r="F107" s="12">
        <v>0</v>
      </c>
      <c r="G107" s="28">
        <f t="shared" si="8"/>
        <v>0</v>
      </c>
      <c r="H107" s="29">
        <f t="shared" si="9"/>
        <v>2781.25</v>
      </c>
      <c r="I107" s="29">
        <v>4</v>
      </c>
      <c r="J107" s="29">
        <f t="shared" si="10"/>
        <v>0</v>
      </c>
      <c r="K107" s="28">
        <f>J107*$H$287</f>
        <v>0</v>
      </c>
      <c r="L107" s="12">
        <f t="shared" si="11"/>
        <v>0</v>
      </c>
    </row>
    <row r="108" spans="1:12" s="65" customFormat="1" ht="15.45" customHeight="1">
      <c r="A108" s="66" t="s">
        <v>116</v>
      </c>
      <c r="B108" s="67">
        <v>3836</v>
      </c>
      <c r="C108" s="68">
        <f t="shared" si="6"/>
        <v>959</v>
      </c>
      <c r="D108" s="12">
        <v>1.25</v>
      </c>
      <c r="E108" s="70">
        <f t="shared" si="7"/>
        <v>4795</v>
      </c>
      <c r="F108" s="12">
        <v>1.25</v>
      </c>
      <c r="G108" s="28">
        <f t="shared" si="8"/>
        <v>4795</v>
      </c>
      <c r="H108" s="29">
        <f t="shared" si="9"/>
        <v>0</v>
      </c>
      <c r="I108" s="29">
        <v>4</v>
      </c>
      <c r="J108" s="29">
        <f t="shared" si="10"/>
        <v>1</v>
      </c>
      <c r="K108" s="28">
        <f>J108*$H$287</f>
        <v>2.8819926081056986</v>
      </c>
      <c r="L108" s="12">
        <f t="shared" si="11"/>
        <v>2763.8309111733647</v>
      </c>
    </row>
    <row r="109" spans="1:12" s="65" customFormat="1" ht="15.45" customHeight="1">
      <c r="A109" s="66" t="s">
        <v>117</v>
      </c>
      <c r="B109" s="67">
        <v>4511</v>
      </c>
      <c r="C109" s="68">
        <f t="shared" si="6"/>
        <v>1127.75</v>
      </c>
      <c r="D109" s="12">
        <v>1.25</v>
      </c>
      <c r="E109" s="70">
        <f t="shared" si="7"/>
        <v>5638.75</v>
      </c>
      <c r="F109" s="12">
        <v>1.25</v>
      </c>
      <c r="G109" s="28">
        <f t="shared" si="8"/>
        <v>5638.75</v>
      </c>
      <c r="H109" s="29">
        <f t="shared" si="9"/>
        <v>0</v>
      </c>
      <c r="I109" s="29">
        <v>4</v>
      </c>
      <c r="J109" s="29">
        <f t="shared" si="10"/>
        <v>1</v>
      </c>
      <c r="K109" s="28">
        <f>J109*$H$287</f>
        <v>2.8819926081056986</v>
      </c>
      <c r="L109" s="12">
        <f t="shared" si="11"/>
        <v>3250.1671637912013</v>
      </c>
    </row>
    <row r="110" spans="1:12" s="65" customFormat="1" ht="15.45" customHeight="1">
      <c r="A110" s="66" t="s">
        <v>118</v>
      </c>
      <c r="B110" s="67">
        <v>7821</v>
      </c>
      <c r="C110" s="68">
        <f t="shared" si="6"/>
        <v>1955.25</v>
      </c>
      <c r="D110" s="12">
        <v>1.25</v>
      </c>
      <c r="E110" s="70">
        <f t="shared" si="7"/>
        <v>9776.25</v>
      </c>
      <c r="F110" s="12">
        <v>1.25</v>
      </c>
      <c r="G110" s="28">
        <f t="shared" si="8"/>
        <v>9776.25</v>
      </c>
      <c r="H110" s="29">
        <f t="shared" si="9"/>
        <v>0</v>
      </c>
      <c r="I110" s="29">
        <v>4</v>
      </c>
      <c r="J110" s="29">
        <f t="shared" si="10"/>
        <v>1</v>
      </c>
      <c r="K110" s="28">
        <f>J110*$H$287</f>
        <v>2.8819926081056986</v>
      </c>
      <c r="L110" s="12">
        <f t="shared" si="11"/>
        <v>5635.0160469986668</v>
      </c>
    </row>
    <row r="111" spans="1:12" s="65" customFormat="1" ht="15.45" customHeight="1">
      <c r="A111" s="66" t="s">
        <v>119</v>
      </c>
      <c r="B111" s="67">
        <v>4194</v>
      </c>
      <c r="C111" s="68">
        <f t="shared" si="6"/>
        <v>1048.5</v>
      </c>
      <c r="D111" s="12">
        <v>1.25</v>
      </c>
      <c r="E111" s="70">
        <f t="shared" si="7"/>
        <v>5242.5</v>
      </c>
      <c r="F111" s="12">
        <v>0</v>
      </c>
      <c r="G111" s="28">
        <f t="shared" si="8"/>
        <v>0</v>
      </c>
      <c r="H111" s="29">
        <f t="shared" si="9"/>
        <v>5242.5</v>
      </c>
      <c r="I111" s="29">
        <v>4</v>
      </c>
      <c r="J111" s="29">
        <f t="shared" si="10"/>
        <v>0</v>
      </c>
      <c r="K111" s="28">
        <f>J111*$H$287</f>
        <v>0</v>
      </c>
      <c r="L111" s="12">
        <f t="shared" si="11"/>
        <v>0</v>
      </c>
    </row>
    <row r="112" spans="1:12" s="65" customFormat="1" ht="15.45" customHeight="1">
      <c r="A112" s="66" t="s">
        <v>120</v>
      </c>
      <c r="B112" s="67">
        <v>1956</v>
      </c>
      <c r="C112" s="68">
        <f t="shared" si="6"/>
        <v>489</v>
      </c>
      <c r="D112" s="12">
        <v>1.25</v>
      </c>
      <c r="E112" s="70">
        <f t="shared" si="7"/>
        <v>2445</v>
      </c>
      <c r="F112" s="12">
        <v>0</v>
      </c>
      <c r="G112" s="28">
        <f t="shared" si="8"/>
        <v>0</v>
      </c>
      <c r="H112" s="29">
        <f t="shared" si="9"/>
        <v>2445</v>
      </c>
      <c r="I112" s="29">
        <v>4</v>
      </c>
      <c r="J112" s="29">
        <f t="shared" si="10"/>
        <v>0</v>
      </c>
      <c r="K112" s="28">
        <f>J112*$H$287</f>
        <v>0</v>
      </c>
      <c r="L112" s="12">
        <f t="shared" si="11"/>
        <v>0</v>
      </c>
    </row>
    <row r="113" spans="1:12" s="65" customFormat="1" ht="15.45" customHeight="1">
      <c r="A113" s="66" t="s">
        <v>121</v>
      </c>
      <c r="B113" s="67">
        <v>6530</v>
      </c>
      <c r="C113" s="68">
        <f t="shared" si="6"/>
        <v>1632.5</v>
      </c>
      <c r="D113" s="12">
        <v>1.25</v>
      </c>
      <c r="E113" s="70">
        <f t="shared" si="7"/>
        <v>8162.5</v>
      </c>
      <c r="F113" s="12">
        <v>1.25</v>
      </c>
      <c r="G113" s="28">
        <f t="shared" si="8"/>
        <v>8162.5</v>
      </c>
      <c r="H113" s="29">
        <f t="shared" si="9"/>
        <v>0</v>
      </c>
      <c r="I113" s="29">
        <v>4</v>
      </c>
      <c r="J113" s="29">
        <f t="shared" si="10"/>
        <v>1</v>
      </c>
      <c r="K113" s="28">
        <f>J113*$H$287</f>
        <v>2.8819926081056986</v>
      </c>
      <c r="L113" s="12">
        <f t="shared" si="11"/>
        <v>4704.8529327325532</v>
      </c>
    </row>
    <row r="114" spans="1:12" s="65" customFormat="1" ht="15.45" customHeight="1">
      <c r="A114" s="66" t="s">
        <v>122</v>
      </c>
      <c r="B114" s="67">
        <v>4660</v>
      </c>
      <c r="C114" s="68">
        <f t="shared" si="6"/>
        <v>1165</v>
      </c>
      <c r="D114" s="12">
        <v>1.25</v>
      </c>
      <c r="E114" s="70">
        <f t="shared" si="7"/>
        <v>5825</v>
      </c>
      <c r="F114" s="12">
        <v>1.25</v>
      </c>
      <c r="G114" s="28">
        <f t="shared" si="8"/>
        <v>5825</v>
      </c>
      <c r="H114" s="29">
        <f t="shared" si="9"/>
        <v>0</v>
      </c>
      <c r="I114" s="29">
        <v>4</v>
      </c>
      <c r="J114" s="29">
        <f t="shared" si="10"/>
        <v>1</v>
      </c>
      <c r="K114" s="28">
        <f>J114*$H$287</f>
        <v>2.8819926081056986</v>
      </c>
      <c r="L114" s="12">
        <f t="shared" si="11"/>
        <v>3357.5213884431387</v>
      </c>
    </row>
    <row r="115" spans="1:12" s="65" customFormat="1" ht="15.45" customHeight="1">
      <c r="A115" s="66" t="s">
        <v>123</v>
      </c>
      <c r="B115" s="67">
        <v>6483</v>
      </c>
      <c r="C115" s="68">
        <f t="shared" si="6"/>
        <v>1620.75</v>
      </c>
      <c r="D115" s="12">
        <v>1.25</v>
      </c>
      <c r="E115" s="70">
        <f t="shared" si="7"/>
        <v>8103.75</v>
      </c>
      <c r="F115" s="12">
        <v>1.25</v>
      </c>
      <c r="G115" s="28">
        <f t="shared" si="8"/>
        <v>8103.75</v>
      </c>
      <c r="H115" s="29">
        <f t="shared" si="9"/>
        <v>0</v>
      </c>
      <c r="I115" s="29">
        <v>4</v>
      </c>
      <c r="J115" s="29">
        <f t="shared" si="10"/>
        <v>1</v>
      </c>
      <c r="K115" s="28">
        <f>J115*$H$287</f>
        <v>2.8819926081056986</v>
      </c>
      <c r="L115" s="12">
        <f t="shared" si="11"/>
        <v>4670.9895195873114</v>
      </c>
    </row>
    <row r="116" spans="1:12" s="65" customFormat="1" ht="15.45" customHeight="1">
      <c r="A116" s="66" t="s">
        <v>124</v>
      </c>
      <c r="B116" s="67">
        <v>5009</v>
      </c>
      <c r="C116" s="68">
        <f t="shared" si="6"/>
        <v>1252.25</v>
      </c>
      <c r="D116" s="12">
        <v>1.25</v>
      </c>
      <c r="E116" s="70">
        <f t="shared" si="7"/>
        <v>6261.25</v>
      </c>
      <c r="F116" s="12">
        <v>1.25</v>
      </c>
      <c r="G116" s="28">
        <f t="shared" si="8"/>
        <v>6261.25</v>
      </c>
      <c r="H116" s="29">
        <f t="shared" si="9"/>
        <v>0</v>
      </c>
      <c r="I116" s="29">
        <v>4</v>
      </c>
      <c r="J116" s="29">
        <f t="shared" si="10"/>
        <v>1</v>
      </c>
      <c r="K116" s="28">
        <f>J116*$H$287</f>
        <v>2.8819926081056986</v>
      </c>
      <c r="L116" s="12">
        <f t="shared" si="11"/>
        <v>3608.9752435003611</v>
      </c>
    </row>
    <row r="117" spans="1:12" s="65" customFormat="1" ht="15.45" customHeight="1">
      <c r="A117" s="66" t="s">
        <v>125</v>
      </c>
      <c r="B117" s="67">
        <v>2892</v>
      </c>
      <c r="C117" s="68">
        <f t="shared" si="6"/>
        <v>723</v>
      </c>
      <c r="D117" s="12">
        <v>1.25</v>
      </c>
      <c r="E117" s="70">
        <f t="shared" si="7"/>
        <v>3615</v>
      </c>
      <c r="F117" s="12">
        <v>1.25</v>
      </c>
      <c r="G117" s="28">
        <f t="shared" si="8"/>
        <v>3615</v>
      </c>
      <c r="H117" s="29">
        <f t="shared" si="9"/>
        <v>0</v>
      </c>
      <c r="I117" s="29">
        <v>4</v>
      </c>
      <c r="J117" s="29">
        <f t="shared" si="10"/>
        <v>1</v>
      </c>
      <c r="K117" s="28">
        <f>J117*$H$287</f>
        <v>2.8819926081056986</v>
      </c>
      <c r="L117" s="12">
        <f t="shared" si="11"/>
        <v>2083.6806556604201</v>
      </c>
    </row>
    <row r="118" spans="1:12" s="65" customFormat="1" ht="15.45" customHeight="1">
      <c r="A118" s="66" t="s">
        <v>126</v>
      </c>
      <c r="B118" s="67">
        <v>2480</v>
      </c>
      <c r="C118" s="68">
        <f t="shared" si="6"/>
        <v>620</v>
      </c>
      <c r="D118" s="12">
        <v>1.25</v>
      </c>
      <c r="E118" s="70">
        <f t="shared" si="7"/>
        <v>3100</v>
      </c>
      <c r="F118" s="12">
        <v>1.25</v>
      </c>
      <c r="G118" s="28">
        <f t="shared" si="8"/>
        <v>3100</v>
      </c>
      <c r="H118" s="29">
        <f t="shared" si="9"/>
        <v>0</v>
      </c>
      <c r="I118" s="29">
        <v>4</v>
      </c>
      <c r="J118" s="29">
        <f t="shared" si="10"/>
        <v>1</v>
      </c>
      <c r="K118" s="28">
        <f>J118*$H$287</f>
        <v>2.8819926081056986</v>
      </c>
      <c r="L118" s="12">
        <f t="shared" si="11"/>
        <v>1786.8354170255332</v>
      </c>
    </row>
    <row r="119" spans="1:12" s="65" customFormat="1" ht="15.45" customHeight="1">
      <c r="A119" s="66" t="s">
        <v>127</v>
      </c>
      <c r="B119" s="67">
        <v>5428</v>
      </c>
      <c r="C119" s="68">
        <f t="shared" si="6"/>
        <v>1357</v>
      </c>
      <c r="D119" s="12">
        <v>1.25</v>
      </c>
      <c r="E119" s="70">
        <f t="shared" si="7"/>
        <v>6785</v>
      </c>
      <c r="F119" s="12">
        <v>0</v>
      </c>
      <c r="G119" s="28">
        <f t="shared" si="8"/>
        <v>0</v>
      </c>
      <c r="H119" s="29">
        <f t="shared" si="9"/>
        <v>6785</v>
      </c>
      <c r="I119" s="29">
        <v>4</v>
      </c>
      <c r="J119" s="29">
        <f t="shared" si="10"/>
        <v>0</v>
      </c>
      <c r="K119" s="28">
        <f>J119*$H$287</f>
        <v>0</v>
      </c>
      <c r="L119" s="12">
        <f t="shared" si="11"/>
        <v>0</v>
      </c>
    </row>
    <row r="120" spans="1:12" s="65" customFormat="1" ht="15.45" customHeight="1">
      <c r="A120" s="66" t="s">
        <v>128</v>
      </c>
      <c r="B120" s="67">
        <v>2934</v>
      </c>
      <c r="C120" s="68">
        <f t="shared" si="6"/>
        <v>733.5</v>
      </c>
      <c r="D120" s="12">
        <v>1.25</v>
      </c>
      <c r="E120" s="70">
        <f t="shared" si="7"/>
        <v>3667.5</v>
      </c>
      <c r="F120" s="12">
        <v>1.25</v>
      </c>
      <c r="G120" s="28">
        <f t="shared" si="8"/>
        <v>3667.5</v>
      </c>
      <c r="H120" s="29">
        <f t="shared" si="9"/>
        <v>0</v>
      </c>
      <c r="I120" s="29">
        <v>4</v>
      </c>
      <c r="J120" s="29">
        <f t="shared" si="10"/>
        <v>1</v>
      </c>
      <c r="K120" s="28">
        <f>J120*$H$287</f>
        <v>2.8819926081056986</v>
      </c>
      <c r="L120" s="12">
        <f t="shared" si="11"/>
        <v>2113.9415780455297</v>
      </c>
    </row>
    <row r="121" spans="1:12" s="65" customFormat="1" ht="15.45" customHeight="1">
      <c r="A121" s="66" t="s">
        <v>129</v>
      </c>
      <c r="B121" s="67">
        <v>2600</v>
      </c>
      <c r="C121" s="68">
        <f t="shared" si="6"/>
        <v>650</v>
      </c>
      <c r="D121" s="12">
        <v>1.25</v>
      </c>
      <c r="E121" s="70">
        <f t="shared" si="7"/>
        <v>3250</v>
      </c>
      <c r="F121" s="12">
        <v>1.25</v>
      </c>
      <c r="G121" s="28">
        <f t="shared" si="8"/>
        <v>3250</v>
      </c>
      <c r="H121" s="29">
        <f t="shared" si="9"/>
        <v>0</v>
      </c>
      <c r="I121" s="29">
        <v>4</v>
      </c>
      <c r="J121" s="29">
        <f t="shared" si="10"/>
        <v>1</v>
      </c>
      <c r="K121" s="28">
        <f>J121*$H$287</f>
        <v>2.8819926081056986</v>
      </c>
      <c r="L121" s="12">
        <f t="shared" si="11"/>
        <v>1873.295195268704</v>
      </c>
    </row>
    <row r="122" spans="1:12" s="65" customFormat="1" ht="15.45" customHeight="1">
      <c r="A122" s="66" t="s">
        <v>130</v>
      </c>
      <c r="B122" s="67">
        <v>4805</v>
      </c>
      <c r="C122" s="68">
        <f t="shared" si="6"/>
        <v>1201.25</v>
      </c>
      <c r="D122" s="12">
        <v>1.25</v>
      </c>
      <c r="E122" s="70">
        <f t="shared" si="7"/>
        <v>6006.25</v>
      </c>
      <c r="F122" s="12">
        <v>1.25</v>
      </c>
      <c r="G122" s="28">
        <f t="shared" si="8"/>
        <v>6006.25</v>
      </c>
      <c r="H122" s="29">
        <f t="shared" si="9"/>
        <v>0</v>
      </c>
      <c r="I122" s="29">
        <v>4</v>
      </c>
      <c r="J122" s="29">
        <f t="shared" si="10"/>
        <v>1</v>
      </c>
      <c r="K122" s="28">
        <f>J122*$H$287</f>
        <v>2.8819926081056986</v>
      </c>
      <c r="L122" s="12">
        <f t="shared" si="11"/>
        <v>3461.9936204869705</v>
      </c>
    </row>
    <row r="123" spans="1:12" s="65" customFormat="1" ht="15.45" customHeight="1">
      <c r="A123" s="66" t="s">
        <v>131</v>
      </c>
      <c r="B123" s="67">
        <v>3400</v>
      </c>
      <c r="C123" s="68">
        <f t="shared" si="6"/>
        <v>850</v>
      </c>
      <c r="D123" s="12">
        <v>1.25</v>
      </c>
      <c r="E123" s="70">
        <f t="shared" si="7"/>
        <v>4250</v>
      </c>
      <c r="F123" s="12">
        <v>1.25</v>
      </c>
      <c r="G123" s="28">
        <f t="shared" si="8"/>
        <v>4250</v>
      </c>
      <c r="H123" s="29">
        <f t="shared" si="9"/>
        <v>0</v>
      </c>
      <c r="I123" s="29">
        <v>4</v>
      </c>
      <c r="J123" s="29">
        <f t="shared" si="10"/>
        <v>1</v>
      </c>
      <c r="K123" s="28">
        <f>J123*$H$287</f>
        <v>2.8819926081056986</v>
      </c>
      <c r="L123" s="12">
        <f t="shared" si="11"/>
        <v>2449.6937168898439</v>
      </c>
    </row>
    <row r="124" spans="1:12" s="65" customFormat="1" ht="15.45" customHeight="1">
      <c r="A124" s="66" t="s">
        <v>132</v>
      </c>
      <c r="B124" s="67">
        <v>1860</v>
      </c>
      <c r="C124" s="68">
        <f t="shared" si="6"/>
        <v>465</v>
      </c>
      <c r="D124" s="12">
        <v>1.25</v>
      </c>
      <c r="E124" s="70">
        <f t="shared" si="7"/>
        <v>2325</v>
      </c>
      <c r="F124" s="12">
        <v>1.25</v>
      </c>
      <c r="G124" s="28">
        <f t="shared" si="8"/>
        <v>2325</v>
      </c>
      <c r="H124" s="29">
        <f t="shared" si="9"/>
        <v>0</v>
      </c>
      <c r="I124" s="29">
        <v>4</v>
      </c>
      <c r="J124" s="29">
        <f t="shared" si="10"/>
        <v>1</v>
      </c>
      <c r="K124" s="28">
        <f>J124*$H$287</f>
        <v>2.8819926081056986</v>
      </c>
      <c r="L124" s="12">
        <f t="shared" si="11"/>
        <v>1340.1265627691498</v>
      </c>
    </row>
    <row r="125" spans="1:12" s="65" customFormat="1" ht="15.45" customHeight="1">
      <c r="A125" s="66" t="s">
        <v>133</v>
      </c>
      <c r="B125" s="67">
        <v>1739</v>
      </c>
      <c r="C125" s="68">
        <f t="shared" si="6"/>
        <v>434.75</v>
      </c>
      <c r="D125" s="12">
        <v>1.25</v>
      </c>
      <c r="E125" s="70">
        <f t="shared" si="7"/>
        <v>2173.75</v>
      </c>
      <c r="F125" s="12">
        <v>0</v>
      </c>
      <c r="G125" s="28">
        <f t="shared" si="8"/>
        <v>0</v>
      </c>
      <c r="H125" s="29">
        <f t="shared" si="9"/>
        <v>2173.75</v>
      </c>
      <c r="I125" s="29">
        <v>4</v>
      </c>
      <c r="J125" s="29">
        <f t="shared" si="10"/>
        <v>0</v>
      </c>
      <c r="K125" s="28">
        <f>J125*$H$287</f>
        <v>0</v>
      </c>
      <c r="L125" s="12">
        <f t="shared" si="11"/>
        <v>0</v>
      </c>
    </row>
    <row r="126" spans="1:12" s="65" customFormat="1" ht="15.45" customHeight="1">
      <c r="A126" s="66" t="s">
        <v>134</v>
      </c>
      <c r="B126" s="67">
        <v>2423</v>
      </c>
      <c r="C126" s="68">
        <f t="shared" si="6"/>
        <v>605.75</v>
      </c>
      <c r="D126" s="12">
        <v>1.25</v>
      </c>
      <c r="E126" s="70">
        <f t="shared" si="7"/>
        <v>3028.75</v>
      </c>
      <c r="F126" s="12">
        <v>1.25</v>
      </c>
      <c r="G126" s="28">
        <f t="shared" si="8"/>
        <v>3028.75</v>
      </c>
      <c r="H126" s="29">
        <f t="shared" si="9"/>
        <v>0</v>
      </c>
      <c r="I126" s="29">
        <v>4</v>
      </c>
      <c r="J126" s="29">
        <f t="shared" si="10"/>
        <v>1</v>
      </c>
      <c r="K126" s="28">
        <f>J126*$H$287</f>
        <v>2.8819926081056986</v>
      </c>
      <c r="L126" s="12">
        <f t="shared" si="11"/>
        <v>1745.7670223600269</v>
      </c>
    </row>
    <row r="127" spans="1:12" s="65" customFormat="1" ht="15.45" customHeight="1">
      <c r="A127" s="66" t="s">
        <v>135</v>
      </c>
      <c r="B127" s="67">
        <v>3761</v>
      </c>
      <c r="C127" s="68">
        <f t="shared" si="6"/>
        <v>940.25</v>
      </c>
      <c r="D127" s="12">
        <v>1.25</v>
      </c>
      <c r="E127" s="70">
        <f t="shared" si="7"/>
        <v>4701.25</v>
      </c>
      <c r="F127" s="12">
        <v>0</v>
      </c>
      <c r="G127" s="28">
        <f t="shared" si="8"/>
        <v>0</v>
      </c>
      <c r="H127" s="29">
        <f t="shared" si="9"/>
        <v>4701.25</v>
      </c>
      <c r="I127" s="29">
        <v>4</v>
      </c>
      <c r="J127" s="29">
        <f t="shared" si="10"/>
        <v>0</v>
      </c>
      <c r="K127" s="28">
        <f>J127*$H$287</f>
        <v>0</v>
      </c>
      <c r="L127" s="12">
        <f t="shared" si="11"/>
        <v>0</v>
      </c>
    </row>
    <row r="128" spans="1:12" s="65" customFormat="1" ht="15.45" customHeight="1">
      <c r="A128" s="66" t="s">
        <v>136</v>
      </c>
      <c r="B128" s="67">
        <v>4636</v>
      </c>
      <c r="C128" s="68">
        <f t="shared" si="6"/>
        <v>1159</v>
      </c>
      <c r="D128" s="12">
        <v>1.25</v>
      </c>
      <c r="E128" s="70">
        <f t="shared" si="7"/>
        <v>5795</v>
      </c>
      <c r="F128" s="12">
        <v>0</v>
      </c>
      <c r="G128" s="28">
        <f t="shared" si="8"/>
        <v>0</v>
      </c>
      <c r="H128" s="29">
        <f t="shared" si="9"/>
        <v>5795</v>
      </c>
      <c r="I128" s="29">
        <v>4</v>
      </c>
      <c r="J128" s="29">
        <f t="shared" si="10"/>
        <v>0</v>
      </c>
      <c r="K128" s="28">
        <f>J128*$H$287</f>
        <v>0</v>
      </c>
      <c r="L128" s="12">
        <f t="shared" si="11"/>
        <v>0</v>
      </c>
    </row>
    <row r="129" spans="1:12" s="65" customFormat="1" ht="15.45" customHeight="1">
      <c r="A129" s="66" t="s">
        <v>137</v>
      </c>
      <c r="B129" s="67">
        <v>4209</v>
      </c>
      <c r="C129" s="68">
        <f t="shared" si="6"/>
        <v>1052.25</v>
      </c>
      <c r="D129" s="12">
        <v>1.25</v>
      </c>
      <c r="E129" s="70">
        <f t="shared" si="7"/>
        <v>5261.25</v>
      </c>
      <c r="F129" s="12">
        <v>0</v>
      </c>
      <c r="G129" s="28">
        <f t="shared" si="8"/>
        <v>0</v>
      </c>
      <c r="H129" s="29">
        <f t="shared" si="9"/>
        <v>5261.25</v>
      </c>
      <c r="I129" s="29">
        <v>4</v>
      </c>
      <c r="J129" s="29">
        <f t="shared" si="10"/>
        <v>0</v>
      </c>
      <c r="K129" s="28">
        <f>J129*$H$287</f>
        <v>0</v>
      </c>
      <c r="L129" s="12">
        <f t="shared" si="11"/>
        <v>0</v>
      </c>
    </row>
    <row r="130" spans="1:12" s="65" customFormat="1" ht="15.45" customHeight="1">
      <c r="A130" s="66" t="s">
        <v>138</v>
      </c>
      <c r="B130" s="67">
        <v>3623</v>
      </c>
      <c r="C130" s="68">
        <f t="shared" si="6"/>
        <v>905.75</v>
      </c>
      <c r="D130" s="12">
        <v>1.25</v>
      </c>
      <c r="E130" s="70">
        <f t="shared" si="7"/>
        <v>4528.75</v>
      </c>
      <c r="F130" s="12">
        <v>1.25</v>
      </c>
      <c r="G130" s="28">
        <f t="shared" si="8"/>
        <v>4528.75</v>
      </c>
      <c r="H130" s="29">
        <f t="shared" si="9"/>
        <v>0</v>
      </c>
      <c r="I130" s="29">
        <v>4</v>
      </c>
      <c r="J130" s="29">
        <f t="shared" si="10"/>
        <v>1</v>
      </c>
      <c r="K130" s="28">
        <f>J130*$H$287</f>
        <v>2.8819926081056986</v>
      </c>
      <c r="L130" s="12">
        <f t="shared" si="11"/>
        <v>2610.3648047917363</v>
      </c>
    </row>
    <row r="131" spans="1:12" s="65" customFormat="1" ht="15.45" customHeight="1">
      <c r="A131" s="66" t="s">
        <v>139</v>
      </c>
      <c r="B131" s="67">
        <v>4985</v>
      </c>
      <c r="C131" s="68">
        <f t="shared" ref="C131:C194" si="12">B131/I131</f>
        <v>1246.25</v>
      </c>
      <c r="D131" s="12">
        <v>1.25</v>
      </c>
      <c r="E131" s="70">
        <f t="shared" ref="E131:E194" si="13">B131*D131</f>
        <v>6231.25</v>
      </c>
      <c r="F131" s="12">
        <v>1.25</v>
      </c>
      <c r="G131" s="28">
        <f t="shared" ref="G131:G194" si="14">B131*F131</f>
        <v>6231.25</v>
      </c>
      <c r="H131" s="29">
        <f t="shared" ref="H131:H194" si="15">E131-G131</f>
        <v>0</v>
      </c>
      <c r="I131" s="29">
        <v>4</v>
      </c>
      <c r="J131" s="29">
        <f t="shared" ref="J131:J194" si="16">F131/1.25</f>
        <v>1</v>
      </c>
      <c r="K131" s="28">
        <f>J131*$H$287</f>
        <v>2.8819926081056986</v>
      </c>
      <c r="L131" s="12">
        <f t="shared" ref="L131:L194" si="17">K131*C131</f>
        <v>3591.6832878517271</v>
      </c>
    </row>
    <row r="132" spans="1:12" s="65" customFormat="1" ht="15.45" customHeight="1">
      <c r="A132" s="66" t="s">
        <v>140</v>
      </c>
      <c r="B132" s="67">
        <v>3149</v>
      </c>
      <c r="C132" s="68">
        <f t="shared" si="12"/>
        <v>787.25</v>
      </c>
      <c r="D132" s="12">
        <v>1.25</v>
      </c>
      <c r="E132" s="70">
        <f t="shared" si="13"/>
        <v>3936.25</v>
      </c>
      <c r="F132" s="12">
        <v>1.25</v>
      </c>
      <c r="G132" s="28">
        <f t="shared" si="14"/>
        <v>3936.25</v>
      </c>
      <c r="H132" s="29">
        <f t="shared" si="15"/>
        <v>0</v>
      </c>
      <c r="I132" s="29">
        <v>4</v>
      </c>
      <c r="J132" s="29">
        <f t="shared" si="16"/>
        <v>1</v>
      </c>
      <c r="K132" s="28">
        <f>J132*$H$287</f>
        <v>2.8819926081056986</v>
      </c>
      <c r="L132" s="12">
        <f t="shared" si="17"/>
        <v>2268.8486807312111</v>
      </c>
    </row>
    <row r="133" spans="1:12" s="65" customFormat="1" ht="15.45" customHeight="1">
      <c r="A133" s="66" t="s">
        <v>141</v>
      </c>
      <c r="B133" s="67">
        <v>3880</v>
      </c>
      <c r="C133" s="68">
        <f t="shared" si="12"/>
        <v>970</v>
      </c>
      <c r="D133" s="12">
        <v>1.25</v>
      </c>
      <c r="E133" s="70">
        <f t="shared" si="13"/>
        <v>4850</v>
      </c>
      <c r="F133" s="12">
        <v>0</v>
      </c>
      <c r="G133" s="28">
        <f t="shared" si="14"/>
        <v>0</v>
      </c>
      <c r="H133" s="29">
        <f t="shared" si="15"/>
        <v>4850</v>
      </c>
      <c r="I133" s="29">
        <v>4</v>
      </c>
      <c r="J133" s="29">
        <f t="shared" si="16"/>
        <v>0</v>
      </c>
      <c r="K133" s="28">
        <f>J133*$H$287</f>
        <v>0</v>
      </c>
      <c r="L133" s="12">
        <f t="shared" si="17"/>
        <v>0</v>
      </c>
    </row>
    <row r="134" spans="1:12" s="65" customFormat="1" ht="15.45" customHeight="1">
      <c r="A134" s="66" t="s">
        <v>142</v>
      </c>
      <c r="B134" s="67">
        <v>2536</v>
      </c>
      <c r="C134" s="68">
        <f t="shared" si="12"/>
        <v>634</v>
      </c>
      <c r="D134" s="12">
        <v>1.25</v>
      </c>
      <c r="E134" s="70">
        <f t="shared" si="13"/>
        <v>3170</v>
      </c>
      <c r="F134" s="12">
        <v>0</v>
      </c>
      <c r="G134" s="28">
        <f t="shared" si="14"/>
        <v>0</v>
      </c>
      <c r="H134" s="29">
        <f t="shared" si="15"/>
        <v>3170</v>
      </c>
      <c r="I134" s="29">
        <v>4</v>
      </c>
      <c r="J134" s="29">
        <f t="shared" si="16"/>
        <v>0</v>
      </c>
      <c r="K134" s="28">
        <f>J134*$H$287</f>
        <v>0</v>
      </c>
      <c r="L134" s="12">
        <f t="shared" si="17"/>
        <v>0</v>
      </c>
    </row>
    <row r="135" spans="1:12" s="65" customFormat="1" ht="15.45" customHeight="1">
      <c r="A135" s="66" t="s">
        <v>143</v>
      </c>
      <c r="B135" s="67">
        <v>5562</v>
      </c>
      <c r="C135" s="68">
        <f t="shared" si="12"/>
        <v>1390.5</v>
      </c>
      <c r="D135" s="12">
        <v>1.25</v>
      </c>
      <c r="E135" s="70">
        <f t="shared" si="13"/>
        <v>6952.5</v>
      </c>
      <c r="F135" s="12">
        <v>0</v>
      </c>
      <c r="G135" s="28">
        <f t="shared" si="14"/>
        <v>0</v>
      </c>
      <c r="H135" s="29">
        <f t="shared" si="15"/>
        <v>6952.5</v>
      </c>
      <c r="I135" s="29">
        <v>4</v>
      </c>
      <c r="J135" s="29">
        <f t="shared" si="16"/>
        <v>0</v>
      </c>
      <c r="K135" s="28">
        <f>J135*$H$287</f>
        <v>0</v>
      </c>
      <c r="L135" s="12">
        <f t="shared" si="17"/>
        <v>0</v>
      </c>
    </row>
    <row r="136" spans="1:12" s="65" customFormat="1" ht="15.45" customHeight="1">
      <c r="A136" s="66" t="s">
        <v>144</v>
      </c>
      <c r="B136" s="67">
        <v>5277</v>
      </c>
      <c r="C136" s="68">
        <f t="shared" si="12"/>
        <v>1319.25</v>
      </c>
      <c r="D136" s="12">
        <v>1.25</v>
      </c>
      <c r="E136" s="70">
        <f t="shared" si="13"/>
        <v>6596.25</v>
      </c>
      <c r="F136" s="12">
        <v>1.25</v>
      </c>
      <c r="G136" s="28">
        <f t="shared" si="14"/>
        <v>6596.25</v>
      </c>
      <c r="H136" s="29">
        <f t="shared" si="15"/>
        <v>0</v>
      </c>
      <c r="I136" s="29">
        <v>4</v>
      </c>
      <c r="J136" s="29">
        <f t="shared" si="16"/>
        <v>1</v>
      </c>
      <c r="K136" s="28">
        <f>J136*$H$287</f>
        <v>2.8819926081056986</v>
      </c>
      <c r="L136" s="12">
        <f t="shared" si="17"/>
        <v>3802.0687482434428</v>
      </c>
    </row>
    <row r="137" spans="1:12" s="65" customFormat="1" ht="15.45" customHeight="1">
      <c r="A137" s="66" t="s">
        <v>145</v>
      </c>
      <c r="B137" s="67">
        <v>3183</v>
      </c>
      <c r="C137" s="68">
        <f t="shared" si="12"/>
        <v>795.75</v>
      </c>
      <c r="D137" s="12">
        <v>1.25</v>
      </c>
      <c r="E137" s="70">
        <f t="shared" si="13"/>
        <v>3978.75</v>
      </c>
      <c r="F137" s="12">
        <v>0</v>
      </c>
      <c r="G137" s="28">
        <f t="shared" si="14"/>
        <v>0</v>
      </c>
      <c r="H137" s="29">
        <f t="shared" si="15"/>
        <v>3978.75</v>
      </c>
      <c r="I137" s="29">
        <v>4</v>
      </c>
      <c r="J137" s="29">
        <f t="shared" si="16"/>
        <v>0</v>
      </c>
      <c r="K137" s="28">
        <f>J137*$H$287</f>
        <v>0</v>
      </c>
      <c r="L137" s="12">
        <f t="shared" si="17"/>
        <v>0</v>
      </c>
    </row>
    <row r="138" spans="1:12" s="65" customFormat="1" ht="15.45" customHeight="1">
      <c r="A138" s="66" t="s">
        <v>146</v>
      </c>
      <c r="B138" s="67">
        <v>3898</v>
      </c>
      <c r="C138" s="68">
        <f t="shared" si="12"/>
        <v>974.5</v>
      </c>
      <c r="D138" s="12">
        <v>1.25</v>
      </c>
      <c r="E138" s="70">
        <f t="shared" si="13"/>
        <v>4872.5</v>
      </c>
      <c r="F138" s="12">
        <v>1.25</v>
      </c>
      <c r="G138" s="28">
        <f t="shared" si="14"/>
        <v>4872.5</v>
      </c>
      <c r="H138" s="29">
        <f t="shared" si="15"/>
        <v>0</v>
      </c>
      <c r="I138" s="29">
        <v>4</v>
      </c>
      <c r="J138" s="29">
        <f t="shared" si="16"/>
        <v>1</v>
      </c>
      <c r="K138" s="28">
        <f>J138*$H$287</f>
        <v>2.8819926081056986</v>
      </c>
      <c r="L138" s="12">
        <f t="shared" si="17"/>
        <v>2808.5017965990032</v>
      </c>
    </row>
    <row r="139" spans="1:12" s="65" customFormat="1" ht="15.45" customHeight="1">
      <c r="A139" s="66" t="s">
        <v>147</v>
      </c>
      <c r="B139" s="67">
        <v>6009</v>
      </c>
      <c r="C139" s="68">
        <f t="shared" si="12"/>
        <v>1502.25</v>
      </c>
      <c r="D139" s="12">
        <v>1.25</v>
      </c>
      <c r="E139" s="70">
        <f t="shared" si="13"/>
        <v>7511.25</v>
      </c>
      <c r="F139" s="12">
        <v>1.25</v>
      </c>
      <c r="G139" s="28">
        <f t="shared" si="14"/>
        <v>7511.25</v>
      </c>
      <c r="H139" s="29">
        <f t="shared" si="15"/>
        <v>0</v>
      </c>
      <c r="I139" s="29">
        <v>4</v>
      </c>
      <c r="J139" s="29">
        <f t="shared" si="16"/>
        <v>1</v>
      </c>
      <c r="K139" s="28">
        <f>J139*$H$287</f>
        <v>2.8819926081056986</v>
      </c>
      <c r="L139" s="12">
        <f t="shared" si="17"/>
        <v>4329.4733955267857</v>
      </c>
    </row>
    <row r="140" spans="1:12" s="65" customFormat="1" ht="15.45" customHeight="1">
      <c r="A140" s="66" t="s">
        <v>148</v>
      </c>
      <c r="B140" s="67">
        <v>2299</v>
      </c>
      <c r="C140" s="68">
        <f t="shared" si="12"/>
        <v>574.75</v>
      </c>
      <c r="D140" s="12">
        <v>1.25</v>
      </c>
      <c r="E140" s="70">
        <f t="shared" si="13"/>
        <v>2873.75</v>
      </c>
      <c r="F140" s="12">
        <v>1.25</v>
      </c>
      <c r="G140" s="28">
        <f t="shared" si="14"/>
        <v>2873.75</v>
      </c>
      <c r="H140" s="29">
        <f t="shared" si="15"/>
        <v>0</v>
      </c>
      <c r="I140" s="29">
        <v>4</v>
      </c>
      <c r="J140" s="29">
        <f t="shared" si="16"/>
        <v>1</v>
      </c>
      <c r="K140" s="28">
        <f>J140*$H$287</f>
        <v>2.8819926081056986</v>
      </c>
      <c r="L140" s="12">
        <f t="shared" si="17"/>
        <v>1656.4252515087503</v>
      </c>
    </row>
    <row r="141" spans="1:12" s="65" customFormat="1" ht="15.45" customHeight="1">
      <c r="A141" s="66" t="s">
        <v>149</v>
      </c>
      <c r="B141" s="67">
        <v>3821</v>
      </c>
      <c r="C141" s="68">
        <f t="shared" si="12"/>
        <v>955.25</v>
      </c>
      <c r="D141" s="12">
        <v>1.25</v>
      </c>
      <c r="E141" s="70">
        <f t="shared" si="13"/>
        <v>4776.25</v>
      </c>
      <c r="F141" s="12">
        <v>1.25</v>
      </c>
      <c r="G141" s="28">
        <f t="shared" si="14"/>
        <v>4776.25</v>
      </c>
      <c r="H141" s="29">
        <f t="shared" si="15"/>
        <v>0</v>
      </c>
      <c r="I141" s="29">
        <v>4</v>
      </c>
      <c r="J141" s="29">
        <f t="shared" si="16"/>
        <v>1</v>
      </c>
      <c r="K141" s="28">
        <f>J141*$H$287</f>
        <v>2.8819926081056986</v>
      </c>
      <c r="L141" s="12">
        <f t="shared" si="17"/>
        <v>2753.0234388929684</v>
      </c>
    </row>
    <row r="142" spans="1:12" s="65" customFormat="1" ht="15.45" customHeight="1">
      <c r="A142" s="66" t="s">
        <v>150</v>
      </c>
      <c r="B142" s="67">
        <v>3434</v>
      </c>
      <c r="C142" s="68">
        <f t="shared" si="12"/>
        <v>858.5</v>
      </c>
      <c r="D142" s="12">
        <v>1.25</v>
      </c>
      <c r="E142" s="70">
        <f t="shared" si="13"/>
        <v>4292.5</v>
      </c>
      <c r="F142" s="12">
        <v>0</v>
      </c>
      <c r="G142" s="28">
        <f t="shared" si="14"/>
        <v>0</v>
      </c>
      <c r="H142" s="29">
        <f t="shared" si="15"/>
        <v>4292.5</v>
      </c>
      <c r="I142" s="29">
        <v>4</v>
      </c>
      <c r="J142" s="29">
        <f t="shared" si="16"/>
        <v>0</v>
      </c>
      <c r="K142" s="28">
        <f>J142*$H$287</f>
        <v>0</v>
      </c>
      <c r="L142" s="12">
        <f t="shared" si="17"/>
        <v>0</v>
      </c>
    </row>
    <row r="143" spans="1:12" s="65" customFormat="1" ht="15.45" customHeight="1">
      <c r="A143" s="66" t="s">
        <v>151</v>
      </c>
      <c r="B143" s="67">
        <v>2477</v>
      </c>
      <c r="C143" s="68">
        <f t="shared" si="12"/>
        <v>619.25</v>
      </c>
      <c r="D143" s="12">
        <v>1.25</v>
      </c>
      <c r="E143" s="70">
        <f t="shared" si="13"/>
        <v>3096.25</v>
      </c>
      <c r="F143" s="12">
        <v>0</v>
      </c>
      <c r="G143" s="28">
        <f t="shared" si="14"/>
        <v>0</v>
      </c>
      <c r="H143" s="29">
        <f t="shared" si="15"/>
        <v>3096.25</v>
      </c>
      <c r="I143" s="29">
        <v>4</v>
      </c>
      <c r="J143" s="29">
        <f t="shared" si="16"/>
        <v>0</v>
      </c>
      <c r="K143" s="28">
        <f>J143*$H$287</f>
        <v>0</v>
      </c>
      <c r="L143" s="12">
        <f t="shared" si="17"/>
        <v>0</v>
      </c>
    </row>
    <row r="144" spans="1:12" s="65" customFormat="1" ht="15.45" customHeight="1">
      <c r="A144" s="66" t="s">
        <v>152</v>
      </c>
      <c r="B144" s="67">
        <v>2883</v>
      </c>
      <c r="C144" s="68">
        <f t="shared" si="12"/>
        <v>720.75</v>
      </c>
      <c r="D144" s="12">
        <v>1.25</v>
      </c>
      <c r="E144" s="70">
        <f t="shared" si="13"/>
        <v>3603.75</v>
      </c>
      <c r="F144" s="12">
        <v>0</v>
      </c>
      <c r="G144" s="28">
        <f t="shared" si="14"/>
        <v>0</v>
      </c>
      <c r="H144" s="29">
        <f t="shared" si="15"/>
        <v>3603.75</v>
      </c>
      <c r="I144" s="29">
        <v>4</v>
      </c>
      <c r="J144" s="29">
        <f t="shared" si="16"/>
        <v>0</v>
      </c>
      <c r="K144" s="28">
        <f>J144*$H$287</f>
        <v>0</v>
      </c>
      <c r="L144" s="12">
        <f t="shared" si="17"/>
        <v>0</v>
      </c>
    </row>
    <row r="145" spans="1:12" s="65" customFormat="1" ht="15.45" customHeight="1">
      <c r="A145" s="66" t="s">
        <v>153</v>
      </c>
      <c r="B145" s="67">
        <v>4799</v>
      </c>
      <c r="C145" s="68">
        <f t="shared" si="12"/>
        <v>1199.75</v>
      </c>
      <c r="D145" s="12">
        <v>1.25</v>
      </c>
      <c r="E145" s="70">
        <f t="shared" si="13"/>
        <v>5998.75</v>
      </c>
      <c r="F145" s="12">
        <v>1.25</v>
      </c>
      <c r="G145" s="28">
        <f t="shared" si="14"/>
        <v>5998.75</v>
      </c>
      <c r="H145" s="29">
        <f t="shared" si="15"/>
        <v>0</v>
      </c>
      <c r="I145" s="29">
        <v>4</v>
      </c>
      <c r="J145" s="29">
        <f t="shared" si="16"/>
        <v>1</v>
      </c>
      <c r="K145" s="28">
        <f>J145*$H$287</f>
        <v>2.8819926081056986</v>
      </c>
      <c r="L145" s="12">
        <f t="shared" si="17"/>
        <v>3457.670631574812</v>
      </c>
    </row>
    <row r="146" spans="1:12" s="65" customFormat="1" ht="15.45" customHeight="1">
      <c r="A146" s="66" t="s">
        <v>154</v>
      </c>
      <c r="B146" s="67">
        <v>3162</v>
      </c>
      <c r="C146" s="68">
        <f t="shared" si="12"/>
        <v>790.5</v>
      </c>
      <c r="D146" s="12">
        <v>1.25</v>
      </c>
      <c r="E146" s="70">
        <f t="shared" si="13"/>
        <v>3952.5</v>
      </c>
      <c r="F146" s="12">
        <v>1.25</v>
      </c>
      <c r="G146" s="28">
        <f t="shared" si="14"/>
        <v>3952.5</v>
      </c>
      <c r="H146" s="29">
        <f t="shared" si="15"/>
        <v>0</v>
      </c>
      <c r="I146" s="29">
        <v>4</v>
      </c>
      <c r="J146" s="29">
        <f t="shared" si="16"/>
        <v>1</v>
      </c>
      <c r="K146" s="28">
        <f>J146*$H$287</f>
        <v>2.8819926081056986</v>
      </c>
      <c r="L146" s="12">
        <f t="shared" si="17"/>
        <v>2278.2151567075548</v>
      </c>
    </row>
    <row r="147" spans="1:12" s="65" customFormat="1" ht="15.45" customHeight="1">
      <c r="A147" s="66" t="s">
        <v>155</v>
      </c>
      <c r="B147" s="67">
        <v>4035</v>
      </c>
      <c r="C147" s="68">
        <f t="shared" si="12"/>
        <v>1008.75</v>
      </c>
      <c r="D147" s="12">
        <v>1.25</v>
      </c>
      <c r="E147" s="70">
        <f t="shared" si="13"/>
        <v>5043.75</v>
      </c>
      <c r="F147" s="12">
        <v>0</v>
      </c>
      <c r="G147" s="28">
        <f t="shared" si="14"/>
        <v>0</v>
      </c>
      <c r="H147" s="29">
        <f t="shared" si="15"/>
        <v>5043.75</v>
      </c>
      <c r="I147" s="29">
        <v>4</v>
      </c>
      <c r="J147" s="29">
        <f t="shared" si="16"/>
        <v>0</v>
      </c>
      <c r="K147" s="28">
        <f>J147*$H$287</f>
        <v>0</v>
      </c>
      <c r="L147" s="12">
        <f t="shared" si="17"/>
        <v>0</v>
      </c>
    </row>
    <row r="148" spans="1:12" s="65" customFormat="1" ht="15.45" customHeight="1">
      <c r="A148" s="66" t="s">
        <v>156</v>
      </c>
      <c r="B148" s="67">
        <v>4253</v>
      </c>
      <c r="C148" s="68">
        <f t="shared" si="12"/>
        <v>1063.25</v>
      </c>
      <c r="D148" s="12">
        <v>1.25</v>
      </c>
      <c r="E148" s="70">
        <f t="shared" si="13"/>
        <v>5316.25</v>
      </c>
      <c r="F148" s="12">
        <v>1.25</v>
      </c>
      <c r="G148" s="28">
        <f t="shared" si="14"/>
        <v>5316.25</v>
      </c>
      <c r="H148" s="29">
        <f t="shared" si="15"/>
        <v>0</v>
      </c>
      <c r="I148" s="29">
        <v>4</v>
      </c>
      <c r="J148" s="29">
        <f t="shared" si="16"/>
        <v>1</v>
      </c>
      <c r="K148" s="28">
        <f>J148*$H$287</f>
        <v>2.8819926081056986</v>
      </c>
      <c r="L148" s="12">
        <f t="shared" si="17"/>
        <v>3064.2786405683842</v>
      </c>
    </row>
    <row r="149" spans="1:12" s="65" customFormat="1" ht="15.45" customHeight="1">
      <c r="A149" s="66" t="s">
        <v>157</v>
      </c>
      <c r="B149" s="67">
        <v>4540</v>
      </c>
      <c r="C149" s="68">
        <f t="shared" si="12"/>
        <v>1135</v>
      </c>
      <c r="D149" s="12">
        <v>1.25</v>
      </c>
      <c r="E149" s="70">
        <f t="shared" si="13"/>
        <v>5675</v>
      </c>
      <c r="F149" s="12">
        <v>0</v>
      </c>
      <c r="G149" s="28">
        <f t="shared" si="14"/>
        <v>0</v>
      </c>
      <c r="H149" s="29">
        <f t="shared" si="15"/>
        <v>5675</v>
      </c>
      <c r="I149" s="29">
        <v>4</v>
      </c>
      <c r="J149" s="29">
        <f t="shared" si="16"/>
        <v>0</v>
      </c>
      <c r="K149" s="28">
        <f>J149*$H$287</f>
        <v>0</v>
      </c>
      <c r="L149" s="12">
        <f t="shared" si="17"/>
        <v>0</v>
      </c>
    </row>
    <row r="150" spans="1:12" s="65" customFormat="1" ht="15.45" customHeight="1">
      <c r="A150" s="66" t="s">
        <v>158</v>
      </c>
      <c r="B150" s="67">
        <v>2758</v>
      </c>
      <c r="C150" s="68">
        <f t="shared" si="12"/>
        <v>689.5</v>
      </c>
      <c r="D150" s="12">
        <v>1.25</v>
      </c>
      <c r="E150" s="70">
        <f t="shared" si="13"/>
        <v>3447.5</v>
      </c>
      <c r="F150" s="12">
        <v>0</v>
      </c>
      <c r="G150" s="28">
        <f t="shared" si="14"/>
        <v>0</v>
      </c>
      <c r="H150" s="29">
        <f t="shared" si="15"/>
        <v>3447.5</v>
      </c>
      <c r="I150" s="29">
        <v>4</v>
      </c>
      <c r="J150" s="29">
        <f t="shared" si="16"/>
        <v>0</v>
      </c>
      <c r="K150" s="28">
        <f>J150*$H$287</f>
        <v>0</v>
      </c>
      <c r="L150" s="12">
        <f t="shared" si="17"/>
        <v>0</v>
      </c>
    </row>
    <row r="151" spans="1:12" s="65" customFormat="1" ht="15.45" customHeight="1">
      <c r="A151" s="66" t="s">
        <v>159</v>
      </c>
      <c r="B151" s="67">
        <v>2012</v>
      </c>
      <c r="C151" s="68">
        <f t="shared" si="12"/>
        <v>503</v>
      </c>
      <c r="D151" s="12">
        <v>1.25</v>
      </c>
      <c r="E151" s="70">
        <f t="shared" si="13"/>
        <v>2515</v>
      </c>
      <c r="F151" s="12">
        <v>0</v>
      </c>
      <c r="G151" s="28">
        <f t="shared" si="14"/>
        <v>0</v>
      </c>
      <c r="H151" s="29">
        <f t="shared" si="15"/>
        <v>2515</v>
      </c>
      <c r="I151" s="29">
        <v>4</v>
      </c>
      <c r="J151" s="29">
        <f t="shared" si="16"/>
        <v>0</v>
      </c>
      <c r="K151" s="28">
        <f>J151*$H$287</f>
        <v>0</v>
      </c>
      <c r="L151" s="12">
        <f t="shared" si="17"/>
        <v>0</v>
      </c>
    </row>
    <row r="152" spans="1:12" s="65" customFormat="1" ht="15.45" customHeight="1">
      <c r="A152" s="66" t="s">
        <v>160</v>
      </c>
      <c r="B152" s="67">
        <v>6049</v>
      </c>
      <c r="C152" s="68">
        <f t="shared" si="12"/>
        <v>1512.25</v>
      </c>
      <c r="D152" s="12">
        <v>1.25</v>
      </c>
      <c r="E152" s="70">
        <f t="shared" si="13"/>
        <v>7561.25</v>
      </c>
      <c r="F152" s="12">
        <v>1.25</v>
      </c>
      <c r="G152" s="28">
        <f t="shared" si="14"/>
        <v>7561.25</v>
      </c>
      <c r="H152" s="29">
        <f t="shared" si="15"/>
        <v>0</v>
      </c>
      <c r="I152" s="29">
        <v>4</v>
      </c>
      <c r="J152" s="29">
        <f t="shared" si="16"/>
        <v>1</v>
      </c>
      <c r="K152" s="28">
        <f>J152*$H$287</f>
        <v>2.8819926081056986</v>
      </c>
      <c r="L152" s="12">
        <f t="shared" si="17"/>
        <v>4358.2933216078427</v>
      </c>
    </row>
    <row r="153" spans="1:12" s="65" customFormat="1" ht="15.45" customHeight="1">
      <c r="A153" s="66" t="s">
        <v>161</v>
      </c>
      <c r="B153" s="67">
        <v>2788</v>
      </c>
      <c r="C153" s="68">
        <f t="shared" si="12"/>
        <v>697</v>
      </c>
      <c r="D153" s="12">
        <v>1.25</v>
      </c>
      <c r="E153" s="70">
        <f t="shared" si="13"/>
        <v>3485</v>
      </c>
      <c r="F153" s="12">
        <v>0</v>
      </c>
      <c r="G153" s="28">
        <f t="shared" si="14"/>
        <v>0</v>
      </c>
      <c r="H153" s="29">
        <f t="shared" si="15"/>
        <v>3485</v>
      </c>
      <c r="I153" s="29">
        <v>4</v>
      </c>
      <c r="J153" s="29">
        <f t="shared" si="16"/>
        <v>0</v>
      </c>
      <c r="K153" s="28">
        <f>J153*$H$287</f>
        <v>0</v>
      </c>
      <c r="L153" s="12">
        <f t="shared" si="17"/>
        <v>0</v>
      </c>
    </row>
    <row r="154" spans="1:12" s="65" customFormat="1" ht="15.45" customHeight="1">
      <c r="A154" s="66" t="s">
        <v>162</v>
      </c>
      <c r="B154" s="67">
        <v>3192</v>
      </c>
      <c r="C154" s="68">
        <f t="shared" si="12"/>
        <v>798</v>
      </c>
      <c r="D154" s="12">
        <v>1.25</v>
      </c>
      <c r="E154" s="70">
        <f t="shared" si="13"/>
        <v>3990</v>
      </c>
      <c r="F154" s="12">
        <v>1.25</v>
      </c>
      <c r="G154" s="28">
        <f t="shared" si="14"/>
        <v>3990</v>
      </c>
      <c r="H154" s="29">
        <f t="shared" si="15"/>
        <v>0</v>
      </c>
      <c r="I154" s="29">
        <v>4</v>
      </c>
      <c r="J154" s="29">
        <f t="shared" si="16"/>
        <v>1</v>
      </c>
      <c r="K154" s="28">
        <f>J154*$H$287</f>
        <v>2.8819926081056986</v>
      </c>
      <c r="L154" s="12">
        <f t="shared" si="17"/>
        <v>2299.8301012683473</v>
      </c>
    </row>
    <row r="155" spans="1:12" s="65" customFormat="1" ht="15.45" customHeight="1">
      <c r="A155" s="66" t="s">
        <v>163</v>
      </c>
      <c r="B155" s="67">
        <v>2545</v>
      </c>
      <c r="C155" s="68">
        <f t="shared" si="12"/>
        <v>636.25</v>
      </c>
      <c r="D155" s="12">
        <v>1.25</v>
      </c>
      <c r="E155" s="70">
        <f t="shared" si="13"/>
        <v>3181.25</v>
      </c>
      <c r="F155" s="12">
        <v>1.25</v>
      </c>
      <c r="G155" s="28">
        <f t="shared" si="14"/>
        <v>3181.25</v>
      </c>
      <c r="H155" s="29">
        <f t="shared" si="15"/>
        <v>0</v>
      </c>
      <c r="I155" s="29">
        <v>4</v>
      </c>
      <c r="J155" s="29">
        <f t="shared" si="16"/>
        <v>1</v>
      </c>
      <c r="K155" s="28">
        <f>J155*$H$287</f>
        <v>2.8819926081056986</v>
      </c>
      <c r="L155" s="12">
        <f t="shared" si="17"/>
        <v>1833.6677969072507</v>
      </c>
    </row>
    <row r="156" spans="1:12" s="65" customFormat="1" ht="15.45" customHeight="1">
      <c r="A156" s="66" t="s">
        <v>164</v>
      </c>
      <c r="B156" s="67">
        <v>1633</v>
      </c>
      <c r="C156" s="68">
        <f t="shared" si="12"/>
        <v>408.25</v>
      </c>
      <c r="D156" s="12">
        <v>1.25</v>
      </c>
      <c r="E156" s="70">
        <f t="shared" si="13"/>
        <v>2041.25</v>
      </c>
      <c r="F156" s="12">
        <v>1.25</v>
      </c>
      <c r="G156" s="28">
        <f t="shared" si="14"/>
        <v>2041.25</v>
      </c>
      <c r="H156" s="29">
        <f t="shared" si="15"/>
        <v>0</v>
      </c>
      <c r="I156" s="29">
        <v>4</v>
      </c>
      <c r="J156" s="29">
        <f t="shared" si="16"/>
        <v>1</v>
      </c>
      <c r="K156" s="28">
        <f>J156*$H$287</f>
        <v>2.8819926081056986</v>
      </c>
      <c r="L156" s="12">
        <f t="shared" si="17"/>
        <v>1176.5734822591514</v>
      </c>
    </row>
    <row r="157" spans="1:12" s="65" customFormat="1" ht="15.45" customHeight="1">
      <c r="A157" s="66" t="s">
        <v>165</v>
      </c>
      <c r="B157" s="67">
        <v>4058</v>
      </c>
      <c r="C157" s="68">
        <f t="shared" si="12"/>
        <v>1014.5</v>
      </c>
      <c r="D157" s="12">
        <v>1.25</v>
      </c>
      <c r="E157" s="70">
        <f t="shared" si="13"/>
        <v>5072.5</v>
      </c>
      <c r="F157" s="12">
        <v>1.25</v>
      </c>
      <c r="G157" s="28">
        <f t="shared" si="14"/>
        <v>5072.5</v>
      </c>
      <c r="H157" s="29">
        <f t="shared" si="15"/>
        <v>0</v>
      </c>
      <c r="I157" s="29">
        <v>4</v>
      </c>
      <c r="J157" s="29">
        <f t="shared" si="16"/>
        <v>1</v>
      </c>
      <c r="K157" s="28">
        <f>J157*$H$287</f>
        <v>2.8819926081056986</v>
      </c>
      <c r="L157" s="12">
        <f t="shared" si="17"/>
        <v>2923.7815009232313</v>
      </c>
    </row>
    <row r="158" spans="1:12" s="65" customFormat="1" ht="15.45" customHeight="1">
      <c r="A158" s="66" t="s">
        <v>166</v>
      </c>
      <c r="B158" s="67">
        <v>5439</v>
      </c>
      <c r="C158" s="68">
        <f t="shared" si="12"/>
        <v>1359.75</v>
      </c>
      <c r="D158" s="12">
        <v>1.25</v>
      </c>
      <c r="E158" s="70">
        <f t="shared" si="13"/>
        <v>6798.75</v>
      </c>
      <c r="F158" s="12">
        <v>1.25</v>
      </c>
      <c r="G158" s="28">
        <f t="shared" si="14"/>
        <v>6798.75</v>
      </c>
      <c r="H158" s="29">
        <f t="shared" si="15"/>
        <v>0</v>
      </c>
      <c r="I158" s="29">
        <v>4</v>
      </c>
      <c r="J158" s="29">
        <f t="shared" si="16"/>
        <v>1</v>
      </c>
      <c r="K158" s="28">
        <f>J158*$H$287</f>
        <v>2.8819926081056986</v>
      </c>
      <c r="L158" s="12">
        <f t="shared" si="17"/>
        <v>3918.7894488717238</v>
      </c>
    </row>
    <row r="159" spans="1:12" s="65" customFormat="1" ht="15.45" customHeight="1">
      <c r="A159" s="66" t="s">
        <v>167</v>
      </c>
      <c r="B159" s="67">
        <v>2901</v>
      </c>
      <c r="C159" s="68">
        <f t="shared" si="12"/>
        <v>725.25</v>
      </c>
      <c r="D159" s="12">
        <v>1.25</v>
      </c>
      <c r="E159" s="70">
        <f t="shared" si="13"/>
        <v>3626.25</v>
      </c>
      <c r="F159" s="12">
        <v>1.25</v>
      </c>
      <c r="G159" s="28">
        <f t="shared" si="14"/>
        <v>3626.25</v>
      </c>
      <c r="H159" s="29">
        <f t="shared" si="15"/>
        <v>0</v>
      </c>
      <c r="I159" s="29">
        <v>4</v>
      </c>
      <c r="J159" s="29">
        <f t="shared" si="16"/>
        <v>1</v>
      </c>
      <c r="K159" s="28">
        <f>J159*$H$287</f>
        <v>2.8819926081056986</v>
      </c>
      <c r="L159" s="12">
        <f t="shared" si="17"/>
        <v>2090.1651390286579</v>
      </c>
    </row>
    <row r="160" spans="1:12" s="65" customFormat="1" ht="15.45" customHeight="1">
      <c r="A160" s="66" t="s">
        <v>168</v>
      </c>
      <c r="B160" s="67">
        <v>2205</v>
      </c>
      <c r="C160" s="68">
        <f t="shared" si="12"/>
        <v>551.25</v>
      </c>
      <c r="D160" s="12">
        <v>1.25</v>
      </c>
      <c r="E160" s="70">
        <f t="shared" si="13"/>
        <v>2756.25</v>
      </c>
      <c r="F160" s="12">
        <v>1.25</v>
      </c>
      <c r="G160" s="28">
        <f t="shared" si="14"/>
        <v>2756.25</v>
      </c>
      <c r="H160" s="29">
        <f t="shared" si="15"/>
        <v>0</v>
      </c>
      <c r="I160" s="29">
        <v>4</v>
      </c>
      <c r="J160" s="29">
        <f t="shared" si="16"/>
        <v>1</v>
      </c>
      <c r="K160" s="28">
        <f>J160*$H$287</f>
        <v>2.8819926081056986</v>
      </c>
      <c r="L160" s="12">
        <f t="shared" si="17"/>
        <v>1588.6984252182663</v>
      </c>
    </row>
    <row r="161" spans="1:12" s="65" customFormat="1" ht="15.45" customHeight="1">
      <c r="A161" s="66" t="s">
        <v>169</v>
      </c>
      <c r="B161" s="67">
        <v>2409</v>
      </c>
      <c r="C161" s="68">
        <f t="shared" si="12"/>
        <v>602.25</v>
      </c>
      <c r="D161" s="12">
        <v>1.25</v>
      </c>
      <c r="E161" s="70">
        <f t="shared" si="13"/>
        <v>3011.25</v>
      </c>
      <c r="F161" s="12">
        <v>0</v>
      </c>
      <c r="G161" s="28">
        <f t="shared" si="14"/>
        <v>0</v>
      </c>
      <c r="H161" s="29">
        <f t="shared" si="15"/>
        <v>3011.25</v>
      </c>
      <c r="I161" s="29">
        <v>4</v>
      </c>
      <c r="J161" s="29">
        <f t="shared" si="16"/>
        <v>0</v>
      </c>
      <c r="K161" s="28">
        <f>J161*$H$287</f>
        <v>0</v>
      </c>
      <c r="L161" s="12">
        <f t="shared" si="17"/>
        <v>0</v>
      </c>
    </row>
    <row r="162" spans="1:12" s="65" customFormat="1" ht="15.45" customHeight="1">
      <c r="A162" s="66" t="s">
        <v>170</v>
      </c>
      <c r="B162" s="67">
        <v>6171</v>
      </c>
      <c r="C162" s="68">
        <f t="shared" si="12"/>
        <v>1542.75</v>
      </c>
      <c r="D162" s="12">
        <v>1.25</v>
      </c>
      <c r="E162" s="70">
        <f t="shared" si="13"/>
        <v>7713.75</v>
      </c>
      <c r="F162" s="12">
        <v>1.25</v>
      </c>
      <c r="G162" s="28">
        <f t="shared" si="14"/>
        <v>7713.75</v>
      </c>
      <c r="H162" s="29">
        <f t="shared" si="15"/>
        <v>0</v>
      </c>
      <c r="I162" s="29">
        <v>4</v>
      </c>
      <c r="J162" s="29">
        <f t="shared" si="16"/>
        <v>1</v>
      </c>
      <c r="K162" s="28">
        <f>J162*$H$287</f>
        <v>2.8819926081056986</v>
      </c>
      <c r="L162" s="12">
        <f t="shared" si="17"/>
        <v>4446.1940961550663</v>
      </c>
    </row>
    <row r="163" spans="1:12" s="65" customFormat="1" ht="15.45" customHeight="1">
      <c r="A163" s="66" t="s">
        <v>171</v>
      </c>
      <c r="B163" s="67">
        <v>2907</v>
      </c>
      <c r="C163" s="68">
        <f t="shared" si="12"/>
        <v>726.75</v>
      </c>
      <c r="D163" s="12">
        <v>1.25</v>
      </c>
      <c r="E163" s="70">
        <f t="shared" si="13"/>
        <v>3633.75</v>
      </c>
      <c r="F163" s="12">
        <v>1.25</v>
      </c>
      <c r="G163" s="28">
        <f t="shared" si="14"/>
        <v>3633.75</v>
      </c>
      <c r="H163" s="29">
        <f t="shared" si="15"/>
        <v>0</v>
      </c>
      <c r="I163" s="29">
        <v>4</v>
      </c>
      <c r="J163" s="29">
        <f t="shared" si="16"/>
        <v>1</v>
      </c>
      <c r="K163" s="28">
        <f>J163*$H$287</f>
        <v>2.8819926081056986</v>
      </c>
      <c r="L163" s="12">
        <f t="shared" si="17"/>
        <v>2094.4881279408164</v>
      </c>
    </row>
    <row r="164" spans="1:12" s="65" customFormat="1" ht="15.45" customHeight="1">
      <c r="A164" s="66" t="s">
        <v>172</v>
      </c>
      <c r="B164" s="67">
        <v>2972</v>
      </c>
      <c r="C164" s="68">
        <f t="shared" si="12"/>
        <v>743</v>
      </c>
      <c r="D164" s="12">
        <v>1.25</v>
      </c>
      <c r="E164" s="70">
        <f t="shared" si="13"/>
        <v>3715</v>
      </c>
      <c r="F164" s="12">
        <v>1.25</v>
      </c>
      <c r="G164" s="28">
        <f t="shared" si="14"/>
        <v>3715</v>
      </c>
      <c r="H164" s="29">
        <f t="shared" si="15"/>
        <v>0</v>
      </c>
      <c r="I164" s="29">
        <v>4</v>
      </c>
      <c r="J164" s="29">
        <f t="shared" si="16"/>
        <v>1</v>
      </c>
      <c r="K164" s="28">
        <f>J164*$H$287</f>
        <v>2.8819926081056986</v>
      </c>
      <c r="L164" s="12">
        <f t="shared" si="17"/>
        <v>2141.3205078225342</v>
      </c>
    </row>
    <row r="165" spans="1:12" s="65" customFormat="1" ht="15.45" customHeight="1">
      <c r="A165" s="66" t="s">
        <v>173</v>
      </c>
      <c r="B165" s="67">
        <v>2564</v>
      </c>
      <c r="C165" s="68">
        <f t="shared" si="12"/>
        <v>641</v>
      </c>
      <c r="D165" s="12">
        <v>1.25</v>
      </c>
      <c r="E165" s="70">
        <f t="shared" si="13"/>
        <v>3205</v>
      </c>
      <c r="F165" s="12">
        <v>1.25</v>
      </c>
      <c r="G165" s="28">
        <f t="shared" si="14"/>
        <v>3205</v>
      </c>
      <c r="H165" s="29">
        <f t="shared" si="15"/>
        <v>0</v>
      </c>
      <c r="I165" s="29">
        <v>4</v>
      </c>
      <c r="J165" s="29">
        <f t="shared" si="16"/>
        <v>1</v>
      </c>
      <c r="K165" s="28">
        <f>J165*$H$287</f>
        <v>2.8819926081056986</v>
      </c>
      <c r="L165" s="12">
        <f t="shared" si="17"/>
        <v>1847.3572617957527</v>
      </c>
    </row>
    <row r="166" spans="1:12" s="65" customFormat="1" ht="15.45" customHeight="1">
      <c r="A166" s="66" t="s">
        <v>174</v>
      </c>
      <c r="B166" s="67">
        <v>4080</v>
      </c>
      <c r="C166" s="68">
        <f t="shared" si="12"/>
        <v>1020</v>
      </c>
      <c r="D166" s="12">
        <v>1.25</v>
      </c>
      <c r="E166" s="70">
        <f t="shared" si="13"/>
        <v>5100</v>
      </c>
      <c r="F166" s="12">
        <v>0</v>
      </c>
      <c r="G166" s="28">
        <f t="shared" si="14"/>
        <v>0</v>
      </c>
      <c r="H166" s="29">
        <f t="shared" si="15"/>
        <v>5100</v>
      </c>
      <c r="I166" s="29">
        <v>4</v>
      </c>
      <c r="J166" s="29">
        <f t="shared" si="16"/>
        <v>0</v>
      </c>
      <c r="K166" s="28">
        <f>J166*$H$287</f>
        <v>0</v>
      </c>
      <c r="L166" s="12">
        <f t="shared" si="17"/>
        <v>0</v>
      </c>
    </row>
    <row r="167" spans="1:12" s="65" customFormat="1" ht="15.45" customHeight="1">
      <c r="A167" s="66" t="s">
        <v>175</v>
      </c>
      <c r="B167" s="67">
        <v>1694</v>
      </c>
      <c r="C167" s="68">
        <f t="shared" si="12"/>
        <v>423.5</v>
      </c>
      <c r="D167" s="12">
        <v>1.25</v>
      </c>
      <c r="E167" s="70">
        <f t="shared" si="13"/>
        <v>2117.5</v>
      </c>
      <c r="F167" s="12">
        <v>1.25</v>
      </c>
      <c r="G167" s="28">
        <f t="shared" si="14"/>
        <v>2117.5</v>
      </c>
      <c r="H167" s="29">
        <f t="shared" si="15"/>
        <v>0</v>
      </c>
      <c r="I167" s="29">
        <v>4</v>
      </c>
      <c r="J167" s="29">
        <f t="shared" si="16"/>
        <v>1</v>
      </c>
      <c r="K167" s="28">
        <f>J167*$H$287</f>
        <v>2.8819926081056986</v>
      </c>
      <c r="L167" s="12">
        <f t="shared" si="17"/>
        <v>1220.5238695327635</v>
      </c>
    </row>
    <row r="168" spans="1:12" s="65" customFormat="1" ht="15.45" customHeight="1">
      <c r="A168" s="66" t="s">
        <v>176</v>
      </c>
      <c r="B168" s="67">
        <v>6577</v>
      </c>
      <c r="C168" s="68">
        <f t="shared" si="12"/>
        <v>1644.25</v>
      </c>
      <c r="D168" s="12">
        <v>1.25</v>
      </c>
      <c r="E168" s="70">
        <f t="shared" si="13"/>
        <v>8221.25</v>
      </c>
      <c r="F168" s="12">
        <v>0</v>
      </c>
      <c r="G168" s="28">
        <f t="shared" si="14"/>
        <v>0</v>
      </c>
      <c r="H168" s="29">
        <f t="shared" si="15"/>
        <v>8221.25</v>
      </c>
      <c r="I168" s="29">
        <v>4</v>
      </c>
      <c r="J168" s="29">
        <f t="shared" si="16"/>
        <v>0</v>
      </c>
      <c r="K168" s="28">
        <f>J168*$H$287</f>
        <v>0</v>
      </c>
      <c r="L168" s="12">
        <f t="shared" si="17"/>
        <v>0</v>
      </c>
    </row>
    <row r="169" spans="1:12" s="65" customFormat="1" ht="15.45" customHeight="1">
      <c r="A169" s="66" t="s">
        <v>177</v>
      </c>
      <c r="B169" s="67">
        <v>4546</v>
      </c>
      <c r="C169" s="68">
        <f t="shared" si="12"/>
        <v>1136.5</v>
      </c>
      <c r="D169" s="12">
        <v>1.25</v>
      </c>
      <c r="E169" s="70">
        <f t="shared" si="13"/>
        <v>5682.5</v>
      </c>
      <c r="F169" s="12">
        <v>1.25</v>
      </c>
      <c r="G169" s="28">
        <f t="shared" si="14"/>
        <v>5682.5</v>
      </c>
      <c r="H169" s="29">
        <f t="shared" si="15"/>
        <v>0</v>
      </c>
      <c r="I169" s="29">
        <v>4</v>
      </c>
      <c r="J169" s="29">
        <f t="shared" si="16"/>
        <v>1</v>
      </c>
      <c r="K169" s="28">
        <f>J169*$H$287</f>
        <v>2.8819926081056986</v>
      </c>
      <c r="L169" s="12">
        <f t="shared" si="17"/>
        <v>3275.3845991121266</v>
      </c>
    </row>
    <row r="170" spans="1:12" s="65" customFormat="1" ht="15.45" customHeight="1">
      <c r="A170" s="66" t="s">
        <v>178</v>
      </c>
      <c r="B170" s="67">
        <v>2999</v>
      </c>
      <c r="C170" s="68">
        <f t="shared" si="12"/>
        <v>749.75</v>
      </c>
      <c r="D170" s="12">
        <v>1.25</v>
      </c>
      <c r="E170" s="70">
        <f t="shared" si="13"/>
        <v>3748.75</v>
      </c>
      <c r="F170" s="12">
        <v>0</v>
      </c>
      <c r="G170" s="28">
        <f t="shared" si="14"/>
        <v>0</v>
      </c>
      <c r="H170" s="29">
        <f t="shared" si="15"/>
        <v>3748.75</v>
      </c>
      <c r="I170" s="29">
        <v>4</v>
      </c>
      <c r="J170" s="29">
        <f t="shared" si="16"/>
        <v>0</v>
      </c>
      <c r="K170" s="28">
        <f>J170*$H$287</f>
        <v>0</v>
      </c>
      <c r="L170" s="12">
        <f t="shared" si="17"/>
        <v>0</v>
      </c>
    </row>
    <row r="171" spans="1:12" s="65" customFormat="1" ht="15.45" customHeight="1">
      <c r="A171" s="66" t="s">
        <v>179</v>
      </c>
      <c r="B171" s="67">
        <v>2150</v>
      </c>
      <c r="C171" s="68">
        <f t="shared" si="12"/>
        <v>537.5</v>
      </c>
      <c r="D171" s="12">
        <v>1.25</v>
      </c>
      <c r="E171" s="70">
        <f t="shared" si="13"/>
        <v>2687.5</v>
      </c>
      <c r="F171" s="12">
        <v>1.25</v>
      </c>
      <c r="G171" s="28">
        <f t="shared" si="14"/>
        <v>2687.5</v>
      </c>
      <c r="H171" s="29">
        <f t="shared" si="15"/>
        <v>0</v>
      </c>
      <c r="I171" s="29">
        <v>4</v>
      </c>
      <c r="J171" s="29">
        <f t="shared" si="16"/>
        <v>1</v>
      </c>
      <c r="K171" s="28">
        <f>J171*$H$287</f>
        <v>2.8819926081056986</v>
      </c>
      <c r="L171" s="12">
        <f t="shared" si="17"/>
        <v>1549.071026856813</v>
      </c>
    </row>
    <row r="172" spans="1:12" s="65" customFormat="1" ht="15.45" customHeight="1">
      <c r="A172" s="66" t="s">
        <v>180</v>
      </c>
      <c r="B172" s="67">
        <v>2678</v>
      </c>
      <c r="C172" s="68">
        <f t="shared" si="12"/>
        <v>669.5</v>
      </c>
      <c r="D172" s="12">
        <v>1.25</v>
      </c>
      <c r="E172" s="70">
        <f t="shared" si="13"/>
        <v>3347.5</v>
      </c>
      <c r="F172" s="12">
        <v>0</v>
      </c>
      <c r="G172" s="28">
        <f t="shared" si="14"/>
        <v>0</v>
      </c>
      <c r="H172" s="29">
        <f t="shared" si="15"/>
        <v>3347.5</v>
      </c>
      <c r="I172" s="29">
        <v>4</v>
      </c>
      <c r="J172" s="29">
        <f t="shared" si="16"/>
        <v>0</v>
      </c>
      <c r="K172" s="28">
        <f>J172*$H$287</f>
        <v>0</v>
      </c>
      <c r="L172" s="12">
        <f t="shared" si="17"/>
        <v>0</v>
      </c>
    </row>
    <row r="173" spans="1:12" s="65" customFormat="1" ht="15.45" customHeight="1">
      <c r="A173" s="66" t="s">
        <v>181</v>
      </c>
      <c r="B173" s="67">
        <v>3242</v>
      </c>
      <c r="C173" s="68">
        <f t="shared" si="12"/>
        <v>810.5</v>
      </c>
      <c r="D173" s="12">
        <v>1.25</v>
      </c>
      <c r="E173" s="70">
        <f t="shared" si="13"/>
        <v>4052.5</v>
      </c>
      <c r="F173" s="12">
        <v>0</v>
      </c>
      <c r="G173" s="28">
        <f t="shared" si="14"/>
        <v>0</v>
      </c>
      <c r="H173" s="29">
        <f t="shared" si="15"/>
        <v>4052.5</v>
      </c>
      <c r="I173" s="29">
        <v>4</v>
      </c>
      <c r="J173" s="29">
        <f t="shared" si="16"/>
        <v>0</v>
      </c>
      <c r="K173" s="28">
        <f>J173*$H$287</f>
        <v>0</v>
      </c>
      <c r="L173" s="12">
        <f t="shared" si="17"/>
        <v>0</v>
      </c>
    </row>
    <row r="174" spans="1:12" s="65" customFormat="1" ht="15.45" customHeight="1">
      <c r="A174" s="66" t="s">
        <v>182</v>
      </c>
      <c r="B174" s="67">
        <v>3177</v>
      </c>
      <c r="C174" s="68">
        <f t="shared" si="12"/>
        <v>794.25</v>
      </c>
      <c r="D174" s="12">
        <v>1.25</v>
      </c>
      <c r="E174" s="70">
        <f t="shared" si="13"/>
        <v>3971.25</v>
      </c>
      <c r="F174" s="12">
        <v>1.25</v>
      </c>
      <c r="G174" s="28">
        <f t="shared" si="14"/>
        <v>3971.25</v>
      </c>
      <c r="H174" s="29">
        <f t="shared" si="15"/>
        <v>0</v>
      </c>
      <c r="I174" s="29">
        <v>4</v>
      </c>
      <c r="J174" s="29">
        <f t="shared" si="16"/>
        <v>1</v>
      </c>
      <c r="K174" s="28">
        <f>J174*$H$287</f>
        <v>2.8819926081056986</v>
      </c>
      <c r="L174" s="12">
        <f t="shared" si="17"/>
        <v>2289.0226289879511</v>
      </c>
    </row>
    <row r="175" spans="1:12" s="65" customFormat="1" ht="15.45" customHeight="1">
      <c r="A175" s="66" t="s">
        <v>183</v>
      </c>
      <c r="B175" s="67">
        <v>4869</v>
      </c>
      <c r="C175" s="68">
        <f t="shared" si="12"/>
        <v>1217.25</v>
      </c>
      <c r="D175" s="12">
        <v>1.25</v>
      </c>
      <c r="E175" s="70">
        <f t="shared" si="13"/>
        <v>6086.25</v>
      </c>
      <c r="F175" s="12">
        <v>0</v>
      </c>
      <c r="G175" s="28">
        <f t="shared" si="14"/>
        <v>0</v>
      </c>
      <c r="H175" s="29">
        <f t="shared" si="15"/>
        <v>6086.25</v>
      </c>
      <c r="I175" s="29">
        <v>4</v>
      </c>
      <c r="J175" s="29">
        <f t="shared" si="16"/>
        <v>0</v>
      </c>
      <c r="K175" s="28">
        <f>J175*$H$287</f>
        <v>0</v>
      </c>
      <c r="L175" s="12">
        <f t="shared" si="17"/>
        <v>0</v>
      </c>
    </row>
    <row r="176" spans="1:12" s="65" customFormat="1" ht="15.45" customHeight="1">
      <c r="A176" s="66" t="s">
        <v>184</v>
      </c>
      <c r="B176" s="67">
        <v>3502</v>
      </c>
      <c r="C176" s="68">
        <f t="shared" si="12"/>
        <v>875.5</v>
      </c>
      <c r="D176" s="12">
        <v>1.25</v>
      </c>
      <c r="E176" s="70">
        <f t="shared" si="13"/>
        <v>4377.5</v>
      </c>
      <c r="F176" s="12">
        <v>1.25</v>
      </c>
      <c r="G176" s="28">
        <f t="shared" si="14"/>
        <v>4377.5</v>
      </c>
      <c r="H176" s="29">
        <f t="shared" si="15"/>
        <v>0</v>
      </c>
      <c r="I176" s="29">
        <v>4</v>
      </c>
      <c r="J176" s="29">
        <f t="shared" si="16"/>
        <v>1</v>
      </c>
      <c r="K176" s="28">
        <f>J176*$H$287</f>
        <v>2.8819926081056986</v>
      </c>
      <c r="L176" s="12">
        <f t="shared" si="17"/>
        <v>2523.184528396539</v>
      </c>
    </row>
    <row r="177" spans="1:12" s="65" customFormat="1" ht="15.45" customHeight="1">
      <c r="A177" s="66" t="s">
        <v>185</v>
      </c>
      <c r="B177" s="67">
        <v>3836</v>
      </c>
      <c r="C177" s="68">
        <f t="shared" si="12"/>
        <v>959</v>
      </c>
      <c r="D177" s="12">
        <v>1.25</v>
      </c>
      <c r="E177" s="70">
        <f t="shared" si="13"/>
        <v>4795</v>
      </c>
      <c r="F177" s="12">
        <v>1.25</v>
      </c>
      <c r="G177" s="28">
        <f t="shared" si="14"/>
        <v>4795</v>
      </c>
      <c r="H177" s="29">
        <f t="shared" si="15"/>
        <v>0</v>
      </c>
      <c r="I177" s="29">
        <v>4</v>
      </c>
      <c r="J177" s="29">
        <f t="shared" si="16"/>
        <v>1</v>
      </c>
      <c r="K177" s="28">
        <f>J177*$H$287</f>
        <v>2.8819926081056986</v>
      </c>
      <c r="L177" s="12">
        <f t="shared" si="17"/>
        <v>2763.8309111733647</v>
      </c>
    </row>
    <row r="178" spans="1:12" s="65" customFormat="1" ht="15.45" customHeight="1">
      <c r="A178" s="66" t="s">
        <v>186</v>
      </c>
      <c r="B178" s="67">
        <v>3102</v>
      </c>
      <c r="C178" s="68">
        <f t="shared" si="12"/>
        <v>775.5</v>
      </c>
      <c r="D178" s="12">
        <v>1.25</v>
      </c>
      <c r="E178" s="70">
        <f t="shared" si="13"/>
        <v>3877.5</v>
      </c>
      <c r="F178" s="12">
        <v>0</v>
      </c>
      <c r="G178" s="28">
        <f t="shared" si="14"/>
        <v>0</v>
      </c>
      <c r="H178" s="29">
        <f t="shared" si="15"/>
        <v>3877.5</v>
      </c>
      <c r="I178" s="29">
        <v>4</v>
      </c>
      <c r="J178" s="29">
        <f t="shared" si="16"/>
        <v>0</v>
      </c>
      <c r="K178" s="28">
        <f>J178*$H$287</f>
        <v>0</v>
      </c>
      <c r="L178" s="12">
        <f t="shared" si="17"/>
        <v>0</v>
      </c>
    </row>
    <row r="179" spans="1:12" s="65" customFormat="1" ht="15.45" customHeight="1">
      <c r="A179" s="66" t="s">
        <v>187</v>
      </c>
      <c r="B179" s="67">
        <v>5767</v>
      </c>
      <c r="C179" s="68">
        <f t="shared" si="12"/>
        <v>1441.75</v>
      </c>
      <c r="D179" s="12">
        <v>1.25</v>
      </c>
      <c r="E179" s="70">
        <f t="shared" si="13"/>
        <v>7208.75</v>
      </c>
      <c r="F179" s="12">
        <v>1.25</v>
      </c>
      <c r="G179" s="28">
        <f t="shared" si="14"/>
        <v>7208.75</v>
      </c>
      <c r="H179" s="29">
        <f t="shared" si="15"/>
        <v>0</v>
      </c>
      <c r="I179" s="29">
        <v>4</v>
      </c>
      <c r="J179" s="29">
        <f t="shared" si="16"/>
        <v>1</v>
      </c>
      <c r="K179" s="28">
        <f>J179*$H$287</f>
        <v>2.8819926081056986</v>
      </c>
      <c r="L179" s="12">
        <f t="shared" si="17"/>
        <v>4155.112842736391</v>
      </c>
    </row>
    <row r="180" spans="1:12" s="65" customFormat="1" ht="15.45" customHeight="1">
      <c r="A180" s="66" t="s">
        <v>188</v>
      </c>
      <c r="B180" s="67">
        <v>1552</v>
      </c>
      <c r="C180" s="68">
        <f t="shared" si="12"/>
        <v>388</v>
      </c>
      <c r="D180" s="12">
        <v>1.25</v>
      </c>
      <c r="E180" s="70">
        <f t="shared" si="13"/>
        <v>1940</v>
      </c>
      <c r="F180" s="12">
        <v>0</v>
      </c>
      <c r="G180" s="28">
        <f t="shared" si="14"/>
        <v>0</v>
      </c>
      <c r="H180" s="29">
        <f t="shared" si="15"/>
        <v>1940</v>
      </c>
      <c r="I180" s="29">
        <v>4</v>
      </c>
      <c r="J180" s="29">
        <f t="shared" si="16"/>
        <v>0</v>
      </c>
      <c r="K180" s="28">
        <f>J180*$H$287</f>
        <v>0</v>
      </c>
      <c r="L180" s="12">
        <f t="shared" si="17"/>
        <v>0</v>
      </c>
    </row>
    <row r="181" spans="1:12" s="65" customFormat="1" ht="15.45" customHeight="1">
      <c r="A181" s="66" t="s">
        <v>189</v>
      </c>
      <c r="B181" s="67">
        <v>2793</v>
      </c>
      <c r="C181" s="68">
        <f t="shared" si="12"/>
        <v>698.25</v>
      </c>
      <c r="D181" s="12">
        <v>1.25</v>
      </c>
      <c r="E181" s="70">
        <f t="shared" si="13"/>
        <v>3491.25</v>
      </c>
      <c r="F181" s="12">
        <v>0</v>
      </c>
      <c r="G181" s="28">
        <f t="shared" si="14"/>
        <v>0</v>
      </c>
      <c r="H181" s="29">
        <f t="shared" si="15"/>
        <v>3491.25</v>
      </c>
      <c r="I181" s="29">
        <v>4</v>
      </c>
      <c r="J181" s="29">
        <f t="shared" si="16"/>
        <v>0</v>
      </c>
      <c r="K181" s="28">
        <f>J181*$H$287</f>
        <v>0</v>
      </c>
      <c r="L181" s="12">
        <f t="shared" si="17"/>
        <v>0</v>
      </c>
    </row>
    <row r="182" spans="1:12" s="65" customFormat="1" ht="15.45" customHeight="1">
      <c r="A182" s="66" t="s">
        <v>190</v>
      </c>
      <c r="B182" s="67">
        <v>2435</v>
      </c>
      <c r="C182" s="68">
        <f t="shared" si="12"/>
        <v>608.75</v>
      </c>
      <c r="D182" s="12">
        <v>1.25</v>
      </c>
      <c r="E182" s="70">
        <f t="shared" si="13"/>
        <v>3043.75</v>
      </c>
      <c r="F182" s="12">
        <v>0</v>
      </c>
      <c r="G182" s="28">
        <f t="shared" si="14"/>
        <v>0</v>
      </c>
      <c r="H182" s="29">
        <f t="shared" si="15"/>
        <v>3043.75</v>
      </c>
      <c r="I182" s="29">
        <v>4</v>
      </c>
      <c r="J182" s="29">
        <f t="shared" si="16"/>
        <v>0</v>
      </c>
      <c r="K182" s="28">
        <f>J182*$H$287</f>
        <v>0</v>
      </c>
      <c r="L182" s="12">
        <f t="shared" si="17"/>
        <v>0</v>
      </c>
    </row>
    <row r="183" spans="1:12" s="65" customFormat="1" ht="15.45" customHeight="1">
      <c r="A183" s="66" t="s">
        <v>191</v>
      </c>
      <c r="B183" s="67">
        <v>5494</v>
      </c>
      <c r="C183" s="68">
        <f t="shared" si="12"/>
        <v>1373.5</v>
      </c>
      <c r="D183" s="12">
        <v>1.25</v>
      </c>
      <c r="E183" s="70">
        <f t="shared" si="13"/>
        <v>6867.5</v>
      </c>
      <c r="F183" s="12">
        <v>1.25</v>
      </c>
      <c r="G183" s="28">
        <f t="shared" si="14"/>
        <v>6867.5</v>
      </c>
      <c r="H183" s="29">
        <f t="shared" si="15"/>
        <v>0</v>
      </c>
      <c r="I183" s="29">
        <v>4</v>
      </c>
      <c r="J183" s="29">
        <f t="shared" si="16"/>
        <v>1</v>
      </c>
      <c r="K183" s="28">
        <f>J183*$H$287</f>
        <v>2.8819926081056986</v>
      </c>
      <c r="L183" s="12">
        <f t="shared" si="17"/>
        <v>3958.4168472331771</v>
      </c>
    </row>
    <row r="184" spans="1:12" s="65" customFormat="1" ht="15.45" customHeight="1">
      <c r="A184" s="66" t="s">
        <v>192</v>
      </c>
      <c r="B184" s="67">
        <v>2290</v>
      </c>
      <c r="C184" s="68">
        <f t="shared" si="12"/>
        <v>572.5</v>
      </c>
      <c r="D184" s="12">
        <v>1.25</v>
      </c>
      <c r="E184" s="70">
        <f t="shared" si="13"/>
        <v>2862.5</v>
      </c>
      <c r="F184" s="12">
        <v>0</v>
      </c>
      <c r="G184" s="28">
        <f t="shared" si="14"/>
        <v>0</v>
      </c>
      <c r="H184" s="29">
        <f t="shared" si="15"/>
        <v>2862.5</v>
      </c>
      <c r="I184" s="29">
        <v>4</v>
      </c>
      <c r="J184" s="29">
        <f t="shared" si="16"/>
        <v>0</v>
      </c>
      <c r="K184" s="28">
        <f>J184*$H$287</f>
        <v>0</v>
      </c>
      <c r="L184" s="12">
        <f t="shared" si="17"/>
        <v>0</v>
      </c>
    </row>
    <row r="185" spans="1:12" s="65" customFormat="1" ht="15.45" customHeight="1">
      <c r="A185" s="66" t="s">
        <v>10</v>
      </c>
      <c r="B185" s="67">
        <v>2087</v>
      </c>
      <c r="C185" s="68">
        <f t="shared" si="12"/>
        <v>521.75</v>
      </c>
      <c r="D185" s="69">
        <v>1.25</v>
      </c>
      <c r="E185" s="70">
        <f t="shared" si="13"/>
        <v>2608.75</v>
      </c>
      <c r="F185" s="12">
        <v>1.25</v>
      </c>
      <c r="G185" s="28">
        <f t="shared" si="14"/>
        <v>2608.75</v>
      </c>
      <c r="H185" s="29">
        <f t="shared" si="15"/>
        <v>0</v>
      </c>
      <c r="I185" s="29">
        <v>4</v>
      </c>
      <c r="J185" s="29">
        <f t="shared" si="16"/>
        <v>1</v>
      </c>
      <c r="K185" s="28">
        <f>J185*$H$287</f>
        <v>2.8819926081056986</v>
      </c>
      <c r="L185" s="12">
        <f t="shared" si="17"/>
        <v>1503.6796432791482</v>
      </c>
    </row>
    <row r="186" spans="1:12" s="65" customFormat="1" ht="15.45" customHeight="1">
      <c r="A186" s="66" t="s">
        <v>193</v>
      </c>
      <c r="B186" s="67">
        <v>3491</v>
      </c>
      <c r="C186" s="68">
        <f t="shared" si="12"/>
        <v>872.75</v>
      </c>
      <c r="D186" s="12">
        <v>1.25</v>
      </c>
      <c r="E186" s="70">
        <f t="shared" si="13"/>
        <v>4363.75</v>
      </c>
      <c r="F186" s="12">
        <v>1.25</v>
      </c>
      <c r="G186" s="28">
        <f t="shared" si="14"/>
        <v>4363.75</v>
      </c>
      <c r="H186" s="29">
        <f t="shared" si="15"/>
        <v>0</v>
      </c>
      <c r="I186" s="29">
        <v>4</v>
      </c>
      <c r="J186" s="29">
        <f t="shared" si="16"/>
        <v>1</v>
      </c>
      <c r="K186" s="28">
        <f>J186*$H$287</f>
        <v>2.8819926081056986</v>
      </c>
      <c r="L186" s="12">
        <f t="shared" si="17"/>
        <v>2515.2590487242483</v>
      </c>
    </row>
    <row r="187" spans="1:12" s="65" customFormat="1" ht="15.45" customHeight="1">
      <c r="A187" s="66" t="s">
        <v>194</v>
      </c>
      <c r="B187" s="67">
        <v>2783</v>
      </c>
      <c r="C187" s="68">
        <f t="shared" si="12"/>
        <v>695.75</v>
      </c>
      <c r="D187" s="12">
        <v>1.25</v>
      </c>
      <c r="E187" s="70">
        <f t="shared" si="13"/>
        <v>3478.75</v>
      </c>
      <c r="F187" s="12">
        <v>0</v>
      </c>
      <c r="G187" s="28">
        <f t="shared" si="14"/>
        <v>0</v>
      </c>
      <c r="H187" s="29">
        <f t="shared" si="15"/>
        <v>3478.75</v>
      </c>
      <c r="I187" s="29">
        <v>4</v>
      </c>
      <c r="J187" s="29">
        <f t="shared" si="16"/>
        <v>0</v>
      </c>
      <c r="K187" s="28">
        <f>J187*$H$287</f>
        <v>0</v>
      </c>
      <c r="L187" s="12">
        <f t="shared" si="17"/>
        <v>0</v>
      </c>
    </row>
    <row r="188" spans="1:12" s="65" customFormat="1" ht="15.45" customHeight="1">
      <c r="A188" s="66" t="s">
        <v>195</v>
      </c>
      <c r="B188" s="67">
        <v>9000</v>
      </c>
      <c r="C188" s="68">
        <f t="shared" si="12"/>
        <v>2250</v>
      </c>
      <c r="D188" s="12">
        <v>1.25</v>
      </c>
      <c r="E188" s="70">
        <f t="shared" si="13"/>
        <v>11250</v>
      </c>
      <c r="F188" s="12">
        <v>0</v>
      </c>
      <c r="G188" s="28">
        <f t="shared" si="14"/>
        <v>0</v>
      </c>
      <c r="H188" s="29">
        <f t="shared" si="15"/>
        <v>11250</v>
      </c>
      <c r="I188" s="29">
        <v>4</v>
      </c>
      <c r="J188" s="29">
        <f t="shared" si="16"/>
        <v>0</v>
      </c>
      <c r="K188" s="28">
        <f>J188*$H$287</f>
        <v>0</v>
      </c>
      <c r="L188" s="12">
        <f t="shared" si="17"/>
        <v>0</v>
      </c>
    </row>
    <row r="189" spans="1:12" s="65" customFormat="1" ht="15.45" customHeight="1">
      <c r="A189" s="66" t="s">
        <v>196</v>
      </c>
      <c r="B189" s="67">
        <v>3915</v>
      </c>
      <c r="C189" s="68">
        <f t="shared" si="12"/>
        <v>978.75</v>
      </c>
      <c r="D189" s="12">
        <v>1.25</v>
      </c>
      <c r="E189" s="70">
        <f t="shared" si="13"/>
        <v>4893.75</v>
      </c>
      <c r="F189" s="12">
        <v>0</v>
      </c>
      <c r="G189" s="28">
        <f t="shared" si="14"/>
        <v>0</v>
      </c>
      <c r="H189" s="29">
        <f t="shared" si="15"/>
        <v>4893.75</v>
      </c>
      <c r="I189" s="29">
        <v>4</v>
      </c>
      <c r="J189" s="29">
        <f t="shared" si="16"/>
        <v>0</v>
      </c>
      <c r="K189" s="28">
        <f>J189*$H$287</f>
        <v>0</v>
      </c>
      <c r="L189" s="12">
        <f t="shared" si="17"/>
        <v>0</v>
      </c>
    </row>
    <row r="190" spans="1:12" s="65" customFormat="1" ht="15.45" customHeight="1">
      <c r="A190" s="66" t="s">
        <v>197</v>
      </c>
      <c r="B190" s="67">
        <v>6425</v>
      </c>
      <c r="C190" s="68">
        <f t="shared" si="12"/>
        <v>1606.25</v>
      </c>
      <c r="D190" s="12">
        <v>1.25</v>
      </c>
      <c r="E190" s="70">
        <f t="shared" si="13"/>
        <v>8031.25</v>
      </c>
      <c r="F190" s="12">
        <v>1.25</v>
      </c>
      <c r="G190" s="28">
        <f t="shared" si="14"/>
        <v>8031.25</v>
      </c>
      <c r="H190" s="29">
        <f t="shared" si="15"/>
        <v>0</v>
      </c>
      <c r="I190" s="29">
        <v>4</v>
      </c>
      <c r="J190" s="29">
        <f t="shared" si="16"/>
        <v>1</v>
      </c>
      <c r="K190" s="28">
        <f>J190*$H$287</f>
        <v>2.8819926081056986</v>
      </c>
      <c r="L190" s="12">
        <f t="shared" si="17"/>
        <v>4629.200626769778</v>
      </c>
    </row>
    <row r="191" spans="1:12" s="65" customFormat="1" ht="15.45" customHeight="1">
      <c r="A191" s="66" t="s">
        <v>198</v>
      </c>
      <c r="B191" s="67">
        <v>3484</v>
      </c>
      <c r="C191" s="68">
        <f t="shared" si="12"/>
        <v>871</v>
      </c>
      <c r="D191" s="12">
        <v>1.25</v>
      </c>
      <c r="E191" s="70">
        <f t="shared" si="13"/>
        <v>4355</v>
      </c>
      <c r="F191" s="12">
        <v>1.25</v>
      </c>
      <c r="G191" s="28">
        <f t="shared" si="14"/>
        <v>4355</v>
      </c>
      <c r="H191" s="29">
        <f t="shared" si="15"/>
        <v>0</v>
      </c>
      <c r="I191" s="29">
        <v>4</v>
      </c>
      <c r="J191" s="29">
        <f t="shared" si="16"/>
        <v>1</v>
      </c>
      <c r="K191" s="28">
        <f>J191*$H$287</f>
        <v>2.8819926081056986</v>
      </c>
      <c r="L191" s="12">
        <f t="shared" si="17"/>
        <v>2510.2155616600635</v>
      </c>
    </row>
    <row r="192" spans="1:12" s="65" customFormat="1" ht="15.45" customHeight="1">
      <c r="A192" s="66" t="s">
        <v>199</v>
      </c>
      <c r="B192" s="67">
        <v>2999</v>
      </c>
      <c r="C192" s="68">
        <f t="shared" si="12"/>
        <v>749.75</v>
      </c>
      <c r="D192" s="12">
        <v>1.25</v>
      </c>
      <c r="E192" s="70">
        <f t="shared" si="13"/>
        <v>3748.75</v>
      </c>
      <c r="F192" s="12">
        <v>1.25</v>
      </c>
      <c r="G192" s="28">
        <f t="shared" si="14"/>
        <v>3748.75</v>
      </c>
      <c r="H192" s="29">
        <f t="shared" si="15"/>
        <v>0</v>
      </c>
      <c r="I192" s="29">
        <v>4</v>
      </c>
      <c r="J192" s="29">
        <f t="shared" si="16"/>
        <v>1</v>
      </c>
      <c r="K192" s="28">
        <f>J192*$H$287</f>
        <v>2.8819926081056986</v>
      </c>
      <c r="L192" s="12">
        <f t="shared" si="17"/>
        <v>2160.7739579272475</v>
      </c>
    </row>
    <row r="193" spans="1:12" s="65" customFormat="1" ht="15.45" customHeight="1">
      <c r="A193" s="66" t="s">
        <v>200</v>
      </c>
      <c r="B193" s="67">
        <v>2343</v>
      </c>
      <c r="C193" s="68">
        <f t="shared" si="12"/>
        <v>585.75</v>
      </c>
      <c r="D193" s="12">
        <v>1.25</v>
      </c>
      <c r="E193" s="70">
        <f t="shared" si="13"/>
        <v>2928.75</v>
      </c>
      <c r="F193" s="12">
        <v>1.25</v>
      </c>
      <c r="G193" s="28">
        <f t="shared" si="14"/>
        <v>2928.75</v>
      </c>
      <c r="H193" s="29">
        <f t="shared" si="15"/>
        <v>0</v>
      </c>
      <c r="I193" s="29">
        <v>4</v>
      </c>
      <c r="J193" s="29">
        <f t="shared" si="16"/>
        <v>1</v>
      </c>
      <c r="K193" s="28">
        <f>J193*$H$287</f>
        <v>2.8819926081056986</v>
      </c>
      <c r="L193" s="12">
        <f t="shared" si="17"/>
        <v>1688.1271701979128</v>
      </c>
    </row>
    <row r="194" spans="1:12" s="65" customFormat="1" ht="15.45" customHeight="1">
      <c r="A194" s="66" t="s">
        <v>201</v>
      </c>
      <c r="B194" s="67">
        <v>3309</v>
      </c>
      <c r="C194" s="68">
        <f t="shared" si="12"/>
        <v>827.25</v>
      </c>
      <c r="D194" s="12">
        <v>1.25</v>
      </c>
      <c r="E194" s="70">
        <f t="shared" si="13"/>
        <v>4136.25</v>
      </c>
      <c r="F194" s="12">
        <v>1.25</v>
      </c>
      <c r="G194" s="28">
        <f t="shared" si="14"/>
        <v>4136.25</v>
      </c>
      <c r="H194" s="29">
        <f t="shared" si="15"/>
        <v>0</v>
      </c>
      <c r="I194" s="29">
        <v>4</v>
      </c>
      <c r="J194" s="29">
        <f t="shared" si="16"/>
        <v>1</v>
      </c>
      <c r="K194" s="28">
        <f>J194*$H$287</f>
        <v>2.8819926081056986</v>
      </c>
      <c r="L194" s="12">
        <f t="shared" si="17"/>
        <v>2384.1283850554391</v>
      </c>
    </row>
    <row r="195" spans="1:12" s="65" customFormat="1" ht="15.45" customHeight="1">
      <c r="A195" s="66" t="s">
        <v>202</v>
      </c>
      <c r="B195" s="67">
        <v>2590</v>
      </c>
      <c r="C195" s="68">
        <f t="shared" ref="C195:C258" si="18">B195/I195</f>
        <v>647.5</v>
      </c>
      <c r="D195" s="12">
        <v>1.25</v>
      </c>
      <c r="E195" s="70">
        <f t="shared" ref="E195:E258" si="19">B195*D195</f>
        <v>3237.5</v>
      </c>
      <c r="F195" s="12">
        <v>1.25</v>
      </c>
      <c r="G195" s="28">
        <f t="shared" ref="G195:G258" si="20">B195*F195</f>
        <v>3237.5</v>
      </c>
      <c r="H195" s="29">
        <f t="shared" ref="H195:H258" si="21">E195-G195</f>
        <v>0</v>
      </c>
      <c r="I195" s="29">
        <v>4</v>
      </c>
      <c r="J195" s="29">
        <f t="shared" ref="J195:J258" si="22">F195/1.25</f>
        <v>1</v>
      </c>
      <c r="K195" s="28">
        <f>J195*$H$287</f>
        <v>2.8819926081056986</v>
      </c>
      <c r="L195" s="12">
        <f t="shared" ref="L195:L258" si="23">K195*C195</f>
        <v>1866.0902137484397</v>
      </c>
    </row>
    <row r="196" spans="1:12" s="65" customFormat="1" ht="15.45" customHeight="1">
      <c r="A196" s="66" t="s">
        <v>203</v>
      </c>
      <c r="B196" s="67">
        <v>1626</v>
      </c>
      <c r="C196" s="68">
        <f t="shared" si="18"/>
        <v>406.5</v>
      </c>
      <c r="D196" s="12">
        <v>1.25</v>
      </c>
      <c r="E196" s="70">
        <f t="shared" si="19"/>
        <v>2032.5</v>
      </c>
      <c r="F196" s="12">
        <v>1.25</v>
      </c>
      <c r="G196" s="28">
        <f t="shared" si="20"/>
        <v>2032.5</v>
      </c>
      <c r="H196" s="29">
        <f t="shared" si="21"/>
        <v>0</v>
      </c>
      <c r="I196" s="29">
        <v>4</v>
      </c>
      <c r="J196" s="29">
        <f t="shared" si="22"/>
        <v>1</v>
      </c>
      <c r="K196" s="28">
        <f>J196*$H$287</f>
        <v>2.8819926081056986</v>
      </c>
      <c r="L196" s="12">
        <f t="shared" si="23"/>
        <v>1171.5299951949664</v>
      </c>
    </row>
    <row r="197" spans="1:12" s="65" customFormat="1" ht="15.45" customHeight="1">
      <c r="A197" s="66" t="s">
        <v>204</v>
      </c>
      <c r="B197" s="67">
        <v>1214</v>
      </c>
      <c r="C197" s="68">
        <f t="shared" si="18"/>
        <v>303.5</v>
      </c>
      <c r="D197" s="12">
        <v>1.25</v>
      </c>
      <c r="E197" s="70">
        <f t="shared" si="19"/>
        <v>1517.5</v>
      </c>
      <c r="F197" s="12">
        <v>1.25</v>
      </c>
      <c r="G197" s="28">
        <f t="shared" si="20"/>
        <v>1517.5</v>
      </c>
      <c r="H197" s="29">
        <f t="shared" si="21"/>
        <v>0</v>
      </c>
      <c r="I197" s="29">
        <v>4</v>
      </c>
      <c r="J197" s="29">
        <f t="shared" si="22"/>
        <v>1</v>
      </c>
      <c r="K197" s="28">
        <f>J197*$H$287</f>
        <v>2.8819926081056986</v>
      </c>
      <c r="L197" s="12">
        <f t="shared" si="23"/>
        <v>874.68475656007956</v>
      </c>
    </row>
    <row r="198" spans="1:12" s="65" customFormat="1" ht="15.45" customHeight="1">
      <c r="A198" s="66" t="s">
        <v>205</v>
      </c>
      <c r="B198" s="67">
        <v>3466</v>
      </c>
      <c r="C198" s="68">
        <f t="shared" si="18"/>
        <v>866.5</v>
      </c>
      <c r="D198" s="12">
        <v>1.25</v>
      </c>
      <c r="E198" s="70">
        <f t="shared" si="19"/>
        <v>4332.5</v>
      </c>
      <c r="F198" s="12">
        <v>0</v>
      </c>
      <c r="G198" s="28">
        <f t="shared" si="20"/>
        <v>0</v>
      </c>
      <c r="H198" s="29">
        <f t="shared" si="21"/>
        <v>4332.5</v>
      </c>
      <c r="I198" s="29">
        <v>4</v>
      </c>
      <c r="J198" s="29">
        <f t="shared" si="22"/>
        <v>0</v>
      </c>
      <c r="K198" s="28">
        <f>J198*$H$287</f>
        <v>0</v>
      </c>
      <c r="L198" s="12">
        <f t="shared" si="23"/>
        <v>0</v>
      </c>
    </row>
    <row r="199" spans="1:12" s="65" customFormat="1" ht="15.45" customHeight="1">
      <c r="A199" s="66" t="s">
        <v>206</v>
      </c>
      <c r="B199" s="67">
        <v>4061</v>
      </c>
      <c r="C199" s="68">
        <f t="shared" si="18"/>
        <v>1015.25</v>
      </c>
      <c r="D199" s="12">
        <v>1.25</v>
      </c>
      <c r="E199" s="70">
        <f t="shared" si="19"/>
        <v>5076.25</v>
      </c>
      <c r="F199" s="12">
        <v>0</v>
      </c>
      <c r="G199" s="28">
        <f t="shared" si="20"/>
        <v>0</v>
      </c>
      <c r="H199" s="29">
        <f t="shared" si="21"/>
        <v>5076.25</v>
      </c>
      <c r="I199" s="29">
        <v>4</v>
      </c>
      <c r="J199" s="29">
        <f t="shared" si="22"/>
        <v>0</v>
      </c>
      <c r="K199" s="28">
        <f>J199*$H$287</f>
        <v>0</v>
      </c>
      <c r="L199" s="12">
        <f t="shared" si="23"/>
        <v>0</v>
      </c>
    </row>
    <row r="200" spans="1:12" s="65" customFormat="1" ht="15.45" customHeight="1">
      <c r="A200" s="66" t="s">
        <v>207</v>
      </c>
      <c r="B200" s="67">
        <v>3504</v>
      </c>
      <c r="C200" s="68">
        <f t="shared" si="18"/>
        <v>876</v>
      </c>
      <c r="D200" s="12">
        <v>1.25</v>
      </c>
      <c r="E200" s="70">
        <f t="shared" si="19"/>
        <v>4380</v>
      </c>
      <c r="F200" s="12">
        <v>1.25</v>
      </c>
      <c r="G200" s="28">
        <f t="shared" si="20"/>
        <v>4380</v>
      </c>
      <c r="H200" s="29">
        <f t="shared" si="21"/>
        <v>0</v>
      </c>
      <c r="I200" s="29">
        <v>4</v>
      </c>
      <c r="J200" s="29">
        <f t="shared" si="22"/>
        <v>1</v>
      </c>
      <c r="K200" s="28">
        <f>J200*$H$287</f>
        <v>2.8819926081056986</v>
      </c>
      <c r="L200" s="12">
        <f t="shared" si="23"/>
        <v>2524.625524700592</v>
      </c>
    </row>
    <row r="201" spans="1:12" s="65" customFormat="1" ht="15.45" customHeight="1">
      <c r="A201" s="66" t="s">
        <v>208</v>
      </c>
      <c r="B201" s="67">
        <v>6673</v>
      </c>
      <c r="C201" s="68">
        <f t="shared" si="18"/>
        <v>1668.25</v>
      </c>
      <c r="D201" s="12">
        <v>1.25</v>
      </c>
      <c r="E201" s="70">
        <f t="shared" si="19"/>
        <v>8341.25</v>
      </c>
      <c r="F201" s="12">
        <v>0</v>
      </c>
      <c r="G201" s="28">
        <f t="shared" si="20"/>
        <v>0</v>
      </c>
      <c r="H201" s="29">
        <f t="shared" si="21"/>
        <v>8341.25</v>
      </c>
      <c r="I201" s="29">
        <v>4</v>
      </c>
      <c r="J201" s="29">
        <f t="shared" si="22"/>
        <v>0</v>
      </c>
      <c r="K201" s="28">
        <f>J201*$H$287</f>
        <v>0</v>
      </c>
      <c r="L201" s="12">
        <f t="shared" si="23"/>
        <v>0</v>
      </c>
    </row>
    <row r="202" spans="1:12" s="65" customFormat="1" ht="15.45" customHeight="1">
      <c r="A202" s="66" t="s">
        <v>209</v>
      </c>
      <c r="B202" s="67">
        <v>3252</v>
      </c>
      <c r="C202" s="68">
        <f t="shared" si="18"/>
        <v>813</v>
      </c>
      <c r="D202" s="12">
        <v>1.25</v>
      </c>
      <c r="E202" s="70">
        <f t="shared" si="19"/>
        <v>4065</v>
      </c>
      <c r="F202" s="12">
        <v>0</v>
      </c>
      <c r="G202" s="28">
        <f t="shared" si="20"/>
        <v>0</v>
      </c>
      <c r="H202" s="29">
        <f t="shared" si="21"/>
        <v>4065</v>
      </c>
      <c r="I202" s="29">
        <v>4</v>
      </c>
      <c r="J202" s="29">
        <f t="shared" si="22"/>
        <v>0</v>
      </c>
      <c r="K202" s="28">
        <f>J202*$H$287</f>
        <v>0</v>
      </c>
      <c r="L202" s="12">
        <f t="shared" si="23"/>
        <v>0</v>
      </c>
    </row>
    <row r="203" spans="1:12" s="65" customFormat="1" ht="15.45" customHeight="1">
      <c r="A203" s="66" t="s">
        <v>210</v>
      </c>
      <c r="B203" s="67">
        <v>5450</v>
      </c>
      <c r="C203" s="68">
        <f t="shared" si="18"/>
        <v>1362.5</v>
      </c>
      <c r="D203" s="12">
        <v>1.25</v>
      </c>
      <c r="E203" s="70">
        <f t="shared" si="19"/>
        <v>6812.5</v>
      </c>
      <c r="F203" s="12">
        <v>1.25</v>
      </c>
      <c r="G203" s="28">
        <f t="shared" si="20"/>
        <v>6812.5</v>
      </c>
      <c r="H203" s="29">
        <f t="shared" si="21"/>
        <v>0</v>
      </c>
      <c r="I203" s="29">
        <v>4</v>
      </c>
      <c r="J203" s="29">
        <f t="shared" si="22"/>
        <v>1</v>
      </c>
      <c r="K203" s="28">
        <f>J203*$H$287</f>
        <v>2.8819926081056986</v>
      </c>
      <c r="L203" s="12">
        <f t="shared" si="23"/>
        <v>3926.7149285440141</v>
      </c>
    </row>
    <row r="204" spans="1:12" s="65" customFormat="1" ht="15.45" customHeight="1">
      <c r="A204" s="66" t="s">
        <v>211</v>
      </c>
      <c r="B204" s="67">
        <v>5939</v>
      </c>
      <c r="C204" s="68">
        <f t="shared" si="18"/>
        <v>1484.75</v>
      </c>
      <c r="D204" s="12">
        <v>1.25</v>
      </c>
      <c r="E204" s="70">
        <f t="shared" si="19"/>
        <v>7423.75</v>
      </c>
      <c r="F204" s="12">
        <v>1.25</v>
      </c>
      <c r="G204" s="28">
        <f t="shared" si="20"/>
        <v>7423.75</v>
      </c>
      <c r="H204" s="29">
        <f t="shared" si="21"/>
        <v>0</v>
      </c>
      <c r="I204" s="29">
        <v>4</v>
      </c>
      <c r="J204" s="29">
        <f t="shared" si="22"/>
        <v>1</v>
      </c>
      <c r="K204" s="28">
        <f>J204*$H$287</f>
        <v>2.8819926081056986</v>
      </c>
      <c r="L204" s="12">
        <f t="shared" si="23"/>
        <v>4279.0385248849361</v>
      </c>
    </row>
    <row r="205" spans="1:12" s="65" customFormat="1" ht="15.45" customHeight="1">
      <c r="A205" s="66" t="s">
        <v>212</v>
      </c>
      <c r="B205" s="67">
        <v>2142</v>
      </c>
      <c r="C205" s="68">
        <f t="shared" si="18"/>
        <v>535.5</v>
      </c>
      <c r="D205" s="12">
        <v>1.25</v>
      </c>
      <c r="E205" s="70">
        <f t="shared" si="19"/>
        <v>2677.5</v>
      </c>
      <c r="F205" s="12">
        <v>0</v>
      </c>
      <c r="G205" s="28">
        <f t="shared" si="20"/>
        <v>0</v>
      </c>
      <c r="H205" s="29">
        <f t="shared" si="21"/>
        <v>2677.5</v>
      </c>
      <c r="I205" s="29">
        <v>4</v>
      </c>
      <c r="J205" s="29">
        <f t="shared" si="22"/>
        <v>0</v>
      </c>
      <c r="K205" s="28">
        <f>J205*$H$287</f>
        <v>0</v>
      </c>
      <c r="L205" s="12">
        <f t="shared" si="23"/>
        <v>0</v>
      </c>
    </row>
    <row r="206" spans="1:12" s="65" customFormat="1" ht="15.45" customHeight="1">
      <c r="A206" s="66" t="s">
        <v>213</v>
      </c>
      <c r="B206" s="67">
        <v>8080</v>
      </c>
      <c r="C206" s="68">
        <f t="shared" si="18"/>
        <v>2020</v>
      </c>
      <c r="D206" s="12">
        <v>1.25</v>
      </c>
      <c r="E206" s="70">
        <f t="shared" si="19"/>
        <v>10100</v>
      </c>
      <c r="F206" s="12">
        <v>1.25</v>
      </c>
      <c r="G206" s="28">
        <f t="shared" si="20"/>
        <v>10100</v>
      </c>
      <c r="H206" s="29">
        <f t="shared" si="21"/>
        <v>0</v>
      </c>
      <c r="I206" s="29">
        <v>4</v>
      </c>
      <c r="J206" s="29">
        <f t="shared" si="22"/>
        <v>1</v>
      </c>
      <c r="K206" s="28">
        <f>J206*$H$287</f>
        <v>2.8819926081056986</v>
      </c>
      <c r="L206" s="12">
        <f t="shared" si="23"/>
        <v>5821.6250683735116</v>
      </c>
    </row>
    <row r="207" spans="1:12" s="65" customFormat="1" ht="15.45" customHeight="1">
      <c r="A207" s="66" t="s">
        <v>214</v>
      </c>
      <c r="B207" s="67">
        <v>5468</v>
      </c>
      <c r="C207" s="68">
        <f t="shared" si="18"/>
        <v>1367</v>
      </c>
      <c r="D207" s="12">
        <v>1.25</v>
      </c>
      <c r="E207" s="70">
        <f t="shared" si="19"/>
        <v>6835</v>
      </c>
      <c r="F207" s="12">
        <v>1.25</v>
      </c>
      <c r="G207" s="28">
        <f t="shared" si="20"/>
        <v>6835</v>
      </c>
      <c r="H207" s="29">
        <f t="shared" si="21"/>
        <v>0</v>
      </c>
      <c r="I207" s="29">
        <v>4</v>
      </c>
      <c r="J207" s="29">
        <f t="shared" si="22"/>
        <v>1</v>
      </c>
      <c r="K207" s="28">
        <f>J207*$H$287</f>
        <v>2.8819926081056986</v>
      </c>
      <c r="L207" s="12">
        <f t="shared" si="23"/>
        <v>3939.6838952804901</v>
      </c>
    </row>
    <row r="208" spans="1:12" s="65" customFormat="1" ht="15.45" customHeight="1">
      <c r="A208" s="66" t="s">
        <v>215</v>
      </c>
      <c r="B208" s="67">
        <v>2878</v>
      </c>
      <c r="C208" s="68">
        <f t="shared" si="18"/>
        <v>719.5</v>
      </c>
      <c r="D208" s="12">
        <v>1.25</v>
      </c>
      <c r="E208" s="70">
        <f t="shared" si="19"/>
        <v>3597.5</v>
      </c>
      <c r="F208" s="12">
        <v>0</v>
      </c>
      <c r="G208" s="28">
        <f t="shared" si="20"/>
        <v>0</v>
      </c>
      <c r="H208" s="29">
        <f t="shared" si="21"/>
        <v>3597.5</v>
      </c>
      <c r="I208" s="29">
        <v>4</v>
      </c>
      <c r="J208" s="29">
        <f t="shared" si="22"/>
        <v>0</v>
      </c>
      <c r="K208" s="28">
        <f>J208*$H$287</f>
        <v>0</v>
      </c>
      <c r="L208" s="12">
        <f t="shared" si="23"/>
        <v>0</v>
      </c>
    </row>
    <row r="209" spans="1:12" s="65" customFormat="1" ht="15.45" customHeight="1">
      <c r="A209" s="66" t="s">
        <v>216</v>
      </c>
      <c r="B209" s="67">
        <v>3479</v>
      </c>
      <c r="C209" s="68">
        <f t="shared" si="18"/>
        <v>869.75</v>
      </c>
      <c r="D209" s="12">
        <v>1.25</v>
      </c>
      <c r="E209" s="70">
        <f t="shared" si="19"/>
        <v>4348.75</v>
      </c>
      <c r="F209" s="12">
        <v>1.25</v>
      </c>
      <c r="G209" s="28">
        <f t="shared" si="20"/>
        <v>4348.75</v>
      </c>
      <c r="H209" s="29">
        <f t="shared" si="21"/>
        <v>0</v>
      </c>
      <c r="I209" s="29">
        <v>4</v>
      </c>
      <c r="J209" s="29">
        <f t="shared" si="22"/>
        <v>1</v>
      </c>
      <c r="K209" s="28">
        <f>J209*$H$287</f>
        <v>2.8819926081056986</v>
      </c>
      <c r="L209" s="12">
        <f t="shared" si="23"/>
        <v>2506.6130708999312</v>
      </c>
    </row>
    <row r="210" spans="1:12" s="65" customFormat="1" ht="15.45" customHeight="1">
      <c r="A210" s="66" t="s">
        <v>217</v>
      </c>
      <c r="B210" s="67">
        <v>2618</v>
      </c>
      <c r="C210" s="68">
        <f t="shared" si="18"/>
        <v>654.5</v>
      </c>
      <c r="D210" s="12">
        <v>1.25</v>
      </c>
      <c r="E210" s="70">
        <f t="shared" si="19"/>
        <v>3272.5</v>
      </c>
      <c r="F210" s="12">
        <v>0</v>
      </c>
      <c r="G210" s="28">
        <f t="shared" si="20"/>
        <v>0</v>
      </c>
      <c r="H210" s="29">
        <f t="shared" si="21"/>
        <v>3272.5</v>
      </c>
      <c r="I210" s="29">
        <v>4</v>
      </c>
      <c r="J210" s="29">
        <f t="shared" si="22"/>
        <v>0</v>
      </c>
      <c r="K210" s="28">
        <f>J210*$H$287</f>
        <v>0</v>
      </c>
      <c r="L210" s="12">
        <f t="shared" si="23"/>
        <v>0</v>
      </c>
    </row>
    <row r="211" spans="1:12" s="65" customFormat="1" ht="15.45" customHeight="1">
      <c r="A211" s="66" t="s">
        <v>218</v>
      </c>
      <c r="B211" s="67">
        <v>3982</v>
      </c>
      <c r="C211" s="68">
        <f t="shared" si="18"/>
        <v>995.5</v>
      </c>
      <c r="D211" s="12">
        <v>1.25</v>
      </c>
      <c r="E211" s="70">
        <f t="shared" si="19"/>
        <v>4977.5</v>
      </c>
      <c r="F211" s="12">
        <v>1.25</v>
      </c>
      <c r="G211" s="28">
        <f t="shared" si="20"/>
        <v>4977.5</v>
      </c>
      <c r="H211" s="29">
        <f t="shared" si="21"/>
        <v>0</v>
      </c>
      <c r="I211" s="29">
        <v>4</v>
      </c>
      <c r="J211" s="29">
        <f t="shared" si="22"/>
        <v>1</v>
      </c>
      <c r="K211" s="28">
        <f>J211*$H$287</f>
        <v>2.8819926081056986</v>
      </c>
      <c r="L211" s="12">
        <f t="shared" si="23"/>
        <v>2869.0236413692228</v>
      </c>
    </row>
    <row r="212" spans="1:12" s="65" customFormat="1" ht="15.45" customHeight="1">
      <c r="A212" s="66" t="s">
        <v>219</v>
      </c>
      <c r="B212" s="67">
        <v>986</v>
      </c>
      <c r="C212" s="68">
        <f t="shared" si="18"/>
        <v>246.5</v>
      </c>
      <c r="D212" s="12">
        <v>1.25</v>
      </c>
      <c r="E212" s="70">
        <f t="shared" si="19"/>
        <v>1232.5</v>
      </c>
      <c r="F212" s="12">
        <v>1.25</v>
      </c>
      <c r="G212" s="28">
        <f t="shared" si="20"/>
        <v>1232.5</v>
      </c>
      <c r="H212" s="29">
        <f t="shared" si="21"/>
        <v>0</v>
      </c>
      <c r="I212" s="29">
        <v>4</v>
      </c>
      <c r="J212" s="29">
        <f t="shared" si="22"/>
        <v>1</v>
      </c>
      <c r="K212" s="28">
        <f>J212*$H$287</f>
        <v>2.8819926081056986</v>
      </c>
      <c r="L212" s="12">
        <f t="shared" si="23"/>
        <v>710.41117789805469</v>
      </c>
    </row>
    <row r="213" spans="1:12" s="65" customFormat="1" ht="15.45" customHeight="1">
      <c r="A213" s="66" t="s">
        <v>220</v>
      </c>
      <c r="B213" s="67">
        <v>6091</v>
      </c>
      <c r="C213" s="68">
        <f t="shared" si="18"/>
        <v>1522.75</v>
      </c>
      <c r="D213" s="12">
        <v>1.25</v>
      </c>
      <c r="E213" s="70">
        <f t="shared" si="19"/>
        <v>7613.75</v>
      </c>
      <c r="F213" s="12">
        <v>1.25</v>
      </c>
      <c r="G213" s="28">
        <f t="shared" si="20"/>
        <v>7613.75</v>
      </c>
      <c r="H213" s="29">
        <f t="shared" si="21"/>
        <v>0</v>
      </c>
      <c r="I213" s="29">
        <v>4</v>
      </c>
      <c r="J213" s="29">
        <f t="shared" si="22"/>
        <v>1</v>
      </c>
      <c r="K213" s="28">
        <f>J213*$H$287</f>
        <v>2.8819926081056986</v>
      </c>
      <c r="L213" s="12">
        <f t="shared" si="23"/>
        <v>4388.5542439929523</v>
      </c>
    </row>
    <row r="214" spans="1:12" s="65" customFormat="1" ht="15.45" customHeight="1">
      <c r="A214" s="66" t="s">
        <v>221</v>
      </c>
      <c r="B214" s="67">
        <v>3634</v>
      </c>
      <c r="C214" s="68">
        <f t="shared" si="18"/>
        <v>908.5</v>
      </c>
      <c r="D214" s="12">
        <v>1.25</v>
      </c>
      <c r="E214" s="70">
        <f t="shared" si="19"/>
        <v>4542.5</v>
      </c>
      <c r="F214" s="12">
        <v>0</v>
      </c>
      <c r="G214" s="28">
        <f t="shared" si="20"/>
        <v>0</v>
      </c>
      <c r="H214" s="29">
        <f t="shared" si="21"/>
        <v>4542.5</v>
      </c>
      <c r="I214" s="29">
        <v>4</v>
      </c>
      <c r="J214" s="29">
        <f t="shared" si="22"/>
        <v>0</v>
      </c>
      <c r="K214" s="28">
        <f>J214*$H$287</f>
        <v>0</v>
      </c>
      <c r="L214" s="12">
        <f t="shared" si="23"/>
        <v>0</v>
      </c>
    </row>
    <row r="215" spans="1:12" s="65" customFormat="1" ht="15.45" customHeight="1">
      <c r="A215" s="66" t="s">
        <v>222</v>
      </c>
      <c r="B215" s="67">
        <v>4254</v>
      </c>
      <c r="C215" s="68">
        <f t="shared" si="18"/>
        <v>1063.5</v>
      </c>
      <c r="D215" s="12">
        <v>1.25</v>
      </c>
      <c r="E215" s="70">
        <f t="shared" si="19"/>
        <v>5317.5</v>
      </c>
      <c r="F215" s="12">
        <v>1.25</v>
      </c>
      <c r="G215" s="28">
        <f t="shared" si="20"/>
        <v>5317.5</v>
      </c>
      <c r="H215" s="29">
        <f t="shared" si="21"/>
        <v>0</v>
      </c>
      <c r="I215" s="29">
        <v>4</v>
      </c>
      <c r="J215" s="29">
        <f t="shared" si="22"/>
        <v>1</v>
      </c>
      <c r="K215" s="28">
        <f>J215*$H$287</f>
        <v>2.8819926081056986</v>
      </c>
      <c r="L215" s="12">
        <f t="shared" si="23"/>
        <v>3064.9991387204104</v>
      </c>
    </row>
    <row r="216" spans="1:12" s="65" customFormat="1" ht="15.45" customHeight="1">
      <c r="A216" s="66" t="s">
        <v>223</v>
      </c>
      <c r="B216" s="67">
        <v>3104</v>
      </c>
      <c r="C216" s="68">
        <f t="shared" si="18"/>
        <v>776</v>
      </c>
      <c r="D216" s="12">
        <v>1.25</v>
      </c>
      <c r="E216" s="70">
        <f t="shared" si="19"/>
        <v>3880</v>
      </c>
      <c r="F216" s="12">
        <v>1.25</v>
      </c>
      <c r="G216" s="28">
        <f t="shared" si="20"/>
        <v>3880</v>
      </c>
      <c r="H216" s="29">
        <f t="shared" si="21"/>
        <v>0</v>
      </c>
      <c r="I216" s="29">
        <v>4</v>
      </c>
      <c r="J216" s="29">
        <f t="shared" si="22"/>
        <v>1</v>
      </c>
      <c r="K216" s="28">
        <f>J216*$H$287</f>
        <v>2.8819926081056986</v>
      </c>
      <c r="L216" s="12">
        <f t="shared" si="23"/>
        <v>2236.4262638900223</v>
      </c>
    </row>
    <row r="217" spans="1:12" s="65" customFormat="1" ht="15.45" customHeight="1">
      <c r="A217" s="66" t="s">
        <v>224</v>
      </c>
      <c r="B217" s="67">
        <v>3175</v>
      </c>
      <c r="C217" s="68">
        <f t="shared" si="18"/>
        <v>793.75</v>
      </c>
      <c r="D217" s="12">
        <v>1.25</v>
      </c>
      <c r="E217" s="70">
        <f t="shared" si="19"/>
        <v>3968.75</v>
      </c>
      <c r="F217" s="12">
        <v>1.25</v>
      </c>
      <c r="G217" s="28">
        <f t="shared" si="20"/>
        <v>3968.75</v>
      </c>
      <c r="H217" s="29">
        <f t="shared" si="21"/>
        <v>0</v>
      </c>
      <c r="I217" s="29">
        <v>4</v>
      </c>
      <c r="J217" s="29">
        <f t="shared" si="22"/>
        <v>1</v>
      </c>
      <c r="K217" s="28">
        <f>J217*$H$287</f>
        <v>2.8819926081056986</v>
      </c>
      <c r="L217" s="12">
        <f t="shared" si="23"/>
        <v>2287.5816326838981</v>
      </c>
    </row>
    <row r="218" spans="1:12" s="65" customFormat="1" ht="15.45" customHeight="1">
      <c r="A218" s="66" t="s">
        <v>225</v>
      </c>
      <c r="B218" s="67">
        <v>3525</v>
      </c>
      <c r="C218" s="68">
        <f t="shared" si="18"/>
        <v>881.25</v>
      </c>
      <c r="D218" s="12">
        <v>1.25</v>
      </c>
      <c r="E218" s="70">
        <f t="shared" si="19"/>
        <v>4406.25</v>
      </c>
      <c r="F218" s="12">
        <v>1.25</v>
      </c>
      <c r="G218" s="28">
        <f t="shared" si="20"/>
        <v>4406.25</v>
      </c>
      <c r="H218" s="29">
        <f t="shared" si="21"/>
        <v>0</v>
      </c>
      <c r="I218" s="29">
        <v>4</v>
      </c>
      <c r="J218" s="29">
        <f t="shared" si="22"/>
        <v>1</v>
      </c>
      <c r="K218" s="28">
        <f>J218*$H$287</f>
        <v>2.8819926081056986</v>
      </c>
      <c r="L218" s="12">
        <f t="shared" si="23"/>
        <v>2539.7559858931468</v>
      </c>
    </row>
    <row r="219" spans="1:12" s="65" customFormat="1" ht="15.45" customHeight="1">
      <c r="A219" s="66" t="s">
        <v>226</v>
      </c>
      <c r="B219" s="67">
        <v>3099</v>
      </c>
      <c r="C219" s="68">
        <f t="shared" si="18"/>
        <v>774.75</v>
      </c>
      <c r="D219" s="12">
        <v>1.25</v>
      </c>
      <c r="E219" s="70">
        <f t="shared" si="19"/>
        <v>3873.75</v>
      </c>
      <c r="F219" s="12">
        <v>1.25</v>
      </c>
      <c r="G219" s="28">
        <f t="shared" si="20"/>
        <v>3873.75</v>
      </c>
      <c r="H219" s="29">
        <f t="shared" si="21"/>
        <v>0</v>
      </c>
      <c r="I219" s="29">
        <v>4</v>
      </c>
      <c r="J219" s="29">
        <f t="shared" si="22"/>
        <v>1</v>
      </c>
      <c r="K219" s="28">
        <f>J219*$H$287</f>
        <v>2.8819926081056986</v>
      </c>
      <c r="L219" s="12">
        <f t="shared" si="23"/>
        <v>2232.82377312989</v>
      </c>
    </row>
    <row r="220" spans="1:12" s="65" customFormat="1" ht="15.45" customHeight="1">
      <c r="A220" s="66" t="s">
        <v>227</v>
      </c>
      <c r="B220" s="67">
        <v>4525</v>
      </c>
      <c r="C220" s="68">
        <f t="shared" si="18"/>
        <v>1131.25</v>
      </c>
      <c r="D220" s="12">
        <v>1.25</v>
      </c>
      <c r="E220" s="70">
        <f t="shared" si="19"/>
        <v>5656.25</v>
      </c>
      <c r="F220" s="12">
        <v>1.25</v>
      </c>
      <c r="G220" s="28">
        <f t="shared" si="20"/>
        <v>5656.25</v>
      </c>
      <c r="H220" s="29">
        <f t="shared" si="21"/>
        <v>0</v>
      </c>
      <c r="I220" s="29">
        <v>4</v>
      </c>
      <c r="J220" s="29">
        <f t="shared" si="22"/>
        <v>1</v>
      </c>
      <c r="K220" s="28">
        <f>J220*$H$287</f>
        <v>2.8819926081056986</v>
      </c>
      <c r="L220" s="12">
        <f t="shared" si="23"/>
        <v>3260.2541379195713</v>
      </c>
    </row>
    <row r="221" spans="1:12" s="65" customFormat="1" ht="15.45" customHeight="1">
      <c r="A221" s="66" t="s">
        <v>228</v>
      </c>
      <c r="B221" s="67">
        <v>3014</v>
      </c>
      <c r="C221" s="68">
        <f t="shared" si="18"/>
        <v>753.5</v>
      </c>
      <c r="D221" s="12">
        <v>1.25</v>
      </c>
      <c r="E221" s="70">
        <f t="shared" si="19"/>
        <v>3767.5</v>
      </c>
      <c r="F221" s="12">
        <v>1.25</v>
      </c>
      <c r="G221" s="28">
        <f t="shared" si="20"/>
        <v>3767.5</v>
      </c>
      <c r="H221" s="29">
        <f t="shared" si="21"/>
        <v>0</v>
      </c>
      <c r="I221" s="29">
        <v>4</v>
      </c>
      <c r="J221" s="29">
        <f t="shared" si="22"/>
        <v>1</v>
      </c>
      <c r="K221" s="28">
        <f>J221*$H$287</f>
        <v>2.8819926081056986</v>
      </c>
      <c r="L221" s="12">
        <f t="shared" si="23"/>
        <v>2171.5814302076437</v>
      </c>
    </row>
    <row r="222" spans="1:12" s="65" customFormat="1" ht="15.45" customHeight="1">
      <c r="A222" s="66" t="s">
        <v>229</v>
      </c>
      <c r="B222" s="67">
        <v>3807</v>
      </c>
      <c r="C222" s="68">
        <f t="shared" si="18"/>
        <v>951.75</v>
      </c>
      <c r="D222" s="12">
        <v>1.25</v>
      </c>
      <c r="E222" s="70">
        <f t="shared" si="19"/>
        <v>4758.75</v>
      </c>
      <c r="F222" s="12">
        <v>1.25</v>
      </c>
      <c r="G222" s="28">
        <f t="shared" si="20"/>
        <v>4758.75</v>
      </c>
      <c r="H222" s="29">
        <f t="shared" si="21"/>
        <v>0</v>
      </c>
      <c r="I222" s="29">
        <v>4</v>
      </c>
      <c r="J222" s="29">
        <f t="shared" si="22"/>
        <v>1</v>
      </c>
      <c r="K222" s="28">
        <f>J222*$H$287</f>
        <v>2.8819926081056986</v>
      </c>
      <c r="L222" s="12">
        <f t="shared" si="23"/>
        <v>2742.9364647645984</v>
      </c>
    </row>
    <row r="223" spans="1:12" s="65" customFormat="1" ht="15.45" customHeight="1">
      <c r="A223" s="66" t="s">
        <v>230</v>
      </c>
      <c r="B223" s="67">
        <v>966</v>
      </c>
      <c r="C223" s="68">
        <f t="shared" si="18"/>
        <v>241.5</v>
      </c>
      <c r="D223" s="12">
        <v>1.25</v>
      </c>
      <c r="E223" s="70">
        <f t="shared" si="19"/>
        <v>1207.5</v>
      </c>
      <c r="F223" s="12">
        <v>0</v>
      </c>
      <c r="G223" s="28">
        <f t="shared" si="20"/>
        <v>0</v>
      </c>
      <c r="H223" s="29">
        <f t="shared" si="21"/>
        <v>1207.5</v>
      </c>
      <c r="I223" s="29">
        <v>4</v>
      </c>
      <c r="J223" s="29">
        <f t="shared" si="22"/>
        <v>0</v>
      </c>
      <c r="K223" s="28">
        <f>J223*$H$287</f>
        <v>0</v>
      </c>
      <c r="L223" s="12">
        <f t="shared" si="23"/>
        <v>0</v>
      </c>
    </row>
    <row r="224" spans="1:12" s="65" customFormat="1" ht="15.45" customHeight="1">
      <c r="A224" s="66" t="s">
        <v>231</v>
      </c>
      <c r="B224" s="67">
        <v>2299</v>
      </c>
      <c r="C224" s="68">
        <f t="shared" si="18"/>
        <v>574.75</v>
      </c>
      <c r="D224" s="12">
        <v>1.25</v>
      </c>
      <c r="E224" s="70">
        <f t="shared" si="19"/>
        <v>2873.75</v>
      </c>
      <c r="F224" s="12">
        <v>0</v>
      </c>
      <c r="G224" s="28">
        <f t="shared" si="20"/>
        <v>0</v>
      </c>
      <c r="H224" s="29">
        <f t="shared" si="21"/>
        <v>2873.75</v>
      </c>
      <c r="I224" s="29">
        <v>4</v>
      </c>
      <c r="J224" s="29">
        <f t="shared" si="22"/>
        <v>0</v>
      </c>
      <c r="K224" s="28">
        <f>J224*$H$287</f>
        <v>0</v>
      </c>
      <c r="L224" s="12">
        <f t="shared" si="23"/>
        <v>0</v>
      </c>
    </row>
    <row r="225" spans="1:12" s="65" customFormat="1" ht="15.45" customHeight="1">
      <c r="A225" s="66" t="s">
        <v>232</v>
      </c>
      <c r="B225" s="67">
        <v>1983</v>
      </c>
      <c r="C225" s="68">
        <f t="shared" si="18"/>
        <v>495.75</v>
      </c>
      <c r="D225" s="12">
        <v>1.25</v>
      </c>
      <c r="E225" s="70">
        <f t="shared" si="19"/>
        <v>2478.75</v>
      </c>
      <c r="F225" s="12">
        <v>1.25</v>
      </c>
      <c r="G225" s="28">
        <f t="shared" si="20"/>
        <v>2478.75</v>
      </c>
      <c r="H225" s="29">
        <f t="shared" si="21"/>
        <v>0</v>
      </c>
      <c r="I225" s="29">
        <v>4</v>
      </c>
      <c r="J225" s="29">
        <f t="shared" si="22"/>
        <v>1</v>
      </c>
      <c r="K225" s="28">
        <f>J225*$H$287</f>
        <v>2.8819926081056986</v>
      </c>
      <c r="L225" s="12">
        <f t="shared" si="23"/>
        <v>1428.7478354684001</v>
      </c>
    </row>
    <row r="226" spans="1:12" s="65" customFormat="1" ht="15.45" customHeight="1">
      <c r="A226" s="66" t="s">
        <v>233</v>
      </c>
      <c r="B226" s="67">
        <v>4047</v>
      </c>
      <c r="C226" s="68">
        <f t="shared" si="18"/>
        <v>1011.75</v>
      </c>
      <c r="D226" s="12">
        <v>1.25</v>
      </c>
      <c r="E226" s="70">
        <f t="shared" si="19"/>
        <v>5058.75</v>
      </c>
      <c r="F226" s="12">
        <v>1.25</v>
      </c>
      <c r="G226" s="28">
        <f t="shared" si="20"/>
        <v>5058.75</v>
      </c>
      <c r="H226" s="29">
        <f t="shared" si="21"/>
        <v>0</v>
      </c>
      <c r="I226" s="29">
        <v>4</v>
      </c>
      <c r="J226" s="29">
        <f t="shared" si="22"/>
        <v>1</v>
      </c>
      <c r="K226" s="28">
        <f>J226*$H$287</f>
        <v>2.8819926081056986</v>
      </c>
      <c r="L226" s="12">
        <f t="shared" si="23"/>
        <v>2915.8560212509406</v>
      </c>
    </row>
    <row r="227" spans="1:12" s="65" customFormat="1" ht="15.45" customHeight="1">
      <c r="A227" s="66" t="s">
        <v>234</v>
      </c>
      <c r="B227" s="67">
        <v>1640</v>
      </c>
      <c r="C227" s="68">
        <f t="shared" si="18"/>
        <v>410</v>
      </c>
      <c r="D227" s="12">
        <v>1.25</v>
      </c>
      <c r="E227" s="70">
        <f t="shared" si="19"/>
        <v>2050</v>
      </c>
      <c r="F227" s="12">
        <v>0</v>
      </c>
      <c r="G227" s="28">
        <f t="shared" si="20"/>
        <v>0</v>
      </c>
      <c r="H227" s="29">
        <f t="shared" si="21"/>
        <v>2050</v>
      </c>
      <c r="I227" s="29">
        <v>4</v>
      </c>
      <c r="J227" s="29">
        <f t="shared" si="22"/>
        <v>0</v>
      </c>
      <c r="K227" s="28">
        <f>J227*$H$287</f>
        <v>0</v>
      </c>
      <c r="L227" s="12">
        <f t="shared" si="23"/>
        <v>0</v>
      </c>
    </row>
    <row r="228" spans="1:12" s="65" customFormat="1" ht="15.45" customHeight="1">
      <c r="A228" s="66" t="s">
        <v>235</v>
      </c>
      <c r="B228" s="67">
        <v>4732</v>
      </c>
      <c r="C228" s="68">
        <f t="shared" si="18"/>
        <v>1183</v>
      </c>
      <c r="D228" s="12">
        <v>1.25</v>
      </c>
      <c r="E228" s="70">
        <f t="shared" si="19"/>
        <v>5915</v>
      </c>
      <c r="F228" s="12">
        <v>1.25</v>
      </c>
      <c r="G228" s="28">
        <f t="shared" si="20"/>
        <v>5915</v>
      </c>
      <c r="H228" s="29">
        <f t="shared" si="21"/>
        <v>0</v>
      </c>
      <c r="I228" s="29">
        <v>4</v>
      </c>
      <c r="J228" s="29">
        <f t="shared" si="22"/>
        <v>1</v>
      </c>
      <c r="K228" s="28">
        <f>J228*$H$287</f>
        <v>2.8819926081056986</v>
      </c>
      <c r="L228" s="12">
        <f t="shared" si="23"/>
        <v>3409.3972553890412</v>
      </c>
    </row>
    <row r="229" spans="1:12" s="65" customFormat="1" ht="15.45" customHeight="1">
      <c r="A229" s="66" t="s">
        <v>236</v>
      </c>
      <c r="B229" s="67">
        <v>4445</v>
      </c>
      <c r="C229" s="68">
        <f t="shared" si="18"/>
        <v>1111.25</v>
      </c>
      <c r="D229" s="12">
        <v>1.25</v>
      </c>
      <c r="E229" s="70">
        <f t="shared" si="19"/>
        <v>5556.25</v>
      </c>
      <c r="F229" s="12">
        <v>1.25</v>
      </c>
      <c r="G229" s="28">
        <f t="shared" si="20"/>
        <v>5556.25</v>
      </c>
      <c r="H229" s="29">
        <f t="shared" si="21"/>
        <v>0</v>
      </c>
      <c r="I229" s="29">
        <v>4</v>
      </c>
      <c r="J229" s="29">
        <f t="shared" si="22"/>
        <v>1</v>
      </c>
      <c r="K229" s="28">
        <f>J229*$H$287</f>
        <v>2.8819926081056986</v>
      </c>
      <c r="L229" s="12">
        <f t="shared" si="23"/>
        <v>3202.6142857574578</v>
      </c>
    </row>
    <row r="230" spans="1:12" s="65" customFormat="1" ht="15.45" customHeight="1">
      <c r="A230" s="66" t="s">
        <v>237</v>
      </c>
      <c r="B230" s="67">
        <v>2328</v>
      </c>
      <c r="C230" s="68">
        <f t="shared" si="18"/>
        <v>582</v>
      </c>
      <c r="D230" s="12">
        <v>1.25</v>
      </c>
      <c r="E230" s="70">
        <f t="shared" si="19"/>
        <v>2910</v>
      </c>
      <c r="F230" s="12">
        <v>0</v>
      </c>
      <c r="G230" s="28">
        <f t="shared" si="20"/>
        <v>0</v>
      </c>
      <c r="H230" s="29">
        <f t="shared" si="21"/>
        <v>2910</v>
      </c>
      <c r="I230" s="29">
        <v>4</v>
      </c>
      <c r="J230" s="29">
        <f t="shared" si="22"/>
        <v>0</v>
      </c>
      <c r="K230" s="28">
        <f>J230*$H$287</f>
        <v>0</v>
      </c>
      <c r="L230" s="12">
        <f t="shared" si="23"/>
        <v>0</v>
      </c>
    </row>
    <row r="231" spans="1:12" s="65" customFormat="1" ht="15.45" customHeight="1">
      <c r="A231" s="66" t="s">
        <v>238</v>
      </c>
      <c r="B231" s="67">
        <v>2639</v>
      </c>
      <c r="C231" s="68">
        <f t="shared" si="18"/>
        <v>659.75</v>
      </c>
      <c r="D231" s="12">
        <v>1.25</v>
      </c>
      <c r="E231" s="70">
        <f t="shared" si="19"/>
        <v>3298.75</v>
      </c>
      <c r="F231" s="12">
        <v>0</v>
      </c>
      <c r="G231" s="28">
        <f t="shared" si="20"/>
        <v>0</v>
      </c>
      <c r="H231" s="29">
        <f t="shared" si="21"/>
        <v>3298.75</v>
      </c>
      <c r="I231" s="29">
        <v>4</v>
      </c>
      <c r="J231" s="29">
        <f t="shared" si="22"/>
        <v>0</v>
      </c>
      <c r="K231" s="28">
        <f>J231*$H$287</f>
        <v>0</v>
      </c>
      <c r="L231" s="12">
        <f t="shared" si="23"/>
        <v>0</v>
      </c>
    </row>
    <row r="232" spans="1:12" s="65" customFormat="1" ht="15.45" customHeight="1">
      <c r="A232" s="66" t="s">
        <v>239</v>
      </c>
      <c r="B232" s="67">
        <v>12837</v>
      </c>
      <c r="C232" s="68">
        <f t="shared" si="18"/>
        <v>3209.25</v>
      </c>
      <c r="D232" s="12">
        <v>1.25</v>
      </c>
      <c r="E232" s="70">
        <f t="shared" si="19"/>
        <v>16046.25</v>
      </c>
      <c r="F232" s="12">
        <v>1.25</v>
      </c>
      <c r="G232" s="28">
        <f t="shared" si="20"/>
        <v>16046.25</v>
      </c>
      <c r="H232" s="29">
        <f t="shared" si="21"/>
        <v>0</v>
      </c>
      <c r="I232" s="29">
        <v>4</v>
      </c>
      <c r="J232" s="29">
        <f t="shared" si="22"/>
        <v>1</v>
      </c>
      <c r="K232" s="28">
        <f>J232*$H$287</f>
        <v>2.8819926081056986</v>
      </c>
      <c r="L232" s="12">
        <f t="shared" si="23"/>
        <v>9249.0347775632126</v>
      </c>
    </row>
    <row r="233" spans="1:12" s="65" customFormat="1" ht="15.45" customHeight="1">
      <c r="A233" s="66" t="s">
        <v>240</v>
      </c>
      <c r="B233" s="67">
        <v>3205</v>
      </c>
      <c r="C233" s="68">
        <f t="shared" si="18"/>
        <v>801.25</v>
      </c>
      <c r="D233" s="12">
        <v>1.25</v>
      </c>
      <c r="E233" s="70">
        <f t="shared" si="19"/>
        <v>4006.25</v>
      </c>
      <c r="F233" s="12">
        <v>1.25</v>
      </c>
      <c r="G233" s="28">
        <f t="shared" si="20"/>
        <v>4006.25</v>
      </c>
      <c r="H233" s="29">
        <f t="shared" si="21"/>
        <v>0</v>
      </c>
      <c r="I233" s="29">
        <v>4</v>
      </c>
      <c r="J233" s="29">
        <f t="shared" si="22"/>
        <v>1</v>
      </c>
      <c r="K233" s="28">
        <f>J233*$H$287</f>
        <v>2.8819926081056986</v>
      </c>
      <c r="L233" s="12">
        <f t="shared" si="23"/>
        <v>2309.1965772446911</v>
      </c>
    </row>
    <row r="234" spans="1:12" s="65" customFormat="1" ht="15.45" customHeight="1">
      <c r="A234" s="66" t="s">
        <v>9</v>
      </c>
      <c r="B234" s="67">
        <v>2394</v>
      </c>
      <c r="C234" s="68">
        <f t="shared" si="18"/>
        <v>598.5</v>
      </c>
      <c r="D234" s="12">
        <v>1.25</v>
      </c>
      <c r="E234" s="70">
        <f t="shared" si="19"/>
        <v>2992.5</v>
      </c>
      <c r="F234" s="12">
        <v>0</v>
      </c>
      <c r="G234" s="28">
        <f t="shared" si="20"/>
        <v>0</v>
      </c>
      <c r="H234" s="29">
        <f t="shared" si="21"/>
        <v>2992.5</v>
      </c>
      <c r="I234" s="29">
        <v>4</v>
      </c>
      <c r="J234" s="29">
        <f t="shared" si="22"/>
        <v>0</v>
      </c>
      <c r="K234" s="28">
        <f>J234*$H$287</f>
        <v>0</v>
      </c>
      <c r="L234" s="12">
        <f t="shared" si="23"/>
        <v>0</v>
      </c>
    </row>
    <row r="235" spans="1:12" s="65" customFormat="1" ht="15.45" customHeight="1">
      <c r="A235" s="66" t="s">
        <v>241</v>
      </c>
      <c r="B235" s="67">
        <v>2013</v>
      </c>
      <c r="C235" s="68">
        <f t="shared" si="18"/>
        <v>503.25</v>
      </c>
      <c r="D235" s="12">
        <v>1.25</v>
      </c>
      <c r="E235" s="70">
        <f t="shared" si="19"/>
        <v>2516.25</v>
      </c>
      <c r="F235" s="12">
        <v>1.25</v>
      </c>
      <c r="G235" s="28">
        <f t="shared" si="20"/>
        <v>2516.25</v>
      </c>
      <c r="H235" s="29">
        <f t="shared" si="21"/>
        <v>0</v>
      </c>
      <c r="I235" s="29">
        <v>4</v>
      </c>
      <c r="J235" s="29">
        <f t="shared" si="22"/>
        <v>1</v>
      </c>
      <c r="K235" s="28">
        <f>J235*$H$287</f>
        <v>2.8819926081056986</v>
      </c>
      <c r="L235" s="12">
        <f t="shared" si="23"/>
        <v>1450.3627800291929</v>
      </c>
    </row>
    <row r="236" spans="1:12" s="65" customFormat="1" ht="15.45" customHeight="1">
      <c r="A236" s="66" t="s">
        <v>242</v>
      </c>
      <c r="B236" s="67">
        <v>2233</v>
      </c>
      <c r="C236" s="68">
        <f t="shared" si="18"/>
        <v>558.25</v>
      </c>
      <c r="D236" s="12">
        <v>1.25</v>
      </c>
      <c r="E236" s="70">
        <f t="shared" si="19"/>
        <v>2791.25</v>
      </c>
      <c r="F236" s="12">
        <v>0</v>
      </c>
      <c r="G236" s="28">
        <f t="shared" si="20"/>
        <v>0</v>
      </c>
      <c r="H236" s="29">
        <f t="shared" si="21"/>
        <v>2791.25</v>
      </c>
      <c r="I236" s="29">
        <v>4</v>
      </c>
      <c r="J236" s="29">
        <f t="shared" si="22"/>
        <v>0</v>
      </c>
      <c r="K236" s="28">
        <f>J236*$H$287</f>
        <v>0</v>
      </c>
      <c r="L236" s="12">
        <f t="shared" si="23"/>
        <v>0</v>
      </c>
    </row>
    <row r="237" spans="1:12" s="65" customFormat="1" ht="15.45" customHeight="1">
      <c r="A237" s="66" t="s">
        <v>243</v>
      </c>
      <c r="B237" s="67">
        <v>3917</v>
      </c>
      <c r="C237" s="68">
        <f t="shared" si="18"/>
        <v>979.25</v>
      </c>
      <c r="D237" s="12">
        <v>1.25</v>
      </c>
      <c r="E237" s="70">
        <f t="shared" si="19"/>
        <v>4896.25</v>
      </c>
      <c r="F237" s="12">
        <v>1.25</v>
      </c>
      <c r="G237" s="28">
        <f t="shared" si="20"/>
        <v>4896.25</v>
      </c>
      <c r="H237" s="29">
        <f t="shared" si="21"/>
        <v>0</v>
      </c>
      <c r="I237" s="29">
        <v>4</v>
      </c>
      <c r="J237" s="29">
        <f t="shared" si="22"/>
        <v>1</v>
      </c>
      <c r="K237" s="28">
        <f>J237*$H$287</f>
        <v>2.8819926081056986</v>
      </c>
      <c r="L237" s="12">
        <f t="shared" si="23"/>
        <v>2822.1912614875055</v>
      </c>
    </row>
    <row r="238" spans="1:12" s="65" customFormat="1" ht="15.45" customHeight="1">
      <c r="A238" s="66" t="s">
        <v>244</v>
      </c>
      <c r="B238" s="67">
        <v>6277</v>
      </c>
      <c r="C238" s="68">
        <f t="shared" si="18"/>
        <v>1569.25</v>
      </c>
      <c r="D238" s="12">
        <v>1.25</v>
      </c>
      <c r="E238" s="70">
        <f t="shared" si="19"/>
        <v>7846.25</v>
      </c>
      <c r="F238" s="12">
        <v>1.25</v>
      </c>
      <c r="G238" s="28">
        <f t="shared" si="20"/>
        <v>7846.25</v>
      </c>
      <c r="H238" s="29">
        <f t="shared" si="21"/>
        <v>0</v>
      </c>
      <c r="I238" s="29">
        <v>4</v>
      </c>
      <c r="J238" s="29">
        <f t="shared" si="22"/>
        <v>1</v>
      </c>
      <c r="K238" s="28">
        <f>J238*$H$287</f>
        <v>2.8819926081056986</v>
      </c>
      <c r="L238" s="12">
        <f t="shared" si="23"/>
        <v>4522.5669002698678</v>
      </c>
    </row>
    <row r="239" spans="1:12" s="65" customFormat="1" ht="15.45" customHeight="1">
      <c r="A239" s="66" t="s">
        <v>245</v>
      </c>
      <c r="B239" s="67">
        <v>6046</v>
      </c>
      <c r="C239" s="68">
        <f t="shared" si="18"/>
        <v>1511.5</v>
      </c>
      <c r="D239" s="12">
        <v>1.25</v>
      </c>
      <c r="E239" s="70">
        <f t="shared" si="19"/>
        <v>7557.5</v>
      </c>
      <c r="F239" s="12">
        <v>1.25</v>
      </c>
      <c r="G239" s="28">
        <f t="shared" si="20"/>
        <v>7557.5</v>
      </c>
      <c r="H239" s="29">
        <f t="shared" si="21"/>
        <v>0</v>
      </c>
      <c r="I239" s="29">
        <v>4</v>
      </c>
      <c r="J239" s="29">
        <f t="shared" si="22"/>
        <v>1</v>
      </c>
      <c r="K239" s="28">
        <f>J239*$H$287</f>
        <v>2.8819926081056986</v>
      </c>
      <c r="L239" s="12">
        <f t="shared" si="23"/>
        <v>4356.131827151763</v>
      </c>
    </row>
    <row r="240" spans="1:12" s="65" customFormat="1" ht="15.45" customHeight="1">
      <c r="A240" s="66" t="s">
        <v>246</v>
      </c>
      <c r="B240" s="67">
        <v>5260</v>
      </c>
      <c r="C240" s="68">
        <f t="shared" si="18"/>
        <v>1315</v>
      </c>
      <c r="D240" s="12">
        <v>1.25</v>
      </c>
      <c r="E240" s="70">
        <f t="shared" si="19"/>
        <v>6575</v>
      </c>
      <c r="F240" s="12">
        <v>1.25</v>
      </c>
      <c r="G240" s="28">
        <f t="shared" si="20"/>
        <v>6575</v>
      </c>
      <c r="H240" s="29">
        <f t="shared" si="21"/>
        <v>0</v>
      </c>
      <c r="I240" s="29">
        <v>4</v>
      </c>
      <c r="J240" s="29">
        <f t="shared" si="22"/>
        <v>1</v>
      </c>
      <c r="K240" s="28">
        <f>J240*$H$287</f>
        <v>2.8819926081056986</v>
      </c>
      <c r="L240" s="12">
        <f t="shared" si="23"/>
        <v>3789.8202796589935</v>
      </c>
    </row>
    <row r="241" spans="1:12" s="65" customFormat="1" ht="15.45" customHeight="1">
      <c r="A241" s="66" t="s">
        <v>247</v>
      </c>
      <c r="B241" s="67">
        <v>5174</v>
      </c>
      <c r="C241" s="68">
        <f t="shared" si="18"/>
        <v>1293.5</v>
      </c>
      <c r="D241" s="12">
        <v>1.25</v>
      </c>
      <c r="E241" s="70">
        <f t="shared" si="19"/>
        <v>6467.5</v>
      </c>
      <c r="F241" s="12">
        <v>1.25</v>
      </c>
      <c r="G241" s="28">
        <f t="shared" si="20"/>
        <v>6467.5</v>
      </c>
      <c r="H241" s="29">
        <f t="shared" si="21"/>
        <v>0</v>
      </c>
      <c r="I241" s="29">
        <v>4</v>
      </c>
      <c r="J241" s="29">
        <f t="shared" si="22"/>
        <v>1</v>
      </c>
      <c r="K241" s="28">
        <f>J241*$H$287</f>
        <v>2.8819926081056986</v>
      </c>
      <c r="L241" s="12">
        <f t="shared" si="23"/>
        <v>3727.857438584721</v>
      </c>
    </row>
    <row r="242" spans="1:12" s="65" customFormat="1" ht="15.45" customHeight="1">
      <c r="A242" s="66" t="s">
        <v>248</v>
      </c>
      <c r="B242" s="67">
        <v>4349</v>
      </c>
      <c r="C242" s="68">
        <f t="shared" si="18"/>
        <v>1087.25</v>
      </c>
      <c r="D242" s="12">
        <v>1.25</v>
      </c>
      <c r="E242" s="70">
        <f t="shared" si="19"/>
        <v>5436.25</v>
      </c>
      <c r="F242" s="12">
        <v>1.25</v>
      </c>
      <c r="G242" s="28">
        <f t="shared" si="20"/>
        <v>5436.25</v>
      </c>
      <c r="H242" s="29">
        <f t="shared" si="21"/>
        <v>0</v>
      </c>
      <c r="I242" s="29">
        <v>4</v>
      </c>
      <c r="J242" s="29">
        <f t="shared" si="22"/>
        <v>1</v>
      </c>
      <c r="K242" s="28">
        <f>J242*$H$287</f>
        <v>2.8819926081056986</v>
      </c>
      <c r="L242" s="12">
        <f t="shared" si="23"/>
        <v>3133.4464631629207</v>
      </c>
    </row>
    <row r="243" spans="1:12" s="65" customFormat="1" ht="15.45" customHeight="1">
      <c r="A243" s="66" t="s">
        <v>249</v>
      </c>
      <c r="B243" s="67">
        <v>1551</v>
      </c>
      <c r="C243" s="68">
        <f t="shared" si="18"/>
        <v>387.75</v>
      </c>
      <c r="D243" s="12">
        <v>1.25</v>
      </c>
      <c r="E243" s="70">
        <f t="shared" si="19"/>
        <v>1938.75</v>
      </c>
      <c r="F243" s="12">
        <v>0</v>
      </c>
      <c r="G243" s="28">
        <f t="shared" si="20"/>
        <v>0</v>
      </c>
      <c r="H243" s="29">
        <f t="shared" si="21"/>
        <v>1938.75</v>
      </c>
      <c r="I243" s="29">
        <v>4</v>
      </c>
      <c r="J243" s="29">
        <f t="shared" si="22"/>
        <v>0</v>
      </c>
      <c r="K243" s="28">
        <f>J243*$H$287</f>
        <v>0</v>
      </c>
      <c r="L243" s="12">
        <f t="shared" si="23"/>
        <v>0</v>
      </c>
    </row>
    <row r="244" spans="1:12" s="65" customFormat="1" ht="15.45" customHeight="1">
      <c r="A244" s="66" t="s">
        <v>250</v>
      </c>
      <c r="B244" s="67">
        <v>2281</v>
      </c>
      <c r="C244" s="68">
        <f t="shared" si="18"/>
        <v>570.25</v>
      </c>
      <c r="D244" s="12">
        <v>1.25</v>
      </c>
      <c r="E244" s="70">
        <f t="shared" si="19"/>
        <v>2851.25</v>
      </c>
      <c r="F244" s="12">
        <v>1.25</v>
      </c>
      <c r="G244" s="28">
        <f t="shared" si="20"/>
        <v>2851.25</v>
      </c>
      <c r="H244" s="29">
        <f t="shared" si="21"/>
        <v>0</v>
      </c>
      <c r="I244" s="29">
        <v>4</v>
      </c>
      <c r="J244" s="29">
        <f t="shared" si="22"/>
        <v>1</v>
      </c>
      <c r="K244" s="28">
        <f>J244*$H$287</f>
        <v>2.8819926081056986</v>
      </c>
      <c r="L244" s="12">
        <f t="shared" si="23"/>
        <v>1643.4562847722746</v>
      </c>
    </row>
    <row r="245" spans="1:12" s="65" customFormat="1" ht="15.45" customHeight="1">
      <c r="A245" s="66" t="s">
        <v>251</v>
      </c>
      <c r="B245" s="67">
        <v>1373</v>
      </c>
      <c r="C245" s="68">
        <f t="shared" si="18"/>
        <v>343.25</v>
      </c>
      <c r="D245" s="12">
        <v>1.25</v>
      </c>
      <c r="E245" s="70">
        <f t="shared" si="19"/>
        <v>1716.25</v>
      </c>
      <c r="F245" s="12">
        <v>0</v>
      </c>
      <c r="G245" s="28">
        <f t="shared" si="20"/>
        <v>0</v>
      </c>
      <c r="H245" s="29">
        <f t="shared" si="21"/>
        <v>1716.25</v>
      </c>
      <c r="I245" s="29">
        <v>4</v>
      </c>
      <c r="J245" s="29">
        <f t="shared" si="22"/>
        <v>0</v>
      </c>
      <c r="K245" s="28">
        <f>J245*$H$287</f>
        <v>0</v>
      </c>
      <c r="L245" s="12">
        <f t="shared" si="23"/>
        <v>0</v>
      </c>
    </row>
    <row r="246" spans="1:12" s="65" customFormat="1" ht="15.45" customHeight="1">
      <c r="A246" s="66" t="s">
        <v>252</v>
      </c>
      <c r="B246" s="67">
        <v>2308</v>
      </c>
      <c r="C246" s="68">
        <f t="shared" si="18"/>
        <v>577</v>
      </c>
      <c r="D246" s="12">
        <v>1.25</v>
      </c>
      <c r="E246" s="70">
        <f t="shared" si="19"/>
        <v>2885</v>
      </c>
      <c r="F246" s="12">
        <v>1.25</v>
      </c>
      <c r="G246" s="28">
        <f t="shared" si="20"/>
        <v>2885</v>
      </c>
      <c r="H246" s="29">
        <f t="shared" si="21"/>
        <v>0</v>
      </c>
      <c r="I246" s="29">
        <v>4</v>
      </c>
      <c r="J246" s="29">
        <f t="shared" si="22"/>
        <v>1</v>
      </c>
      <c r="K246" s="28">
        <f>J246*$H$287</f>
        <v>2.8819926081056986</v>
      </c>
      <c r="L246" s="12">
        <f t="shared" si="23"/>
        <v>1662.9097348769881</v>
      </c>
    </row>
    <row r="247" spans="1:12" s="65" customFormat="1" ht="15.45" customHeight="1">
      <c r="A247" s="66" t="s">
        <v>253</v>
      </c>
      <c r="B247" s="67">
        <v>5748</v>
      </c>
      <c r="C247" s="68">
        <f t="shared" si="18"/>
        <v>1437</v>
      </c>
      <c r="D247" s="12">
        <v>1.25</v>
      </c>
      <c r="E247" s="70">
        <f t="shared" si="19"/>
        <v>7185</v>
      </c>
      <c r="F247" s="12">
        <v>1.25</v>
      </c>
      <c r="G247" s="28">
        <f t="shared" si="20"/>
        <v>7185</v>
      </c>
      <c r="H247" s="29">
        <f t="shared" si="21"/>
        <v>0</v>
      </c>
      <c r="I247" s="29">
        <v>4</v>
      </c>
      <c r="J247" s="29">
        <f t="shared" si="22"/>
        <v>1</v>
      </c>
      <c r="K247" s="28">
        <f>J247*$H$287</f>
        <v>2.8819926081056986</v>
      </c>
      <c r="L247" s="12">
        <f t="shared" si="23"/>
        <v>4141.4233778478892</v>
      </c>
    </row>
    <row r="248" spans="1:12" s="65" customFormat="1" ht="15.45" customHeight="1">
      <c r="A248" s="66" t="s">
        <v>254</v>
      </c>
      <c r="B248" s="67">
        <v>1780</v>
      </c>
      <c r="C248" s="68">
        <f t="shared" si="18"/>
        <v>445</v>
      </c>
      <c r="D248" s="12">
        <v>1.25</v>
      </c>
      <c r="E248" s="70">
        <f t="shared" si="19"/>
        <v>2225</v>
      </c>
      <c r="F248" s="12">
        <v>1.25</v>
      </c>
      <c r="G248" s="28">
        <f t="shared" si="20"/>
        <v>2225</v>
      </c>
      <c r="H248" s="29">
        <f t="shared" si="21"/>
        <v>0</v>
      </c>
      <c r="I248" s="29">
        <v>4</v>
      </c>
      <c r="J248" s="29">
        <f t="shared" si="22"/>
        <v>1</v>
      </c>
      <c r="K248" s="28">
        <f>J248*$H$287</f>
        <v>2.8819926081056986</v>
      </c>
      <c r="L248" s="12">
        <f t="shared" si="23"/>
        <v>1282.4867106070358</v>
      </c>
    </row>
    <row r="249" spans="1:12" s="65" customFormat="1" ht="15.45" customHeight="1">
      <c r="A249" s="66" t="s">
        <v>255</v>
      </c>
      <c r="B249" s="67">
        <v>2338</v>
      </c>
      <c r="C249" s="68">
        <f t="shared" si="18"/>
        <v>584.5</v>
      </c>
      <c r="D249" s="12">
        <v>1.25</v>
      </c>
      <c r="E249" s="70">
        <f t="shared" si="19"/>
        <v>2922.5</v>
      </c>
      <c r="F249" s="12">
        <v>1.25</v>
      </c>
      <c r="G249" s="28">
        <f t="shared" si="20"/>
        <v>2922.5</v>
      </c>
      <c r="H249" s="29">
        <f t="shared" si="21"/>
        <v>0</v>
      </c>
      <c r="I249" s="29">
        <v>4</v>
      </c>
      <c r="J249" s="29">
        <f t="shared" si="22"/>
        <v>1</v>
      </c>
      <c r="K249" s="28">
        <f>J249*$H$287</f>
        <v>2.8819926081056986</v>
      </c>
      <c r="L249" s="12">
        <f t="shared" si="23"/>
        <v>1684.5246794377808</v>
      </c>
    </row>
    <row r="250" spans="1:12" s="65" customFormat="1" ht="15.45" customHeight="1">
      <c r="A250" s="66" t="s">
        <v>256</v>
      </c>
      <c r="B250" s="67">
        <v>7067</v>
      </c>
      <c r="C250" s="68">
        <f t="shared" si="18"/>
        <v>1766.75</v>
      </c>
      <c r="D250" s="12">
        <v>1.25</v>
      </c>
      <c r="E250" s="70">
        <f t="shared" si="19"/>
        <v>8833.75</v>
      </c>
      <c r="F250" s="12">
        <v>1.25</v>
      </c>
      <c r="G250" s="28">
        <f t="shared" si="20"/>
        <v>8833.75</v>
      </c>
      <c r="H250" s="29">
        <f t="shared" si="21"/>
        <v>0</v>
      </c>
      <c r="I250" s="29">
        <v>4</v>
      </c>
      <c r="J250" s="29">
        <f t="shared" si="22"/>
        <v>1</v>
      </c>
      <c r="K250" s="28">
        <f>J250*$H$287</f>
        <v>2.8819926081056986</v>
      </c>
      <c r="L250" s="12">
        <f t="shared" si="23"/>
        <v>5091.7604403707428</v>
      </c>
    </row>
    <row r="251" spans="1:12" s="65" customFormat="1" ht="15.45" customHeight="1">
      <c r="A251" s="66" t="s">
        <v>257</v>
      </c>
      <c r="B251" s="67">
        <v>1932</v>
      </c>
      <c r="C251" s="68">
        <f t="shared" si="18"/>
        <v>483</v>
      </c>
      <c r="D251" s="12">
        <v>1.25</v>
      </c>
      <c r="E251" s="70">
        <f t="shared" si="19"/>
        <v>2415</v>
      </c>
      <c r="F251" s="12">
        <v>0</v>
      </c>
      <c r="G251" s="28">
        <f t="shared" si="20"/>
        <v>0</v>
      </c>
      <c r="H251" s="29">
        <f t="shared" si="21"/>
        <v>2415</v>
      </c>
      <c r="I251" s="29">
        <v>4</v>
      </c>
      <c r="J251" s="29">
        <f t="shared" si="22"/>
        <v>0</v>
      </c>
      <c r="K251" s="28">
        <f>J251*$H$287</f>
        <v>0</v>
      </c>
      <c r="L251" s="12">
        <f t="shared" si="23"/>
        <v>0</v>
      </c>
    </row>
    <row r="252" spans="1:12" s="65" customFormat="1" ht="15.45" customHeight="1">
      <c r="A252" s="66" t="s">
        <v>258</v>
      </c>
      <c r="B252" s="67">
        <v>1173</v>
      </c>
      <c r="C252" s="68">
        <f t="shared" si="18"/>
        <v>293.25</v>
      </c>
      <c r="D252" s="12">
        <v>1.25</v>
      </c>
      <c r="E252" s="70">
        <f t="shared" si="19"/>
        <v>1466.25</v>
      </c>
      <c r="F252" s="12">
        <v>1.25</v>
      </c>
      <c r="G252" s="28">
        <f t="shared" si="20"/>
        <v>1466.25</v>
      </c>
      <c r="H252" s="29">
        <f t="shared" si="21"/>
        <v>0</v>
      </c>
      <c r="I252" s="29">
        <v>4</v>
      </c>
      <c r="J252" s="29">
        <f t="shared" si="22"/>
        <v>1</v>
      </c>
      <c r="K252" s="28">
        <f>J252*$H$287</f>
        <v>2.8819926081056986</v>
      </c>
      <c r="L252" s="12">
        <f t="shared" si="23"/>
        <v>845.14433232699605</v>
      </c>
    </row>
    <row r="253" spans="1:12" s="65" customFormat="1" ht="15.45" customHeight="1">
      <c r="A253" s="66" t="s">
        <v>259</v>
      </c>
      <c r="B253" s="67">
        <v>6799</v>
      </c>
      <c r="C253" s="68">
        <f t="shared" si="18"/>
        <v>1699.75</v>
      </c>
      <c r="D253" s="12">
        <v>1.25</v>
      </c>
      <c r="E253" s="70">
        <f t="shared" si="19"/>
        <v>8498.75</v>
      </c>
      <c r="F253" s="12">
        <v>1.25</v>
      </c>
      <c r="G253" s="28">
        <f t="shared" si="20"/>
        <v>8498.75</v>
      </c>
      <c r="H253" s="29">
        <f t="shared" si="21"/>
        <v>0</v>
      </c>
      <c r="I253" s="29">
        <v>4</v>
      </c>
      <c r="J253" s="29">
        <f t="shared" si="22"/>
        <v>1</v>
      </c>
      <c r="K253" s="28">
        <f>J253*$H$287</f>
        <v>2.8819926081056986</v>
      </c>
      <c r="L253" s="12">
        <f t="shared" si="23"/>
        <v>4898.6669356276616</v>
      </c>
    </row>
    <row r="254" spans="1:12" s="65" customFormat="1" ht="15.45" customHeight="1">
      <c r="A254" s="66" t="s">
        <v>260</v>
      </c>
      <c r="B254" s="67">
        <v>8526</v>
      </c>
      <c r="C254" s="68">
        <f t="shared" si="18"/>
        <v>2131.5</v>
      </c>
      <c r="D254" s="12">
        <v>1.25</v>
      </c>
      <c r="E254" s="70">
        <f t="shared" si="19"/>
        <v>10657.5</v>
      </c>
      <c r="F254" s="12">
        <v>0</v>
      </c>
      <c r="G254" s="28">
        <f t="shared" si="20"/>
        <v>0</v>
      </c>
      <c r="H254" s="29">
        <f t="shared" si="21"/>
        <v>10657.5</v>
      </c>
      <c r="I254" s="29">
        <v>4</v>
      </c>
      <c r="J254" s="29">
        <f t="shared" si="22"/>
        <v>0</v>
      </c>
      <c r="K254" s="28">
        <f>J254*$H$287</f>
        <v>0</v>
      </c>
      <c r="L254" s="12">
        <f t="shared" si="23"/>
        <v>0</v>
      </c>
    </row>
    <row r="255" spans="1:12" s="65" customFormat="1" ht="15.45" customHeight="1">
      <c r="A255" s="66" t="s">
        <v>261</v>
      </c>
      <c r="B255" s="67">
        <v>2554</v>
      </c>
      <c r="C255" s="68">
        <f t="shared" si="18"/>
        <v>638.5</v>
      </c>
      <c r="D255" s="12">
        <v>1.25</v>
      </c>
      <c r="E255" s="70">
        <f t="shared" si="19"/>
        <v>3192.5</v>
      </c>
      <c r="F255" s="12">
        <v>1.25</v>
      </c>
      <c r="G255" s="28">
        <f t="shared" si="20"/>
        <v>3192.5</v>
      </c>
      <c r="H255" s="29">
        <f t="shared" si="21"/>
        <v>0</v>
      </c>
      <c r="I255" s="29">
        <v>4</v>
      </c>
      <c r="J255" s="29">
        <f t="shared" si="22"/>
        <v>1</v>
      </c>
      <c r="K255" s="28">
        <f>J255*$H$287</f>
        <v>2.8819926081056986</v>
      </c>
      <c r="L255" s="12">
        <f t="shared" si="23"/>
        <v>1840.1522802754885</v>
      </c>
    </row>
    <row r="256" spans="1:12" s="65" customFormat="1" ht="15.45" customHeight="1">
      <c r="A256" s="66" t="s">
        <v>262</v>
      </c>
      <c r="B256" s="67">
        <v>4238</v>
      </c>
      <c r="C256" s="68">
        <f t="shared" si="18"/>
        <v>1059.5</v>
      </c>
      <c r="D256" s="12">
        <v>1.25</v>
      </c>
      <c r="E256" s="70">
        <f t="shared" si="19"/>
        <v>5297.5</v>
      </c>
      <c r="F256" s="12">
        <v>1.25</v>
      </c>
      <c r="G256" s="28">
        <f t="shared" si="20"/>
        <v>5297.5</v>
      </c>
      <c r="H256" s="29">
        <f t="shared" si="21"/>
        <v>0</v>
      </c>
      <c r="I256" s="29">
        <v>4</v>
      </c>
      <c r="J256" s="29">
        <f t="shared" si="22"/>
        <v>1</v>
      </c>
      <c r="K256" s="28">
        <f>J256*$H$287</f>
        <v>2.8819926081056986</v>
      </c>
      <c r="L256" s="12">
        <f t="shared" si="23"/>
        <v>3053.4711682879874</v>
      </c>
    </row>
    <row r="257" spans="1:12" s="65" customFormat="1" ht="15.45" customHeight="1">
      <c r="A257" s="66" t="s">
        <v>263</v>
      </c>
      <c r="B257" s="67">
        <v>1071</v>
      </c>
      <c r="C257" s="68">
        <f t="shared" si="18"/>
        <v>267.75</v>
      </c>
      <c r="D257" s="12">
        <v>1.25</v>
      </c>
      <c r="E257" s="70">
        <f t="shared" si="19"/>
        <v>1338.75</v>
      </c>
      <c r="F257" s="12">
        <v>1.25</v>
      </c>
      <c r="G257" s="28">
        <f t="shared" si="20"/>
        <v>1338.75</v>
      </c>
      <c r="H257" s="29">
        <f t="shared" si="21"/>
        <v>0</v>
      </c>
      <c r="I257" s="29">
        <v>4</v>
      </c>
      <c r="J257" s="29">
        <f t="shared" si="22"/>
        <v>1</v>
      </c>
      <c r="K257" s="28">
        <f>J257*$H$287</f>
        <v>2.8819926081056986</v>
      </c>
      <c r="L257" s="12">
        <f t="shared" si="23"/>
        <v>771.65352082030074</v>
      </c>
    </row>
    <row r="258" spans="1:12" s="65" customFormat="1" ht="15.45" customHeight="1">
      <c r="A258" s="66" t="s">
        <v>264</v>
      </c>
      <c r="B258" s="67">
        <v>3497</v>
      </c>
      <c r="C258" s="68">
        <f t="shared" si="18"/>
        <v>874.25</v>
      </c>
      <c r="D258" s="12">
        <v>1.25</v>
      </c>
      <c r="E258" s="70">
        <f t="shared" si="19"/>
        <v>4371.25</v>
      </c>
      <c r="F258" s="12">
        <v>0</v>
      </c>
      <c r="G258" s="28">
        <f t="shared" si="20"/>
        <v>0</v>
      </c>
      <c r="H258" s="29">
        <f t="shared" si="21"/>
        <v>4371.25</v>
      </c>
      <c r="I258" s="29">
        <v>4</v>
      </c>
      <c r="J258" s="29">
        <f t="shared" si="22"/>
        <v>0</v>
      </c>
      <c r="K258" s="28">
        <f>J258*$H$287</f>
        <v>0</v>
      </c>
      <c r="L258" s="12">
        <f t="shared" si="23"/>
        <v>0</v>
      </c>
    </row>
    <row r="259" spans="1:12" s="65" customFormat="1" ht="15.45" customHeight="1">
      <c r="A259" s="66" t="s">
        <v>265</v>
      </c>
      <c r="B259" s="67">
        <v>2590</v>
      </c>
      <c r="C259" s="68">
        <f t="shared" ref="C259:C282" si="24">B259/I259</f>
        <v>647.5</v>
      </c>
      <c r="D259" s="12">
        <v>1.25</v>
      </c>
      <c r="E259" s="70">
        <f t="shared" ref="E259:E282" si="25">B259*D259</f>
        <v>3237.5</v>
      </c>
      <c r="F259" s="12">
        <v>1.25</v>
      </c>
      <c r="G259" s="28">
        <f t="shared" ref="G259:G282" si="26">B259*F259</f>
        <v>3237.5</v>
      </c>
      <c r="H259" s="29">
        <f t="shared" ref="H259:H282" si="27">E259-G259</f>
        <v>0</v>
      </c>
      <c r="I259" s="29">
        <v>4</v>
      </c>
      <c r="J259" s="29">
        <f t="shared" ref="J259:J282" si="28">F259/1.25</f>
        <v>1</v>
      </c>
      <c r="K259" s="28">
        <f>J259*$H$287</f>
        <v>2.8819926081056986</v>
      </c>
      <c r="L259" s="12">
        <f t="shared" ref="L259:L282" si="29">K259*C259</f>
        <v>1866.0902137484397</v>
      </c>
    </row>
    <row r="260" spans="1:12" s="65" customFormat="1" ht="15.45" customHeight="1">
      <c r="A260" s="66" t="s">
        <v>266</v>
      </c>
      <c r="B260" s="67">
        <v>1943</v>
      </c>
      <c r="C260" s="68">
        <f t="shared" si="24"/>
        <v>485.75</v>
      </c>
      <c r="D260" s="12">
        <v>1.25</v>
      </c>
      <c r="E260" s="70">
        <f t="shared" si="25"/>
        <v>2428.75</v>
      </c>
      <c r="F260" s="12">
        <v>1.25</v>
      </c>
      <c r="G260" s="28">
        <f t="shared" si="26"/>
        <v>2428.75</v>
      </c>
      <c r="H260" s="29">
        <f t="shared" si="27"/>
        <v>0</v>
      </c>
      <c r="I260" s="29">
        <v>4</v>
      </c>
      <c r="J260" s="29">
        <f t="shared" si="28"/>
        <v>1</v>
      </c>
      <c r="K260" s="28">
        <f>J260*$H$287</f>
        <v>2.8819926081056986</v>
      </c>
      <c r="L260" s="12">
        <f t="shared" si="29"/>
        <v>1399.9279093873431</v>
      </c>
    </row>
    <row r="261" spans="1:12" s="65" customFormat="1" ht="15.45" customHeight="1">
      <c r="A261" s="66" t="s">
        <v>267</v>
      </c>
      <c r="B261" s="67">
        <v>3784</v>
      </c>
      <c r="C261" s="68">
        <f t="shared" si="24"/>
        <v>946</v>
      </c>
      <c r="D261" s="12">
        <v>1.25</v>
      </c>
      <c r="E261" s="70">
        <f t="shared" si="25"/>
        <v>4730</v>
      </c>
      <c r="F261" s="12">
        <v>0</v>
      </c>
      <c r="G261" s="28">
        <f t="shared" si="26"/>
        <v>0</v>
      </c>
      <c r="H261" s="29">
        <f t="shared" si="27"/>
        <v>4730</v>
      </c>
      <c r="I261" s="29">
        <v>4</v>
      </c>
      <c r="J261" s="29">
        <f t="shared" si="28"/>
        <v>0</v>
      </c>
      <c r="K261" s="28">
        <f>J261*$H$287</f>
        <v>0</v>
      </c>
      <c r="L261" s="12">
        <f t="shared" si="29"/>
        <v>0</v>
      </c>
    </row>
    <row r="262" spans="1:12" s="65" customFormat="1" ht="15.45" customHeight="1">
      <c r="A262" s="66" t="s">
        <v>268</v>
      </c>
      <c r="B262" s="67">
        <v>3497</v>
      </c>
      <c r="C262" s="68">
        <f t="shared" si="24"/>
        <v>874.25</v>
      </c>
      <c r="D262" s="12">
        <v>1.25</v>
      </c>
      <c r="E262" s="70">
        <f t="shared" si="25"/>
        <v>4371.25</v>
      </c>
      <c r="F262" s="12">
        <v>0</v>
      </c>
      <c r="G262" s="28">
        <f t="shared" si="26"/>
        <v>0</v>
      </c>
      <c r="H262" s="29">
        <f t="shared" si="27"/>
        <v>4371.25</v>
      </c>
      <c r="I262" s="29">
        <v>4</v>
      </c>
      <c r="J262" s="29">
        <f t="shared" si="28"/>
        <v>0</v>
      </c>
      <c r="K262" s="28">
        <f>J262*$H$287</f>
        <v>0</v>
      </c>
      <c r="L262" s="12">
        <f t="shared" si="29"/>
        <v>0</v>
      </c>
    </row>
    <row r="263" spans="1:12" s="65" customFormat="1" ht="15.45" customHeight="1">
      <c r="A263" s="66" t="s">
        <v>269</v>
      </c>
      <c r="B263" s="67">
        <v>3412</v>
      </c>
      <c r="C263" s="68">
        <f t="shared" si="24"/>
        <v>853</v>
      </c>
      <c r="D263" s="12">
        <v>1.25</v>
      </c>
      <c r="E263" s="70">
        <f t="shared" si="25"/>
        <v>4265</v>
      </c>
      <c r="F263" s="12">
        <v>1.25</v>
      </c>
      <c r="G263" s="28">
        <f t="shared" si="26"/>
        <v>4265</v>
      </c>
      <c r="H263" s="29">
        <f t="shared" si="27"/>
        <v>0</v>
      </c>
      <c r="I263" s="29">
        <v>4</v>
      </c>
      <c r="J263" s="29">
        <f t="shared" si="28"/>
        <v>1</v>
      </c>
      <c r="K263" s="28">
        <f>J263*$H$287</f>
        <v>2.8819926081056986</v>
      </c>
      <c r="L263" s="12">
        <f t="shared" si="29"/>
        <v>2458.3396947141609</v>
      </c>
    </row>
    <row r="264" spans="1:12" s="65" customFormat="1" ht="15.45" customHeight="1">
      <c r="A264" s="66" t="s">
        <v>270</v>
      </c>
      <c r="B264" s="67">
        <v>2519</v>
      </c>
      <c r="C264" s="68">
        <f t="shared" si="24"/>
        <v>629.75</v>
      </c>
      <c r="D264" s="12">
        <v>1.25</v>
      </c>
      <c r="E264" s="70">
        <f t="shared" si="25"/>
        <v>3148.75</v>
      </c>
      <c r="F264" s="12">
        <v>1.25</v>
      </c>
      <c r="G264" s="28">
        <f t="shared" si="26"/>
        <v>3148.75</v>
      </c>
      <c r="H264" s="29">
        <f t="shared" si="27"/>
        <v>0</v>
      </c>
      <c r="I264" s="29">
        <v>4</v>
      </c>
      <c r="J264" s="29">
        <f t="shared" si="28"/>
        <v>1</v>
      </c>
      <c r="K264" s="28">
        <f>J264*$H$287</f>
        <v>2.8819926081056986</v>
      </c>
      <c r="L264" s="12">
        <f t="shared" si="29"/>
        <v>1814.9348449545637</v>
      </c>
    </row>
    <row r="265" spans="1:12" s="65" customFormat="1" ht="15.45" customHeight="1">
      <c r="A265" s="66" t="s">
        <v>271</v>
      </c>
      <c r="B265" s="67">
        <v>1099</v>
      </c>
      <c r="C265" s="68">
        <f t="shared" si="24"/>
        <v>274.75</v>
      </c>
      <c r="D265" s="12">
        <v>1.25</v>
      </c>
      <c r="E265" s="70">
        <f t="shared" si="25"/>
        <v>1373.75</v>
      </c>
      <c r="F265" s="12">
        <v>0</v>
      </c>
      <c r="G265" s="28">
        <f t="shared" si="26"/>
        <v>0</v>
      </c>
      <c r="H265" s="29">
        <f t="shared" si="27"/>
        <v>1373.75</v>
      </c>
      <c r="I265" s="29">
        <v>4</v>
      </c>
      <c r="J265" s="29">
        <f t="shared" si="28"/>
        <v>0</v>
      </c>
      <c r="K265" s="28">
        <f>J265*$H$287</f>
        <v>0</v>
      </c>
      <c r="L265" s="12">
        <f t="shared" si="29"/>
        <v>0</v>
      </c>
    </row>
    <row r="266" spans="1:12" s="65" customFormat="1" ht="15.45" customHeight="1">
      <c r="A266" s="66" t="s">
        <v>272</v>
      </c>
      <c r="B266" s="67">
        <v>1664</v>
      </c>
      <c r="C266" s="68">
        <f t="shared" si="24"/>
        <v>416</v>
      </c>
      <c r="D266" s="12">
        <v>1.25</v>
      </c>
      <c r="E266" s="70">
        <f t="shared" si="25"/>
        <v>2080</v>
      </c>
      <c r="F266" s="12">
        <v>1.25</v>
      </c>
      <c r="G266" s="28">
        <f t="shared" si="26"/>
        <v>2080</v>
      </c>
      <c r="H266" s="29">
        <f t="shared" si="27"/>
        <v>0</v>
      </c>
      <c r="I266" s="29">
        <v>4</v>
      </c>
      <c r="J266" s="29">
        <f t="shared" si="28"/>
        <v>1</v>
      </c>
      <c r="K266" s="28">
        <f>J266*$H$287</f>
        <v>2.8819926081056986</v>
      </c>
      <c r="L266" s="12">
        <f t="shared" si="29"/>
        <v>1198.9089249719707</v>
      </c>
    </row>
    <row r="267" spans="1:12" s="65" customFormat="1" ht="15.45" customHeight="1">
      <c r="A267" s="66" t="s">
        <v>273</v>
      </c>
      <c r="B267" s="67">
        <v>3639</v>
      </c>
      <c r="C267" s="68">
        <f t="shared" si="24"/>
        <v>909.75</v>
      </c>
      <c r="D267" s="12">
        <v>1.25</v>
      </c>
      <c r="E267" s="70">
        <f t="shared" si="25"/>
        <v>4548.75</v>
      </c>
      <c r="F267" s="12">
        <v>0</v>
      </c>
      <c r="G267" s="28">
        <f t="shared" si="26"/>
        <v>0</v>
      </c>
      <c r="H267" s="29">
        <f t="shared" si="27"/>
        <v>4548.75</v>
      </c>
      <c r="I267" s="29">
        <v>4</v>
      </c>
      <c r="J267" s="29">
        <f t="shared" si="28"/>
        <v>0</v>
      </c>
      <c r="K267" s="28">
        <f>J267*$H$287</f>
        <v>0</v>
      </c>
      <c r="L267" s="12">
        <f t="shared" si="29"/>
        <v>0</v>
      </c>
    </row>
    <row r="268" spans="1:12" s="65" customFormat="1" ht="15.45" customHeight="1">
      <c r="A268" s="66" t="s">
        <v>274</v>
      </c>
      <c r="B268" s="67">
        <v>3494</v>
      </c>
      <c r="C268" s="68">
        <f t="shared" si="24"/>
        <v>873.5</v>
      </c>
      <c r="D268" s="12">
        <v>1.25</v>
      </c>
      <c r="E268" s="70">
        <f t="shared" si="25"/>
        <v>4367.5</v>
      </c>
      <c r="F268" s="12">
        <v>1.25</v>
      </c>
      <c r="G268" s="28">
        <f t="shared" si="26"/>
        <v>4367.5</v>
      </c>
      <c r="H268" s="29">
        <f t="shared" si="27"/>
        <v>0</v>
      </c>
      <c r="I268" s="29">
        <v>4</v>
      </c>
      <c r="J268" s="29">
        <f t="shared" si="28"/>
        <v>1</v>
      </c>
      <c r="K268" s="28">
        <f>J268*$H$287</f>
        <v>2.8819926081056986</v>
      </c>
      <c r="L268" s="12">
        <f t="shared" si="29"/>
        <v>2517.4205431803275</v>
      </c>
    </row>
    <row r="269" spans="1:12" s="65" customFormat="1" ht="15.45" customHeight="1">
      <c r="A269" s="66" t="s">
        <v>275</v>
      </c>
      <c r="B269" s="67">
        <v>6180</v>
      </c>
      <c r="C269" s="68">
        <f t="shared" si="24"/>
        <v>1545</v>
      </c>
      <c r="D269" s="12">
        <v>1.25</v>
      </c>
      <c r="E269" s="70">
        <f t="shared" si="25"/>
        <v>7725</v>
      </c>
      <c r="F269" s="12">
        <v>1.25</v>
      </c>
      <c r="G269" s="28">
        <f t="shared" si="26"/>
        <v>7725</v>
      </c>
      <c r="H269" s="29">
        <f t="shared" si="27"/>
        <v>0</v>
      </c>
      <c r="I269" s="29">
        <v>4</v>
      </c>
      <c r="J269" s="29">
        <f t="shared" si="28"/>
        <v>1</v>
      </c>
      <c r="K269" s="28">
        <f>J269*$H$287</f>
        <v>2.8819926081056986</v>
      </c>
      <c r="L269" s="12">
        <f t="shared" si="29"/>
        <v>4452.6785795233045</v>
      </c>
    </row>
    <row r="270" spans="1:12" s="65" customFormat="1" ht="15.45" customHeight="1">
      <c r="A270" s="66" t="s">
        <v>276</v>
      </c>
      <c r="B270" s="67">
        <v>5827</v>
      </c>
      <c r="C270" s="68">
        <f t="shared" si="24"/>
        <v>1456.75</v>
      </c>
      <c r="D270" s="12">
        <v>1.25</v>
      </c>
      <c r="E270" s="70">
        <f t="shared" si="25"/>
        <v>7283.75</v>
      </c>
      <c r="F270" s="12">
        <v>1.25</v>
      </c>
      <c r="G270" s="28">
        <f t="shared" si="26"/>
        <v>7283.75</v>
      </c>
      <c r="H270" s="29">
        <f t="shared" si="27"/>
        <v>0</v>
      </c>
      <c r="I270" s="29">
        <v>4</v>
      </c>
      <c r="J270" s="29">
        <f t="shared" si="28"/>
        <v>1</v>
      </c>
      <c r="K270" s="28">
        <f>J270*$H$287</f>
        <v>2.8819926081056986</v>
      </c>
      <c r="L270" s="12">
        <f t="shared" si="29"/>
        <v>4198.3427318579761</v>
      </c>
    </row>
    <row r="271" spans="1:12" s="65" customFormat="1" ht="15.45" customHeight="1">
      <c r="A271" s="66" t="s">
        <v>277</v>
      </c>
      <c r="B271" s="67">
        <v>3841</v>
      </c>
      <c r="C271" s="68">
        <f t="shared" si="24"/>
        <v>960.25</v>
      </c>
      <c r="D271" s="12">
        <v>1.25</v>
      </c>
      <c r="E271" s="70">
        <f t="shared" si="25"/>
        <v>4801.25</v>
      </c>
      <c r="F271" s="12">
        <v>1.25</v>
      </c>
      <c r="G271" s="28">
        <f t="shared" si="26"/>
        <v>4801.25</v>
      </c>
      <c r="H271" s="29">
        <f t="shared" si="27"/>
        <v>0</v>
      </c>
      <c r="I271" s="29">
        <v>4</v>
      </c>
      <c r="J271" s="29">
        <f t="shared" si="28"/>
        <v>1</v>
      </c>
      <c r="K271" s="28">
        <f>J271*$H$287</f>
        <v>2.8819926081056986</v>
      </c>
      <c r="L271" s="12">
        <f t="shared" si="29"/>
        <v>2767.433401933497</v>
      </c>
    </row>
    <row r="272" spans="1:12" s="65" customFormat="1" ht="15.45" customHeight="1">
      <c r="A272" s="66" t="s">
        <v>278</v>
      </c>
      <c r="B272" s="67">
        <v>2401</v>
      </c>
      <c r="C272" s="68">
        <f t="shared" si="24"/>
        <v>600.25</v>
      </c>
      <c r="D272" s="12">
        <v>1.25</v>
      </c>
      <c r="E272" s="70">
        <f t="shared" si="25"/>
        <v>3001.25</v>
      </c>
      <c r="F272" s="12">
        <v>0</v>
      </c>
      <c r="G272" s="28">
        <f t="shared" si="26"/>
        <v>0</v>
      </c>
      <c r="H272" s="29">
        <f t="shared" si="27"/>
        <v>3001.25</v>
      </c>
      <c r="I272" s="29">
        <v>4</v>
      </c>
      <c r="J272" s="29">
        <f t="shared" si="28"/>
        <v>0</v>
      </c>
      <c r="K272" s="28">
        <f>J272*$H$287</f>
        <v>0</v>
      </c>
      <c r="L272" s="12">
        <f t="shared" si="29"/>
        <v>0</v>
      </c>
    </row>
    <row r="273" spans="1:12" s="65" customFormat="1" ht="15.45" customHeight="1">
      <c r="A273" s="66" t="s">
        <v>279</v>
      </c>
      <c r="B273" s="67">
        <v>5783</v>
      </c>
      <c r="C273" s="68">
        <f t="shared" si="24"/>
        <v>1445.75</v>
      </c>
      <c r="D273" s="12">
        <v>1.25</v>
      </c>
      <c r="E273" s="70">
        <f t="shared" si="25"/>
        <v>7228.75</v>
      </c>
      <c r="F273" s="12">
        <v>1.25</v>
      </c>
      <c r="G273" s="28">
        <f t="shared" si="26"/>
        <v>7228.75</v>
      </c>
      <c r="H273" s="29">
        <f t="shared" si="27"/>
        <v>0</v>
      </c>
      <c r="I273" s="29">
        <v>4</v>
      </c>
      <c r="J273" s="29">
        <f t="shared" si="28"/>
        <v>1</v>
      </c>
      <c r="K273" s="28">
        <f>J273*$H$287</f>
        <v>2.8819926081056986</v>
      </c>
      <c r="L273" s="12">
        <f t="shared" si="29"/>
        <v>4166.640813168814</v>
      </c>
    </row>
    <row r="274" spans="1:12" s="65" customFormat="1" ht="15.45" customHeight="1">
      <c r="A274" s="66" t="s">
        <v>280</v>
      </c>
      <c r="B274" s="67">
        <v>2014</v>
      </c>
      <c r="C274" s="68">
        <f t="shared" si="24"/>
        <v>503.5</v>
      </c>
      <c r="D274" s="12">
        <v>1.25</v>
      </c>
      <c r="E274" s="70">
        <f t="shared" si="25"/>
        <v>2517.5</v>
      </c>
      <c r="F274" s="12">
        <v>1.25</v>
      </c>
      <c r="G274" s="28">
        <f t="shared" si="26"/>
        <v>2517.5</v>
      </c>
      <c r="H274" s="29">
        <f t="shared" si="27"/>
        <v>0</v>
      </c>
      <c r="I274" s="29">
        <v>4</v>
      </c>
      <c r="J274" s="29">
        <f t="shared" si="28"/>
        <v>1</v>
      </c>
      <c r="K274" s="28">
        <f>J274*$H$287</f>
        <v>2.8819926081056986</v>
      </c>
      <c r="L274" s="12">
        <f t="shared" si="29"/>
        <v>1451.0832781812192</v>
      </c>
    </row>
    <row r="275" spans="1:12" s="65" customFormat="1" ht="15.45" customHeight="1">
      <c r="A275" s="66" t="s">
        <v>281</v>
      </c>
      <c r="B275" s="67">
        <v>1968</v>
      </c>
      <c r="C275" s="68">
        <f t="shared" si="24"/>
        <v>492</v>
      </c>
      <c r="D275" s="12">
        <v>1.25</v>
      </c>
      <c r="E275" s="70">
        <f t="shared" si="25"/>
        <v>2460</v>
      </c>
      <c r="F275" s="12">
        <v>1.25</v>
      </c>
      <c r="G275" s="28">
        <f t="shared" si="26"/>
        <v>2460</v>
      </c>
      <c r="H275" s="29">
        <f t="shared" si="27"/>
        <v>0</v>
      </c>
      <c r="I275" s="29">
        <v>4</v>
      </c>
      <c r="J275" s="29">
        <f t="shared" si="28"/>
        <v>1</v>
      </c>
      <c r="K275" s="28">
        <f>J275*$H$287</f>
        <v>2.8819926081056986</v>
      </c>
      <c r="L275" s="12">
        <f t="shared" si="29"/>
        <v>1417.9403631880036</v>
      </c>
    </row>
    <row r="276" spans="1:12" s="65" customFormat="1" ht="15.45" customHeight="1">
      <c r="A276" s="66" t="s">
        <v>282</v>
      </c>
      <c r="B276" s="67">
        <v>4752</v>
      </c>
      <c r="C276" s="68">
        <f t="shared" si="24"/>
        <v>1188</v>
      </c>
      <c r="D276" s="12">
        <v>1.25</v>
      </c>
      <c r="E276" s="70">
        <f t="shared" si="25"/>
        <v>5940</v>
      </c>
      <c r="F276" s="12">
        <v>1.25</v>
      </c>
      <c r="G276" s="28">
        <f t="shared" si="26"/>
        <v>5940</v>
      </c>
      <c r="H276" s="29">
        <f t="shared" si="27"/>
        <v>0</v>
      </c>
      <c r="I276" s="29">
        <v>4</v>
      </c>
      <c r="J276" s="29">
        <f t="shared" si="28"/>
        <v>1</v>
      </c>
      <c r="K276" s="28">
        <f>J276*$H$287</f>
        <v>2.8819926081056986</v>
      </c>
      <c r="L276" s="12">
        <f t="shared" si="29"/>
        <v>3423.8072184295697</v>
      </c>
    </row>
    <row r="277" spans="1:12" s="65" customFormat="1" ht="15.45" customHeight="1">
      <c r="A277" s="66" t="s">
        <v>283</v>
      </c>
      <c r="B277" s="67">
        <v>2653</v>
      </c>
      <c r="C277" s="68">
        <f t="shared" si="24"/>
        <v>663.25</v>
      </c>
      <c r="D277" s="12">
        <v>1.25</v>
      </c>
      <c r="E277" s="70">
        <f t="shared" si="25"/>
        <v>3316.25</v>
      </c>
      <c r="F277" s="12">
        <v>1.25</v>
      </c>
      <c r="G277" s="28">
        <f t="shared" si="26"/>
        <v>3316.25</v>
      </c>
      <c r="H277" s="29">
        <f t="shared" si="27"/>
        <v>0</v>
      </c>
      <c r="I277" s="29">
        <v>4</v>
      </c>
      <c r="J277" s="29">
        <f t="shared" si="28"/>
        <v>1</v>
      </c>
      <c r="K277" s="28">
        <f>J277*$H$287</f>
        <v>2.8819926081056986</v>
      </c>
      <c r="L277" s="12">
        <f t="shared" si="29"/>
        <v>1911.4815973261045</v>
      </c>
    </row>
    <row r="278" spans="1:12" s="65" customFormat="1" ht="15.45" customHeight="1">
      <c r="A278" s="66" t="s">
        <v>284</v>
      </c>
      <c r="B278" s="67">
        <v>3409</v>
      </c>
      <c r="C278" s="68">
        <f t="shared" si="24"/>
        <v>852.25</v>
      </c>
      <c r="D278" s="12">
        <v>1.25</v>
      </c>
      <c r="E278" s="70">
        <f t="shared" si="25"/>
        <v>4261.25</v>
      </c>
      <c r="F278" s="12">
        <v>1.25</v>
      </c>
      <c r="G278" s="28">
        <f t="shared" si="26"/>
        <v>4261.25</v>
      </c>
      <c r="H278" s="29">
        <f t="shared" si="27"/>
        <v>0</v>
      </c>
      <c r="I278" s="29">
        <v>4</v>
      </c>
      <c r="J278" s="29">
        <f t="shared" si="28"/>
        <v>1</v>
      </c>
      <c r="K278" s="28">
        <f>J278*$H$287</f>
        <v>2.8819926081056986</v>
      </c>
      <c r="L278" s="12">
        <f t="shared" si="29"/>
        <v>2456.1782002580817</v>
      </c>
    </row>
    <row r="279" spans="1:12" s="65" customFormat="1" ht="15.45" customHeight="1">
      <c r="A279" s="66" t="s">
        <v>285</v>
      </c>
      <c r="B279" s="67">
        <v>2871</v>
      </c>
      <c r="C279" s="68">
        <f t="shared" si="24"/>
        <v>717.75</v>
      </c>
      <c r="D279" s="12">
        <v>1.25</v>
      </c>
      <c r="E279" s="70">
        <f t="shared" si="25"/>
        <v>3588.75</v>
      </c>
      <c r="F279" s="12">
        <v>1.25</v>
      </c>
      <c r="G279" s="28">
        <f t="shared" si="26"/>
        <v>3588.75</v>
      </c>
      <c r="H279" s="29">
        <f t="shared" si="27"/>
        <v>0</v>
      </c>
      <c r="I279" s="29">
        <v>4</v>
      </c>
      <c r="J279" s="29">
        <f t="shared" si="28"/>
        <v>1</v>
      </c>
      <c r="K279" s="28">
        <f>J279*$H$287</f>
        <v>2.8819926081056986</v>
      </c>
      <c r="L279" s="12">
        <f t="shared" si="29"/>
        <v>2068.5501944678654</v>
      </c>
    </row>
    <row r="280" spans="1:12" s="65" customFormat="1" ht="15.45" customHeight="1">
      <c r="A280" s="66" t="s">
        <v>286</v>
      </c>
      <c r="B280" s="67">
        <v>2178</v>
      </c>
      <c r="C280" s="68">
        <f t="shared" si="24"/>
        <v>544.5</v>
      </c>
      <c r="D280" s="12">
        <v>1.25</v>
      </c>
      <c r="E280" s="70">
        <f t="shared" si="25"/>
        <v>2722.5</v>
      </c>
      <c r="F280" s="12">
        <v>0</v>
      </c>
      <c r="G280" s="28">
        <f t="shared" si="26"/>
        <v>0</v>
      </c>
      <c r="H280" s="29">
        <f t="shared" si="27"/>
        <v>2722.5</v>
      </c>
      <c r="I280" s="29">
        <v>4</v>
      </c>
      <c r="J280" s="29">
        <f t="shared" si="28"/>
        <v>0</v>
      </c>
      <c r="K280" s="28">
        <f>J280*$H$287</f>
        <v>0</v>
      </c>
      <c r="L280" s="12">
        <f t="shared" si="29"/>
        <v>0</v>
      </c>
    </row>
    <row r="281" spans="1:12" s="65" customFormat="1" ht="15.45" customHeight="1">
      <c r="A281" s="66" t="s">
        <v>287</v>
      </c>
      <c r="B281" s="67">
        <v>3968</v>
      </c>
      <c r="C281" s="68">
        <f t="shared" si="24"/>
        <v>992</v>
      </c>
      <c r="D281" s="12">
        <v>1.25</v>
      </c>
      <c r="E281" s="70">
        <f t="shared" si="25"/>
        <v>4960</v>
      </c>
      <c r="F281" s="12">
        <v>1.25</v>
      </c>
      <c r="G281" s="28">
        <f t="shared" si="26"/>
        <v>4960</v>
      </c>
      <c r="H281" s="29">
        <f t="shared" si="27"/>
        <v>0</v>
      </c>
      <c r="I281" s="29">
        <v>4</v>
      </c>
      <c r="J281" s="29">
        <f t="shared" si="28"/>
        <v>1</v>
      </c>
      <c r="K281" s="28">
        <f>J281*$H$287</f>
        <v>2.8819926081056986</v>
      </c>
      <c r="L281" s="12">
        <f t="shared" si="29"/>
        <v>2858.9366672408528</v>
      </c>
    </row>
    <row r="282" spans="1:12" s="65" customFormat="1" ht="15.45" customHeight="1">
      <c r="A282" s="66" t="s">
        <v>288</v>
      </c>
      <c r="B282" s="67">
        <v>802</v>
      </c>
      <c r="C282" s="68">
        <f t="shared" si="24"/>
        <v>200.5</v>
      </c>
      <c r="D282" s="12">
        <v>1.25</v>
      </c>
      <c r="E282" s="70">
        <f t="shared" si="25"/>
        <v>1002.5</v>
      </c>
      <c r="F282" s="12">
        <v>1.25</v>
      </c>
      <c r="G282" s="28">
        <f t="shared" si="26"/>
        <v>1002.5</v>
      </c>
      <c r="H282" s="29">
        <f t="shared" si="27"/>
        <v>0</v>
      </c>
      <c r="I282" s="29">
        <v>4</v>
      </c>
      <c r="J282" s="29">
        <f t="shared" si="28"/>
        <v>1</v>
      </c>
      <c r="K282" s="28">
        <f>J282*$H$287</f>
        <v>2.8819926081056986</v>
      </c>
      <c r="L282" s="12">
        <f t="shared" si="29"/>
        <v>577.83951792519258</v>
      </c>
    </row>
    <row r="283" spans="1:12" s="65" customFormat="1" ht="15.45" customHeight="1">
      <c r="A283" s="71"/>
      <c r="B283" s="72">
        <f>SUM(B3:B282)</f>
        <v>1043270</v>
      </c>
      <c r="C283" s="73">
        <f>SUM(C3:C282)</f>
        <v>260817.5</v>
      </c>
      <c r="D283" s="37"/>
      <c r="E283" s="38">
        <f>SUM(E3:E282)</f>
        <v>1304087.5</v>
      </c>
      <c r="F283" s="74"/>
      <c r="G283" s="59">
        <f>SUM(G3:G282)</f>
        <v>827257.5</v>
      </c>
      <c r="H283" s="63">
        <f>SUM(H3:H282)</f>
        <v>476830</v>
      </c>
      <c r="I283" s="41"/>
      <c r="J283" s="42"/>
      <c r="K283" s="43"/>
      <c r="L283" s="63">
        <f>SUM(L3:L282)</f>
        <v>476830.00000000006</v>
      </c>
    </row>
    <row r="284" spans="1:12" s="65" customFormat="1" ht="15.45" customHeight="1">
      <c r="A284" s="75"/>
      <c r="B284" s="76"/>
      <c r="C284" s="77"/>
      <c r="D284" s="37"/>
      <c r="E284" s="46"/>
      <c r="F284" s="78"/>
      <c r="G284" s="46"/>
      <c r="H284" s="41"/>
      <c r="I284" s="41"/>
      <c r="J284" s="42"/>
      <c r="K284" s="43"/>
      <c r="L284" s="41"/>
    </row>
    <row r="285" spans="1:12" s="65" customFormat="1" ht="28.65" customHeight="1">
      <c r="A285" s="79" t="s">
        <v>299</v>
      </c>
      <c r="B285" s="48">
        <f>'Prorated Days UTI'!F283</f>
        <v>165451.5</v>
      </c>
      <c r="C285" s="77"/>
      <c r="D285" s="78"/>
      <c r="E285" s="78"/>
      <c r="F285" s="78"/>
      <c r="G285" s="80" t="s">
        <v>300</v>
      </c>
      <c r="H285" s="41">
        <f>E283-G283</f>
        <v>476830</v>
      </c>
      <c r="I285" s="41"/>
      <c r="J285" s="42"/>
      <c r="K285" s="43"/>
      <c r="L285" s="50"/>
    </row>
    <row r="286" spans="1:12">
      <c r="A286" s="75"/>
      <c r="B286" s="76"/>
      <c r="G286" s="81" t="s">
        <v>301</v>
      </c>
      <c r="H286" s="82">
        <f>H283/B285</f>
        <v>2.8819926081056986</v>
      </c>
      <c r="I286" s="82"/>
      <c r="J286" s="42"/>
      <c r="K286" s="43"/>
      <c r="L286" s="50"/>
    </row>
    <row r="287" spans="1:12">
      <c r="G287" s="81" t="s">
        <v>302</v>
      </c>
      <c r="H287" s="82">
        <v>2.8819926081056986</v>
      </c>
      <c r="I287" s="82"/>
    </row>
  </sheetData>
  <sheetProtection algorithmName="SHA-512" hashValue="N6rZ2OjYHIr8Agl/yLf/MplzQSn4TYdF/6407OPak+gWlbgl66igLh4qltjvJQ0b1P98sEM5/WufvgSJzyAAcw==" saltValue="NUtUwa0ZlCCZMPz3r77aXw==" spinCount="100000" sheet="1" objects="1" scenarios="1"/>
  <sortState xmlns:xlrd2="http://schemas.microsoft.com/office/spreadsheetml/2017/richdata2" ref="A3:L282">
    <sortCondition ref="A3:A282"/>
  </sortState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4907A-E078-4BAD-8055-FB12A93A4432}">
  <dimension ref="A1:F286"/>
  <sheetViews>
    <sheetView zoomScaleNormal="100" workbookViewId="0">
      <pane ySplit="2" topLeftCell="A3" activePane="bottomLeft" state="frozen"/>
      <selection pane="bottomLeft" activeCell="A12" sqref="A12"/>
    </sheetView>
  </sheetViews>
  <sheetFormatPr defaultRowHeight="13.2"/>
  <cols>
    <col min="1" max="1" width="58.44140625" style="81" bestFit="1" customWidth="1"/>
    <col min="2" max="2" width="9.88671875" style="81" customWidth="1"/>
    <col min="3" max="4" width="8.6640625" style="81" bestFit="1" customWidth="1"/>
    <col min="5" max="5" width="9" style="81" bestFit="1" customWidth="1"/>
    <col min="6" max="6" width="8.88671875" style="81" bestFit="1" customWidth="1"/>
    <col min="7" max="16384" width="8.88671875" style="81"/>
  </cols>
  <sheetData>
    <row r="1" spans="1:6" ht="19.2" customHeight="1">
      <c r="A1" s="94" t="s">
        <v>311</v>
      </c>
      <c r="B1" s="94"/>
      <c r="C1" s="94"/>
      <c r="D1" s="94"/>
      <c r="E1" s="94"/>
      <c r="F1" s="94"/>
    </row>
    <row r="2" spans="1:6" s="65" customFormat="1" ht="39.9" customHeight="1">
      <c r="A2" s="64" t="s">
        <v>0</v>
      </c>
      <c r="B2" s="64" t="s">
        <v>1</v>
      </c>
      <c r="C2" s="64" t="s">
        <v>296</v>
      </c>
      <c r="D2" s="64" t="s">
        <v>297</v>
      </c>
      <c r="E2" s="64" t="s">
        <v>291</v>
      </c>
      <c r="F2" s="64" t="s">
        <v>303</v>
      </c>
    </row>
    <row r="3" spans="1:6" s="65" customFormat="1" ht="17.399999999999999" customHeight="1">
      <c r="A3" s="66" t="s">
        <v>11</v>
      </c>
      <c r="B3" s="67">
        <v>5091</v>
      </c>
      <c r="C3" s="29">
        <v>4</v>
      </c>
      <c r="D3" s="29">
        <v>1</v>
      </c>
      <c r="E3" s="29">
        <f>B3/C3</f>
        <v>1272.75</v>
      </c>
      <c r="F3" s="29">
        <f>D3*E3</f>
        <v>1272.75</v>
      </c>
    </row>
    <row r="4" spans="1:6" s="65" customFormat="1" ht="15.45" customHeight="1">
      <c r="A4" s="66" t="s">
        <v>12</v>
      </c>
      <c r="B4" s="67">
        <v>370</v>
      </c>
      <c r="C4" s="29">
        <v>4</v>
      </c>
      <c r="D4" s="29">
        <v>1</v>
      </c>
      <c r="E4" s="29">
        <f>B4/C4</f>
        <v>92.5</v>
      </c>
      <c r="F4" s="29">
        <f>D4*E4</f>
        <v>92.5</v>
      </c>
    </row>
    <row r="5" spans="1:6" s="65" customFormat="1" ht="15.45" customHeight="1">
      <c r="A5" s="66" t="s">
        <v>13</v>
      </c>
      <c r="B5" s="67">
        <v>3666</v>
      </c>
      <c r="C5" s="29">
        <v>4</v>
      </c>
      <c r="D5" s="29">
        <v>1</v>
      </c>
      <c r="E5" s="29">
        <f>B5/C5</f>
        <v>916.5</v>
      </c>
      <c r="F5" s="29">
        <f>D5*E5</f>
        <v>916.5</v>
      </c>
    </row>
    <row r="6" spans="1:6" s="65" customFormat="1" ht="15.45" customHeight="1">
      <c r="A6" s="66" t="s">
        <v>14</v>
      </c>
      <c r="B6" s="67">
        <v>8828</v>
      </c>
      <c r="C6" s="29">
        <v>4</v>
      </c>
      <c r="D6" s="29">
        <v>0</v>
      </c>
      <c r="E6" s="29">
        <f>B6/C6</f>
        <v>2207</v>
      </c>
      <c r="F6" s="29">
        <f>D6*E6</f>
        <v>0</v>
      </c>
    </row>
    <row r="7" spans="1:6" s="65" customFormat="1" ht="15.45" customHeight="1">
      <c r="A7" s="66" t="s">
        <v>15</v>
      </c>
      <c r="B7" s="67">
        <v>5994</v>
      </c>
      <c r="C7" s="29">
        <v>4</v>
      </c>
      <c r="D7" s="29">
        <v>1</v>
      </c>
      <c r="E7" s="29">
        <f>B7/C7</f>
        <v>1498.5</v>
      </c>
      <c r="F7" s="29">
        <f>D7*E7</f>
        <v>1498.5</v>
      </c>
    </row>
    <row r="8" spans="1:6" s="65" customFormat="1" ht="15.45" customHeight="1">
      <c r="A8" s="66" t="s">
        <v>16</v>
      </c>
      <c r="B8" s="67">
        <v>2381</v>
      </c>
      <c r="C8" s="29">
        <v>4</v>
      </c>
      <c r="D8" s="29">
        <v>0</v>
      </c>
      <c r="E8" s="29">
        <f>B8/C8</f>
        <v>595.25</v>
      </c>
      <c r="F8" s="29">
        <f>D8*E8</f>
        <v>0</v>
      </c>
    </row>
    <row r="9" spans="1:6" s="65" customFormat="1" ht="15.45" customHeight="1">
      <c r="A9" s="66" t="s">
        <v>17</v>
      </c>
      <c r="B9" s="67">
        <v>6755</v>
      </c>
      <c r="C9" s="29">
        <v>4</v>
      </c>
      <c r="D9" s="29">
        <v>0</v>
      </c>
      <c r="E9" s="29">
        <f>B9/C9</f>
        <v>1688.75</v>
      </c>
      <c r="F9" s="29">
        <f>D9*E9</f>
        <v>0</v>
      </c>
    </row>
    <row r="10" spans="1:6" s="65" customFormat="1" ht="15.45" customHeight="1">
      <c r="A10" s="66" t="s">
        <v>18</v>
      </c>
      <c r="B10" s="67">
        <v>3579</v>
      </c>
      <c r="C10" s="29">
        <v>4</v>
      </c>
      <c r="D10" s="29">
        <v>1</v>
      </c>
      <c r="E10" s="29">
        <f>B10/C10</f>
        <v>894.75</v>
      </c>
      <c r="F10" s="29">
        <f>D10*E10</f>
        <v>894.75</v>
      </c>
    </row>
    <row r="11" spans="1:6" s="65" customFormat="1" ht="15.45" customHeight="1">
      <c r="A11" s="66" t="s">
        <v>19</v>
      </c>
      <c r="B11" s="67">
        <v>2211</v>
      </c>
      <c r="C11" s="29">
        <v>4</v>
      </c>
      <c r="D11" s="29">
        <v>0</v>
      </c>
      <c r="E11" s="29">
        <f>B11/C11</f>
        <v>552.75</v>
      </c>
      <c r="F11" s="29">
        <f>D11*E11</f>
        <v>0</v>
      </c>
    </row>
    <row r="12" spans="1:6" s="65" customFormat="1" ht="15.45" customHeight="1">
      <c r="A12" s="66" t="s">
        <v>20</v>
      </c>
      <c r="B12" s="67">
        <v>4736</v>
      </c>
      <c r="C12" s="29">
        <v>4</v>
      </c>
      <c r="D12" s="29">
        <v>1</v>
      </c>
      <c r="E12" s="29">
        <f>B12/C12</f>
        <v>1184</v>
      </c>
      <c r="F12" s="29">
        <f>D12*E12</f>
        <v>1184</v>
      </c>
    </row>
    <row r="13" spans="1:6" s="65" customFormat="1" ht="15.45" customHeight="1">
      <c r="A13" s="66" t="s">
        <v>21</v>
      </c>
      <c r="B13" s="67">
        <v>1864</v>
      </c>
      <c r="C13" s="29">
        <v>4</v>
      </c>
      <c r="D13" s="29">
        <v>0</v>
      </c>
      <c r="E13" s="29">
        <f>B13/C13</f>
        <v>466</v>
      </c>
      <c r="F13" s="29">
        <f>D13*E13</f>
        <v>0</v>
      </c>
    </row>
    <row r="14" spans="1:6" s="65" customFormat="1" ht="15.45" customHeight="1">
      <c r="A14" s="66" t="s">
        <v>22</v>
      </c>
      <c r="B14" s="67">
        <v>5230</v>
      </c>
      <c r="C14" s="29">
        <v>4</v>
      </c>
      <c r="D14" s="29">
        <v>1</v>
      </c>
      <c r="E14" s="29">
        <f>B14/C14</f>
        <v>1307.5</v>
      </c>
      <c r="F14" s="29">
        <f>D14*E14</f>
        <v>1307.5</v>
      </c>
    </row>
    <row r="15" spans="1:6" s="65" customFormat="1" ht="15.45" customHeight="1">
      <c r="A15" s="66" t="s">
        <v>23</v>
      </c>
      <c r="B15" s="67">
        <v>3715</v>
      </c>
      <c r="C15" s="29">
        <v>4</v>
      </c>
      <c r="D15" s="29">
        <v>0</v>
      </c>
      <c r="E15" s="29">
        <f>B15/C15</f>
        <v>928.75</v>
      </c>
      <c r="F15" s="29">
        <f>D15*E15</f>
        <v>0</v>
      </c>
    </row>
    <row r="16" spans="1:6" s="65" customFormat="1" ht="15.45" customHeight="1">
      <c r="A16" s="66" t="s">
        <v>24</v>
      </c>
      <c r="B16" s="67">
        <v>3757</v>
      </c>
      <c r="C16" s="29">
        <v>4</v>
      </c>
      <c r="D16" s="29">
        <v>0</v>
      </c>
      <c r="E16" s="29">
        <f>B16/C16</f>
        <v>939.25</v>
      </c>
      <c r="F16" s="29">
        <f>D16*E16</f>
        <v>0</v>
      </c>
    </row>
    <row r="17" spans="1:6" s="65" customFormat="1" ht="15.45" customHeight="1">
      <c r="A17" s="66" t="s">
        <v>25</v>
      </c>
      <c r="B17" s="67">
        <v>3344</v>
      </c>
      <c r="C17" s="29">
        <v>4</v>
      </c>
      <c r="D17" s="29">
        <v>0</v>
      </c>
      <c r="E17" s="29">
        <f>B17/C17</f>
        <v>836</v>
      </c>
      <c r="F17" s="29">
        <f>D17*E17</f>
        <v>0</v>
      </c>
    </row>
    <row r="18" spans="1:6" s="65" customFormat="1" ht="15.45" customHeight="1">
      <c r="A18" s="66" t="s">
        <v>26</v>
      </c>
      <c r="B18" s="67">
        <v>2181</v>
      </c>
      <c r="C18" s="29">
        <v>4</v>
      </c>
      <c r="D18" s="29">
        <v>0</v>
      </c>
      <c r="E18" s="29">
        <f>B18/C18</f>
        <v>545.25</v>
      </c>
      <c r="F18" s="29">
        <f>D18*E18</f>
        <v>0</v>
      </c>
    </row>
    <row r="19" spans="1:6" s="65" customFormat="1" ht="15.45" customHeight="1">
      <c r="A19" s="66" t="s">
        <v>27</v>
      </c>
      <c r="B19" s="67">
        <v>4151</v>
      </c>
      <c r="C19" s="29">
        <v>4</v>
      </c>
      <c r="D19" s="29">
        <v>0</v>
      </c>
      <c r="E19" s="29">
        <f>B19/C19</f>
        <v>1037.75</v>
      </c>
      <c r="F19" s="29">
        <f>D19*E19</f>
        <v>0</v>
      </c>
    </row>
    <row r="20" spans="1:6" s="65" customFormat="1" ht="15.45" customHeight="1">
      <c r="A20" s="66" t="s">
        <v>28</v>
      </c>
      <c r="B20" s="67">
        <v>4009</v>
      </c>
      <c r="C20" s="29">
        <v>4</v>
      </c>
      <c r="D20" s="29">
        <v>0</v>
      </c>
      <c r="E20" s="29">
        <f>B20/C20</f>
        <v>1002.25</v>
      </c>
      <c r="F20" s="29">
        <f>D20*E20</f>
        <v>0</v>
      </c>
    </row>
    <row r="21" spans="1:6" s="65" customFormat="1" ht="15.45" customHeight="1">
      <c r="A21" s="66" t="s">
        <v>29</v>
      </c>
      <c r="B21" s="67">
        <v>2306</v>
      </c>
      <c r="C21" s="29">
        <v>4</v>
      </c>
      <c r="D21" s="29">
        <v>0</v>
      </c>
      <c r="E21" s="29">
        <f>B21/C21</f>
        <v>576.5</v>
      </c>
      <c r="F21" s="29">
        <f>D21*E21</f>
        <v>0</v>
      </c>
    </row>
    <row r="22" spans="1:6" s="65" customFormat="1" ht="15.45" customHeight="1">
      <c r="A22" s="66" t="s">
        <v>30</v>
      </c>
      <c r="B22" s="67">
        <v>2761</v>
      </c>
      <c r="C22" s="29">
        <v>4</v>
      </c>
      <c r="D22" s="29">
        <v>1</v>
      </c>
      <c r="E22" s="29">
        <f>B22/C22</f>
        <v>690.25</v>
      </c>
      <c r="F22" s="29">
        <f>D22*E22</f>
        <v>690.25</v>
      </c>
    </row>
    <row r="23" spans="1:6" s="65" customFormat="1" ht="15.45" customHeight="1">
      <c r="A23" s="66" t="s">
        <v>31</v>
      </c>
      <c r="B23" s="67">
        <v>2223</v>
      </c>
      <c r="C23" s="29">
        <v>4</v>
      </c>
      <c r="D23" s="29">
        <v>0</v>
      </c>
      <c r="E23" s="29">
        <f>B23/C23</f>
        <v>555.75</v>
      </c>
      <c r="F23" s="29">
        <f>D23*E23</f>
        <v>0</v>
      </c>
    </row>
    <row r="24" spans="1:6" s="65" customFormat="1" ht="15.45" customHeight="1">
      <c r="A24" s="66" t="s">
        <v>32</v>
      </c>
      <c r="B24" s="67">
        <v>3491</v>
      </c>
      <c r="C24" s="29">
        <v>4</v>
      </c>
      <c r="D24" s="29">
        <v>1</v>
      </c>
      <c r="E24" s="29">
        <f>B24/C24</f>
        <v>872.75</v>
      </c>
      <c r="F24" s="29">
        <f>D24*E24</f>
        <v>872.75</v>
      </c>
    </row>
    <row r="25" spans="1:6" s="65" customFormat="1" ht="15.45" customHeight="1">
      <c r="A25" s="66" t="s">
        <v>33</v>
      </c>
      <c r="B25" s="67">
        <v>4592</v>
      </c>
      <c r="C25" s="29">
        <v>4</v>
      </c>
      <c r="D25" s="29">
        <v>0</v>
      </c>
      <c r="E25" s="29">
        <f>B25/C25</f>
        <v>1148</v>
      </c>
      <c r="F25" s="29">
        <f>D25*E25</f>
        <v>0</v>
      </c>
    </row>
    <row r="26" spans="1:6" s="65" customFormat="1" ht="15.45" customHeight="1">
      <c r="A26" s="66" t="s">
        <v>34</v>
      </c>
      <c r="B26" s="67">
        <v>3661</v>
      </c>
      <c r="C26" s="29">
        <v>4</v>
      </c>
      <c r="D26" s="29">
        <v>0</v>
      </c>
      <c r="E26" s="29">
        <f>B26/C26</f>
        <v>915.25</v>
      </c>
      <c r="F26" s="29">
        <f>D26*E26</f>
        <v>0</v>
      </c>
    </row>
    <row r="27" spans="1:6" s="65" customFormat="1" ht="15.45" customHeight="1">
      <c r="A27" s="66" t="s">
        <v>35</v>
      </c>
      <c r="B27" s="67">
        <v>2688</v>
      </c>
      <c r="C27" s="29">
        <v>4</v>
      </c>
      <c r="D27" s="29">
        <v>0</v>
      </c>
      <c r="E27" s="29">
        <f>B27/C27</f>
        <v>672</v>
      </c>
      <c r="F27" s="29">
        <f>D27*E27</f>
        <v>0</v>
      </c>
    </row>
    <row r="28" spans="1:6" s="65" customFormat="1" ht="15.45" customHeight="1">
      <c r="A28" s="66" t="s">
        <v>36</v>
      </c>
      <c r="B28" s="67">
        <v>3096</v>
      </c>
      <c r="C28" s="29">
        <v>4</v>
      </c>
      <c r="D28" s="29">
        <v>0</v>
      </c>
      <c r="E28" s="29">
        <f>B28/C28</f>
        <v>774</v>
      </c>
      <c r="F28" s="29">
        <f>D28*E28</f>
        <v>0</v>
      </c>
    </row>
    <row r="29" spans="1:6" s="65" customFormat="1" ht="15.45" customHeight="1">
      <c r="A29" s="66" t="s">
        <v>37</v>
      </c>
      <c r="B29" s="67">
        <v>3807</v>
      </c>
      <c r="C29" s="29">
        <v>4</v>
      </c>
      <c r="D29" s="29">
        <v>1</v>
      </c>
      <c r="E29" s="29">
        <f>B29/C29</f>
        <v>951.75</v>
      </c>
      <c r="F29" s="29">
        <f>D29*E29</f>
        <v>951.75</v>
      </c>
    </row>
    <row r="30" spans="1:6" s="65" customFormat="1" ht="15.45" customHeight="1">
      <c r="A30" s="66" t="s">
        <v>38</v>
      </c>
      <c r="B30" s="67">
        <v>6418</v>
      </c>
      <c r="C30" s="29">
        <v>4</v>
      </c>
      <c r="D30" s="29">
        <v>0</v>
      </c>
      <c r="E30" s="29">
        <f>B30/C30</f>
        <v>1604.5</v>
      </c>
      <c r="F30" s="29">
        <f>D30*E30</f>
        <v>0</v>
      </c>
    </row>
    <row r="31" spans="1:6" s="65" customFormat="1" ht="15.45" customHeight="1">
      <c r="A31" s="66" t="s">
        <v>39</v>
      </c>
      <c r="B31" s="67">
        <v>4202</v>
      </c>
      <c r="C31" s="29">
        <v>4</v>
      </c>
      <c r="D31" s="29">
        <v>0</v>
      </c>
      <c r="E31" s="29">
        <f>B31/C31</f>
        <v>1050.5</v>
      </c>
      <c r="F31" s="29">
        <f>D31*E31</f>
        <v>0</v>
      </c>
    </row>
    <row r="32" spans="1:6" s="65" customFormat="1" ht="15.45" customHeight="1">
      <c r="A32" s="66" t="s">
        <v>40</v>
      </c>
      <c r="B32" s="67">
        <v>3263</v>
      </c>
      <c r="C32" s="29">
        <v>4</v>
      </c>
      <c r="D32" s="29">
        <v>1</v>
      </c>
      <c r="E32" s="29">
        <f>B32/C32</f>
        <v>815.75</v>
      </c>
      <c r="F32" s="29">
        <f>D32*E32</f>
        <v>815.75</v>
      </c>
    </row>
    <row r="33" spans="1:6" s="65" customFormat="1" ht="15.45" customHeight="1">
      <c r="A33" s="66" t="s">
        <v>41</v>
      </c>
      <c r="B33" s="67">
        <v>7051</v>
      </c>
      <c r="C33" s="29">
        <v>4</v>
      </c>
      <c r="D33" s="29">
        <v>0</v>
      </c>
      <c r="E33" s="29">
        <f>B33/C33</f>
        <v>1762.75</v>
      </c>
      <c r="F33" s="29">
        <f>D33*E33</f>
        <v>0</v>
      </c>
    </row>
    <row r="34" spans="1:6" s="65" customFormat="1" ht="15.45" customHeight="1">
      <c r="A34" s="66" t="s">
        <v>42</v>
      </c>
      <c r="B34" s="67">
        <v>3713</v>
      </c>
      <c r="C34" s="29">
        <v>4</v>
      </c>
      <c r="D34" s="29">
        <v>1</v>
      </c>
      <c r="E34" s="29">
        <f>B34/C34</f>
        <v>928.25</v>
      </c>
      <c r="F34" s="29">
        <f>D34*E34</f>
        <v>928.25</v>
      </c>
    </row>
    <row r="35" spans="1:6" s="65" customFormat="1" ht="15.45" customHeight="1">
      <c r="A35" s="66" t="s">
        <v>43</v>
      </c>
      <c r="B35" s="67">
        <v>4588</v>
      </c>
      <c r="C35" s="29">
        <v>4</v>
      </c>
      <c r="D35" s="29">
        <v>0</v>
      </c>
      <c r="E35" s="29">
        <f>B35/C35</f>
        <v>1147</v>
      </c>
      <c r="F35" s="29">
        <f>D35*E35</f>
        <v>0</v>
      </c>
    </row>
    <row r="36" spans="1:6" s="65" customFormat="1" ht="15.45" customHeight="1">
      <c r="A36" s="66" t="s">
        <v>44</v>
      </c>
      <c r="B36" s="67">
        <v>3616</v>
      </c>
      <c r="C36" s="29">
        <v>4</v>
      </c>
      <c r="D36" s="29">
        <v>1</v>
      </c>
      <c r="E36" s="29">
        <f>B36/C36</f>
        <v>904</v>
      </c>
      <c r="F36" s="29">
        <f>D36*E36</f>
        <v>904</v>
      </c>
    </row>
    <row r="37" spans="1:6" s="65" customFormat="1" ht="15.45" customHeight="1">
      <c r="A37" s="66" t="s">
        <v>45</v>
      </c>
      <c r="B37" s="67">
        <v>3909</v>
      </c>
      <c r="C37" s="29">
        <v>4</v>
      </c>
      <c r="D37" s="29">
        <v>1</v>
      </c>
      <c r="E37" s="29">
        <f>B37/C37</f>
        <v>977.25</v>
      </c>
      <c r="F37" s="29">
        <f>D37*E37</f>
        <v>977.25</v>
      </c>
    </row>
    <row r="38" spans="1:6" s="65" customFormat="1" ht="15.45" customHeight="1">
      <c r="A38" s="66" t="s">
        <v>46</v>
      </c>
      <c r="B38" s="67">
        <v>6380</v>
      </c>
      <c r="C38" s="29">
        <v>4</v>
      </c>
      <c r="D38" s="29">
        <v>1</v>
      </c>
      <c r="E38" s="29">
        <f>B38/C38</f>
        <v>1595</v>
      </c>
      <c r="F38" s="29">
        <f>D38*E38</f>
        <v>1595</v>
      </c>
    </row>
    <row r="39" spans="1:6" s="65" customFormat="1" ht="15.45" customHeight="1">
      <c r="A39" s="66" t="s">
        <v>47</v>
      </c>
      <c r="B39" s="67">
        <v>2624</v>
      </c>
      <c r="C39" s="29">
        <v>4</v>
      </c>
      <c r="D39" s="29">
        <v>0</v>
      </c>
      <c r="E39" s="29">
        <f>B39/C39</f>
        <v>656</v>
      </c>
      <c r="F39" s="29">
        <f>D39*E39</f>
        <v>0</v>
      </c>
    </row>
    <row r="40" spans="1:6" s="65" customFormat="1" ht="15.45" customHeight="1">
      <c r="A40" s="66" t="s">
        <v>48</v>
      </c>
      <c r="B40" s="67">
        <v>4139</v>
      </c>
      <c r="C40" s="29">
        <v>4</v>
      </c>
      <c r="D40" s="29">
        <v>0</v>
      </c>
      <c r="E40" s="29">
        <f>B40/C40</f>
        <v>1034.75</v>
      </c>
      <c r="F40" s="29">
        <f>D40*E40</f>
        <v>0</v>
      </c>
    </row>
    <row r="41" spans="1:6" s="65" customFormat="1" ht="15.45" customHeight="1">
      <c r="A41" s="66" t="s">
        <v>49</v>
      </c>
      <c r="B41" s="67">
        <v>3949</v>
      </c>
      <c r="C41" s="29">
        <v>4</v>
      </c>
      <c r="D41" s="29">
        <v>1</v>
      </c>
      <c r="E41" s="29">
        <f>B41/C41</f>
        <v>987.25</v>
      </c>
      <c r="F41" s="29">
        <f>D41*E41</f>
        <v>987.25</v>
      </c>
    </row>
    <row r="42" spans="1:6" s="65" customFormat="1" ht="15.45" customHeight="1">
      <c r="A42" s="66" t="s">
        <v>50</v>
      </c>
      <c r="B42" s="67">
        <v>4115</v>
      </c>
      <c r="C42" s="29">
        <v>4</v>
      </c>
      <c r="D42" s="29">
        <v>1</v>
      </c>
      <c r="E42" s="29">
        <f>B42/C42</f>
        <v>1028.75</v>
      </c>
      <c r="F42" s="29">
        <f>D42*E42</f>
        <v>1028.75</v>
      </c>
    </row>
    <row r="43" spans="1:6" s="65" customFormat="1" ht="15.45" customHeight="1">
      <c r="A43" s="66" t="s">
        <v>51</v>
      </c>
      <c r="B43" s="67">
        <v>2405</v>
      </c>
      <c r="C43" s="29">
        <v>4</v>
      </c>
      <c r="D43" s="29">
        <v>0</v>
      </c>
      <c r="E43" s="29">
        <f>B43/C43</f>
        <v>601.25</v>
      </c>
      <c r="F43" s="29">
        <f>D43*E43</f>
        <v>0</v>
      </c>
    </row>
    <row r="44" spans="1:6" s="65" customFormat="1" ht="15.45" customHeight="1">
      <c r="A44" s="66" t="s">
        <v>52</v>
      </c>
      <c r="B44" s="67">
        <v>4670</v>
      </c>
      <c r="C44" s="29">
        <v>4</v>
      </c>
      <c r="D44" s="29">
        <v>0</v>
      </c>
      <c r="E44" s="29">
        <f>B44/C44</f>
        <v>1167.5</v>
      </c>
      <c r="F44" s="29">
        <f>D44*E44</f>
        <v>0</v>
      </c>
    </row>
    <row r="45" spans="1:6" s="65" customFormat="1" ht="15.45" customHeight="1">
      <c r="A45" s="66" t="s">
        <v>53</v>
      </c>
      <c r="B45" s="67">
        <v>4175</v>
      </c>
      <c r="C45" s="29">
        <v>4</v>
      </c>
      <c r="D45" s="29">
        <v>1</v>
      </c>
      <c r="E45" s="29">
        <f>B45/C45</f>
        <v>1043.75</v>
      </c>
      <c r="F45" s="29">
        <f>D45*E45</f>
        <v>1043.75</v>
      </c>
    </row>
    <row r="46" spans="1:6" s="65" customFormat="1" ht="15.45" customHeight="1">
      <c r="A46" s="66" t="s">
        <v>54</v>
      </c>
      <c r="B46" s="67">
        <v>1271</v>
      </c>
      <c r="C46" s="29">
        <v>4</v>
      </c>
      <c r="D46" s="29">
        <v>1</v>
      </c>
      <c r="E46" s="29">
        <f>B46/C46</f>
        <v>317.75</v>
      </c>
      <c r="F46" s="29">
        <f>D46*E46</f>
        <v>317.75</v>
      </c>
    </row>
    <row r="47" spans="1:6" s="65" customFormat="1" ht="15.45" customHeight="1">
      <c r="A47" s="66" t="s">
        <v>55</v>
      </c>
      <c r="B47" s="67">
        <v>2532</v>
      </c>
      <c r="C47" s="29">
        <v>4</v>
      </c>
      <c r="D47" s="29">
        <v>1</v>
      </c>
      <c r="E47" s="29">
        <f>B47/C47</f>
        <v>633</v>
      </c>
      <c r="F47" s="29">
        <f>D47*E47</f>
        <v>633</v>
      </c>
    </row>
    <row r="48" spans="1:6" s="65" customFormat="1" ht="15.45" customHeight="1">
      <c r="A48" s="66" t="s">
        <v>56</v>
      </c>
      <c r="B48" s="67">
        <v>5970</v>
      </c>
      <c r="C48" s="29">
        <v>4</v>
      </c>
      <c r="D48" s="29">
        <v>0</v>
      </c>
      <c r="E48" s="29">
        <f>B48/C48</f>
        <v>1492.5</v>
      </c>
      <c r="F48" s="29">
        <f>D48*E48</f>
        <v>0</v>
      </c>
    </row>
    <row r="49" spans="1:6" s="65" customFormat="1" ht="15.45" customHeight="1">
      <c r="A49" s="66" t="s">
        <v>57</v>
      </c>
      <c r="B49" s="67">
        <v>2022</v>
      </c>
      <c r="C49" s="29">
        <v>4</v>
      </c>
      <c r="D49" s="29">
        <v>0</v>
      </c>
      <c r="E49" s="29">
        <f>B49/C49</f>
        <v>505.5</v>
      </c>
      <c r="F49" s="29">
        <f>D49*E49</f>
        <v>0</v>
      </c>
    </row>
    <row r="50" spans="1:6" s="65" customFormat="1" ht="15.45" customHeight="1">
      <c r="A50" s="66" t="s">
        <v>58</v>
      </c>
      <c r="B50" s="67">
        <v>1512</v>
      </c>
      <c r="C50" s="29">
        <v>4</v>
      </c>
      <c r="D50" s="29">
        <v>0</v>
      </c>
      <c r="E50" s="29">
        <f>B50/C50</f>
        <v>378</v>
      </c>
      <c r="F50" s="29">
        <f>D50*E50</f>
        <v>0</v>
      </c>
    </row>
    <row r="51" spans="1:6" s="65" customFormat="1" ht="15.45" customHeight="1">
      <c r="A51" s="66" t="s">
        <v>59</v>
      </c>
      <c r="B51" s="67">
        <v>3616</v>
      </c>
      <c r="C51" s="29">
        <v>4</v>
      </c>
      <c r="D51" s="29">
        <v>1</v>
      </c>
      <c r="E51" s="29">
        <f>B51/C51</f>
        <v>904</v>
      </c>
      <c r="F51" s="29">
        <f>D51*E51</f>
        <v>904</v>
      </c>
    </row>
    <row r="52" spans="1:6" s="65" customFormat="1" ht="15.45" customHeight="1">
      <c r="A52" s="66" t="s">
        <v>60</v>
      </c>
      <c r="B52" s="67">
        <v>2166</v>
      </c>
      <c r="C52" s="29">
        <v>4</v>
      </c>
      <c r="D52" s="29">
        <v>1</v>
      </c>
      <c r="E52" s="29">
        <f>B52/C52</f>
        <v>541.5</v>
      </c>
      <c r="F52" s="29">
        <f>D52*E52</f>
        <v>541.5</v>
      </c>
    </row>
    <row r="53" spans="1:6" s="65" customFormat="1" ht="15.45" customHeight="1">
      <c r="A53" s="66" t="s">
        <v>61</v>
      </c>
      <c r="B53" s="67">
        <v>4245</v>
      </c>
      <c r="C53" s="29">
        <v>4</v>
      </c>
      <c r="D53" s="29">
        <v>1</v>
      </c>
      <c r="E53" s="29">
        <f>B53/C53</f>
        <v>1061.25</v>
      </c>
      <c r="F53" s="29">
        <f>D53*E53</f>
        <v>1061.25</v>
      </c>
    </row>
    <row r="54" spans="1:6" s="65" customFormat="1" ht="15.45" customHeight="1">
      <c r="A54" s="66" t="s">
        <v>62</v>
      </c>
      <c r="B54" s="67">
        <v>3926</v>
      </c>
      <c r="C54" s="29">
        <v>4</v>
      </c>
      <c r="D54" s="29">
        <v>1</v>
      </c>
      <c r="E54" s="29">
        <f>B54/C54</f>
        <v>981.5</v>
      </c>
      <c r="F54" s="29">
        <f>D54*E54</f>
        <v>981.5</v>
      </c>
    </row>
    <row r="55" spans="1:6" s="65" customFormat="1" ht="15.45" customHeight="1">
      <c r="A55" s="66" t="s">
        <v>63</v>
      </c>
      <c r="B55" s="67">
        <v>1489</v>
      </c>
      <c r="C55" s="29">
        <v>4</v>
      </c>
      <c r="D55" s="29">
        <v>1</v>
      </c>
      <c r="E55" s="29">
        <f>B55/C55</f>
        <v>372.25</v>
      </c>
      <c r="F55" s="29">
        <f>D55*E55</f>
        <v>372.25</v>
      </c>
    </row>
    <row r="56" spans="1:6" s="65" customFormat="1" ht="15.45" customHeight="1">
      <c r="A56" s="66" t="s">
        <v>64</v>
      </c>
      <c r="B56" s="67">
        <v>3375</v>
      </c>
      <c r="C56" s="29">
        <v>4</v>
      </c>
      <c r="D56" s="29">
        <v>1</v>
      </c>
      <c r="E56" s="29">
        <f>B56/C56</f>
        <v>843.75</v>
      </c>
      <c r="F56" s="29">
        <f>D56*E56</f>
        <v>843.75</v>
      </c>
    </row>
    <row r="57" spans="1:6" s="65" customFormat="1" ht="15.45" customHeight="1">
      <c r="A57" s="66" t="s">
        <v>65</v>
      </c>
      <c r="B57" s="67">
        <v>3119</v>
      </c>
      <c r="C57" s="29">
        <v>4</v>
      </c>
      <c r="D57" s="29">
        <v>0</v>
      </c>
      <c r="E57" s="29">
        <f>B57/C57</f>
        <v>779.75</v>
      </c>
      <c r="F57" s="29">
        <f>D57*E57</f>
        <v>0</v>
      </c>
    </row>
    <row r="58" spans="1:6" s="65" customFormat="1" ht="15.45" customHeight="1">
      <c r="A58" s="66" t="s">
        <v>66</v>
      </c>
      <c r="B58" s="67">
        <v>4654</v>
      </c>
      <c r="C58" s="29">
        <v>4</v>
      </c>
      <c r="D58" s="29">
        <v>1</v>
      </c>
      <c r="E58" s="29">
        <f>B58/C58</f>
        <v>1163.5</v>
      </c>
      <c r="F58" s="29">
        <f>D58*E58</f>
        <v>1163.5</v>
      </c>
    </row>
    <row r="59" spans="1:6" s="65" customFormat="1" ht="15.45" customHeight="1">
      <c r="A59" s="66" t="s">
        <v>67</v>
      </c>
      <c r="B59" s="67">
        <v>2730</v>
      </c>
      <c r="C59" s="29">
        <v>4</v>
      </c>
      <c r="D59" s="29">
        <v>0</v>
      </c>
      <c r="E59" s="29">
        <f>B59/C59</f>
        <v>682.5</v>
      </c>
      <c r="F59" s="29">
        <f>D59*E59</f>
        <v>0</v>
      </c>
    </row>
    <row r="60" spans="1:6" s="65" customFormat="1" ht="15.45" customHeight="1">
      <c r="A60" s="66" t="s">
        <v>68</v>
      </c>
      <c r="B60" s="67">
        <v>4539</v>
      </c>
      <c r="C60" s="29">
        <v>4</v>
      </c>
      <c r="D60" s="29">
        <v>0</v>
      </c>
      <c r="E60" s="29">
        <f>B60/C60</f>
        <v>1134.75</v>
      </c>
      <c r="F60" s="29">
        <f>D60*E60</f>
        <v>0</v>
      </c>
    </row>
    <row r="61" spans="1:6" s="65" customFormat="1" ht="15.45" customHeight="1">
      <c r="A61" s="66" t="s">
        <v>69</v>
      </c>
      <c r="B61" s="67">
        <v>2684</v>
      </c>
      <c r="C61" s="29">
        <v>4</v>
      </c>
      <c r="D61" s="29">
        <v>1</v>
      </c>
      <c r="E61" s="29">
        <f>B61/C61</f>
        <v>671</v>
      </c>
      <c r="F61" s="29">
        <f>D61*E61</f>
        <v>671</v>
      </c>
    </row>
    <row r="62" spans="1:6" s="65" customFormat="1" ht="15.45" customHeight="1">
      <c r="A62" s="66" t="s">
        <v>70</v>
      </c>
      <c r="B62" s="67">
        <v>2097</v>
      </c>
      <c r="C62" s="29">
        <v>4</v>
      </c>
      <c r="D62" s="29">
        <v>1</v>
      </c>
      <c r="E62" s="29">
        <f>B62/C62</f>
        <v>524.25</v>
      </c>
      <c r="F62" s="29">
        <f>D62*E62</f>
        <v>524.25</v>
      </c>
    </row>
    <row r="63" spans="1:6" s="65" customFormat="1" ht="15.45" customHeight="1">
      <c r="A63" s="66" t="s">
        <v>71</v>
      </c>
      <c r="B63" s="67">
        <v>3374</v>
      </c>
      <c r="C63" s="29">
        <v>4</v>
      </c>
      <c r="D63" s="29">
        <v>1</v>
      </c>
      <c r="E63" s="29">
        <f>B63/C63</f>
        <v>843.5</v>
      </c>
      <c r="F63" s="29">
        <f>D63*E63</f>
        <v>843.5</v>
      </c>
    </row>
    <row r="64" spans="1:6" s="65" customFormat="1" ht="15.45" customHeight="1">
      <c r="A64" s="66" t="s">
        <v>72</v>
      </c>
      <c r="B64" s="67">
        <v>4030</v>
      </c>
      <c r="C64" s="29">
        <v>4</v>
      </c>
      <c r="D64" s="29">
        <v>0</v>
      </c>
      <c r="E64" s="29">
        <f>B64/C64</f>
        <v>1007.5</v>
      </c>
      <c r="F64" s="29">
        <f>D64*E64</f>
        <v>0</v>
      </c>
    </row>
    <row r="65" spans="1:6" s="65" customFormat="1" ht="15.45" customHeight="1">
      <c r="A65" s="66" t="s">
        <v>73</v>
      </c>
      <c r="B65" s="67">
        <v>3674</v>
      </c>
      <c r="C65" s="29">
        <v>4</v>
      </c>
      <c r="D65" s="29">
        <v>1</v>
      </c>
      <c r="E65" s="29">
        <f>B65/C65</f>
        <v>918.5</v>
      </c>
      <c r="F65" s="29">
        <f>D65*E65</f>
        <v>918.5</v>
      </c>
    </row>
    <row r="66" spans="1:6" s="65" customFormat="1" ht="15.45" customHeight="1">
      <c r="A66" s="66" t="s">
        <v>74</v>
      </c>
      <c r="B66" s="67">
        <v>4856</v>
      </c>
      <c r="C66" s="29">
        <v>4</v>
      </c>
      <c r="D66" s="29">
        <v>1</v>
      </c>
      <c r="E66" s="29">
        <f>B66/C66</f>
        <v>1214</v>
      </c>
      <c r="F66" s="29">
        <f>D66*E66</f>
        <v>1214</v>
      </c>
    </row>
    <row r="67" spans="1:6" s="65" customFormat="1" ht="15.45" customHeight="1">
      <c r="A67" s="66" t="s">
        <v>75</v>
      </c>
      <c r="B67" s="67">
        <v>4982</v>
      </c>
      <c r="C67" s="29">
        <v>4</v>
      </c>
      <c r="D67" s="29">
        <v>1</v>
      </c>
      <c r="E67" s="29">
        <f>B67/C67</f>
        <v>1245.5</v>
      </c>
      <c r="F67" s="29">
        <f>D67*E67</f>
        <v>1245.5</v>
      </c>
    </row>
    <row r="68" spans="1:6" s="65" customFormat="1" ht="15.45" customHeight="1">
      <c r="A68" s="66" t="s">
        <v>76</v>
      </c>
      <c r="B68" s="67">
        <v>6105</v>
      </c>
      <c r="C68" s="29">
        <v>4</v>
      </c>
      <c r="D68" s="29">
        <v>1</v>
      </c>
      <c r="E68" s="29">
        <f>B68/C68</f>
        <v>1526.25</v>
      </c>
      <c r="F68" s="29">
        <f>D68*E68</f>
        <v>1526.25</v>
      </c>
    </row>
    <row r="69" spans="1:6" s="65" customFormat="1" ht="15.45" customHeight="1">
      <c r="A69" s="66" t="s">
        <v>77</v>
      </c>
      <c r="B69" s="67">
        <v>184</v>
      </c>
      <c r="C69" s="29">
        <v>4</v>
      </c>
      <c r="D69" s="29">
        <v>0</v>
      </c>
      <c r="E69" s="29">
        <f>B69/C69</f>
        <v>46</v>
      </c>
      <c r="F69" s="29">
        <f>D69*E69</f>
        <v>0</v>
      </c>
    </row>
    <row r="70" spans="1:6" s="65" customFormat="1" ht="15.45" customHeight="1">
      <c r="A70" s="66" t="s">
        <v>78</v>
      </c>
      <c r="B70" s="67">
        <v>5082</v>
      </c>
      <c r="C70" s="29">
        <v>4</v>
      </c>
      <c r="D70" s="29">
        <v>0</v>
      </c>
      <c r="E70" s="29">
        <f>B70/C70</f>
        <v>1270.5</v>
      </c>
      <c r="F70" s="29">
        <f>D70*E70</f>
        <v>0</v>
      </c>
    </row>
    <row r="71" spans="1:6" s="65" customFormat="1" ht="15.45" customHeight="1">
      <c r="A71" s="66" t="s">
        <v>79</v>
      </c>
      <c r="B71" s="67">
        <v>8736</v>
      </c>
      <c r="C71" s="29">
        <v>4</v>
      </c>
      <c r="D71" s="29">
        <v>1</v>
      </c>
      <c r="E71" s="29">
        <f>B71/C71</f>
        <v>2184</v>
      </c>
      <c r="F71" s="29">
        <f>D71*E71</f>
        <v>2184</v>
      </c>
    </row>
    <row r="72" spans="1:6" s="65" customFormat="1" ht="15.45" customHeight="1">
      <c r="A72" s="66" t="s">
        <v>80</v>
      </c>
      <c r="B72" s="67">
        <v>1925</v>
      </c>
      <c r="C72" s="29">
        <v>4</v>
      </c>
      <c r="D72" s="29">
        <v>1</v>
      </c>
      <c r="E72" s="29">
        <f>B72/C72</f>
        <v>481.25</v>
      </c>
      <c r="F72" s="29">
        <f>D72*E72</f>
        <v>481.25</v>
      </c>
    </row>
    <row r="73" spans="1:6" s="65" customFormat="1" ht="15.45" customHeight="1">
      <c r="A73" s="66" t="s">
        <v>81</v>
      </c>
      <c r="B73" s="67">
        <v>3136</v>
      </c>
      <c r="C73" s="29">
        <v>4</v>
      </c>
      <c r="D73" s="29">
        <v>0</v>
      </c>
      <c r="E73" s="29">
        <f>B73/C73</f>
        <v>784</v>
      </c>
      <c r="F73" s="29">
        <f>D73*E73</f>
        <v>0</v>
      </c>
    </row>
    <row r="74" spans="1:6" s="65" customFormat="1" ht="15.45" customHeight="1">
      <c r="A74" s="66" t="s">
        <v>82</v>
      </c>
      <c r="B74" s="67">
        <v>3404</v>
      </c>
      <c r="C74" s="29">
        <v>4</v>
      </c>
      <c r="D74" s="29">
        <v>1</v>
      </c>
      <c r="E74" s="29">
        <f>B74/C74</f>
        <v>851</v>
      </c>
      <c r="F74" s="29">
        <f>D74*E74</f>
        <v>851</v>
      </c>
    </row>
    <row r="75" spans="1:6" s="65" customFormat="1" ht="15.45" customHeight="1">
      <c r="A75" s="66" t="s">
        <v>83</v>
      </c>
      <c r="B75" s="67">
        <v>1975</v>
      </c>
      <c r="C75" s="29">
        <v>4</v>
      </c>
      <c r="D75" s="29">
        <v>0</v>
      </c>
      <c r="E75" s="29">
        <f>B75/C75</f>
        <v>493.75</v>
      </c>
      <c r="F75" s="29">
        <f>D75*E75</f>
        <v>0</v>
      </c>
    </row>
    <row r="76" spans="1:6" s="65" customFormat="1" ht="15.45" customHeight="1">
      <c r="A76" s="66" t="s">
        <v>84</v>
      </c>
      <c r="B76" s="67">
        <v>6503</v>
      </c>
      <c r="C76" s="29">
        <v>4</v>
      </c>
      <c r="D76" s="29">
        <v>0</v>
      </c>
      <c r="E76" s="29">
        <f>B76/C76</f>
        <v>1625.75</v>
      </c>
      <c r="F76" s="29">
        <f>D76*E76</f>
        <v>0</v>
      </c>
    </row>
    <row r="77" spans="1:6" s="65" customFormat="1" ht="15.45" customHeight="1">
      <c r="A77" s="66" t="s">
        <v>85</v>
      </c>
      <c r="B77" s="67">
        <v>3405</v>
      </c>
      <c r="C77" s="29">
        <v>4</v>
      </c>
      <c r="D77" s="29">
        <v>1</v>
      </c>
      <c r="E77" s="29">
        <f>B77/C77</f>
        <v>851.25</v>
      </c>
      <c r="F77" s="29">
        <f>D77*E77</f>
        <v>851.25</v>
      </c>
    </row>
    <row r="78" spans="1:6" s="65" customFormat="1" ht="15.45" customHeight="1">
      <c r="A78" s="66" t="s">
        <v>86</v>
      </c>
      <c r="B78" s="67">
        <v>3856</v>
      </c>
      <c r="C78" s="29">
        <v>4</v>
      </c>
      <c r="D78" s="29">
        <v>1</v>
      </c>
      <c r="E78" s="29">
        <f>B78/C78</f>
        <v>964</v>
      </c>
      <c r="F78" s="29">
        <f>D78*E78</f>
        <v>964</v>
      </c>
    </row>
    <row r="79" spans="1:6" s="65" customFormat="1" ht="15.45" customHeight="1">
      <c r="A79" s="66" t="s">
        <v>87</v>
      </c>
      <c r="B79" s="67">
        <v>3279</v>
      </c>
      <c r="C79" s="29">
        <v>4</v>
      </c>
      <c r="D79" s="29">
        <v>0</v>
      </c>
      <c r="E79" s="29">
        <f>B79/C79</f>
        <v>819.75</v>
      </c>
      <c r="F79" s="29">
        <f>D79*E79</f>
        <v>0</v>
      </c>
    </row>
    <row r="80" spans="1:6" s="65" customFormat="1" ht="15.45" customHeight="1">
      <c r="A80" s="66" t="s">
        <v>88</v>
      </c>
      <c r="B80" s="67">
        <v>4174</v>
      </c>
      <c r="C80" s="29">
        <v>4</v>
      </c>
      <c r="D80" s="29">
        <v>1</v>
      </c>
      <c r="E80" s="29">
        <f>B80/C80</f>
        <v>1043.5</v>
      </c>
      <c r="F80" s="29">
        <f>D80*E80</f>
        <v>1043.5</v>
      </c>
    </row>
    <row r="81" spans="1:6" s="65" customFormat="1" ht="15.45" customHeight="1">
      <c r="A81" s="66" t="s">
        <v>89</v>
      </c>
      <c r="B81" s="67">
        <v>3710</v>
      </c>
      <c r="C81" s="29">
        <v>4</v>
      </c>
      <c r="D81" s="29">
        <v>0</v>
      </c>
      <c r="E81" s="29">
        <f>B81/C81</f>
        <v>927.5</v>
      </c>
      <c r="F81" s="29">
        <f>D81*E81</f>
        <v>0</v>
      </c>
    </row>
    <row r="82" spans="1:6" s="65" customFormat="1" ht="15.45" customHeight="1">
      <c r="A82" s="66" t="s">
        <v>90</v>
      </c>
      <c r="B82" s="67">
        <v>3867</v>
      </c>
      <c r="C82" s="29">
        <v>4</v>
      </c>
      <c r="D82" s="29">
        <v>0</v>
      </c>
      <c r="E82" s="29">
        <f>B82/C82</f>
        <v>966.75</v>
      </c>
      <c r="F82" s="29">
        <f>D82*E82</f>
        <v>0</v>
      </c>
    </row>
    <row r="83" spans="1:6" s="65" customFormat="1" ht="15.45" customHeight="1">
      <c r="A83" s="66" t="s">
        <v>91</v>
      </c>
      <c r="B83" s="67">
        <v>6565</v>
      </c>
      <c r="C83" s="29">
        <v>4</v>
      </c>
      <c r="D83" s="29">
        <v>1</v>
      </c>
      <c r="E83" s="29">
        <f>B83/C83</f>
        <v>1641.25</v>
      </c>
      <c r="F83" s="29">
        <f>D83*E83</f>
        <v>1641.25</v>
      </c>
    </row>
    <row r="84" spans="1:6" s="65" customFormat="1" ht="15.45" customHeight="1">
      <c r="A84" s="66" t="s">
        <v>92</v>
      </c>
      <c r="B84" s="67">
        <v>2605</v>
      </c>
      <c r="C84" s="29">
        <v>4</v>
      </c>
      <c r="D84" s="29">
        <v>1</v>
      </c>
      <c r="E84" s="29">
        <f>B84/C84</f>
        <v>651.25</v>
      </c>
      <c r="F84" s="29">
        <f>D84*E84</f>
        <v>651.25</v>
      </c>
    </row>
    <row r="85" spans="1:6" s="65" customFormat="1" ht="15.45" customHeight="1">
      <c r="A85" s="66" t="s">
        <v>93</v>
      </c>
      <c r="B85" s="67">
        <v>2774</v>
      </c>
      <c r="C85" s="29">
        <v>4</v>
      </c>
      <c r="D85" s="29">
        <v>1</v>
      </c>
      <c r="E85" s="29">
        <f>B85/C85</f>
        <v>693.5</v>
      </c>
      <c r="F85" s="29">
        <f>D85*E85</f>
        <v>693.5</v>
      </c>
    </row>
    <row r="86" spans="1:6" s="65" customFormat="1" ht="15.45" customHeight="1">
      <c r="A86" s="66" t="s">
        <v>94</v>
      </c>
      <c r="B86" s="67">
        <v>3350</v>
      </c>
      <c r="C86" s="29">
        <v>4</v>
      </c>
      <c r="D86" s="29">
        <v>0</v>
      </c>
      <c r="E86" s="29">
        <f>B86/C86</f>
        <v>837.5</v>
      </c>
      <c r="F86" s="29">
        <f>D86*E86</f>
        <v>0</v>
      </c>
    </row>
    <row r="87" spans="1:6" s="65" customFormat="1" ht="15.45" customHeight="1">
      <c r="A87" s="66" t="s">
        <v>95</v>
      </c>
      <c r="B87" s="67">
        <v>3798</v>
      </c>
      <c r="C87" s="29">
        <v>4</v>
      </c>
      <c r="D87" s="29">
        <v>0</v>
      </c>
      <c r="E87" s="29">
        <f>B87/C87</f>
        <v>949.5</v>
      </c>
      <c r="F87" s="29">
        <f>D87*E87</f>
        <v>0</v>
      </c>
    </row>
    <row r="88" spans="1:6" s="65" customFormat="1" ht="15.45" customHeight="1">
      <c r="A88" s="66" t="s">
        <v>96</v>
      </c>
      <c r="B88" s="67">
        <v>4010</v>
      </c>
      <c r="C88" s="29">
        <v>4</v>
      </c>
      <c r="D88" s="29">
        <v>1</v>
      </c>
      <c r="E88" s="29">
        <f>B88/C88</f>
        <v>1002.5</v>
      </c>
      <c r="F88" s="29">
        <f>D88*E88</f>
        <v>1002.5</v>
      </c>
    </row>
    <row r="89" spans="1:6" s="65" customFormat="1" ht="15.45" customHeight="1">
      <c r="A89" s="66" t="s">
        <v>97</v>
      </c>
      <c r="B89" s="67">
        <v>4026</v>
      </c>
      <c r="C89" s="29">
        <v>4</v>
      </c>
      <c r="D89" s="29">
        <v>0</v>
      </c>
      <c r="E89" s="29">
        <f>B89/C89</f>
        <v>1006.5</v>
      </c>
      <c r="F89" s="29">
        <f>D89*E89</f>
        <v>0</v>
      </c>
    </row>
    <row r="90" spans="1:6" s="65" customFormat="1" ht="15.45" customHeight="1">
      <c r="A90" s="66" t="s">
        <v>98</v>
      </c>
      <c r="B90" s="67">
        <v>559</v>
      </c>
      <c r="C90" s="29">
        <v>4</v>
      </c>
      <c r="D90" s="29">
        <v>0</v>
      </c>
      <c r="E90" s="29">
        <f>B90/C90</f>
        <v>139.75</v>
      </c>
      <c r="F90" s="29">
        <f>D90*E90</f>
        <v>0</v>
      </c>
    </row>
    <row r="91" spans="1:6" s="65" customFormat="1" ht="15.45" customHeight="1">
      <c r="A91" s="66" t="s">
        <v>99</v>
      </c>
      <c r="B91" s="67">
        <v>6430</v>
      </c>
      <c r="C91" s="29">
        <v>4</v>
      </c>
      <c r="D91" s="29">
        <v>1</v>
      </c>
      <c r="E91" s="29">
        <f>B91/C91</f>
        <v>1607.5</v>
      </c>
      <c r="F91" s="29">
        <f>D91*E91</f>
        <v>1607.5</v>
      </c>
    </row>
    <row r="92" spans="1:6" s="65" customFormat="1" ht="15.45" customHeight="1">
      <c r="A92" s="66" t="s">
        <v>100</v>
      </c>
      <c r="B92" s="67">
        <v>3084</v>
      </c>
      <c r="C92" s="29">
        <v>4</v>
      </c>
      <c r="D92" s="29">
        <v>0</v>
      </c>
      <c r="E92" s="29">
        <f>B92/C92</f>
        <v>771</v>
      </c>
      <c r="F92" s="29">
        <f>D92*E92</f>
        <v>0</v>
      </c>
    </row>
    <row r="93" spans="1:6" s="65" customFormat="1" ht="15.45" customHeight="1">
      <c r="A93" s="66" t="s">
        <v>101</v>
      </c>
      <c r="B93" s="67">
        <v>2348</v>
      </c>
      <c r="C93" s="29">
        <v>4</v>
      </c>
      <c r="D93" s="29">
        <v>0</v>
      </c>
      <c r="E93" s="29">
        <f>B93/C93</f>
        <v>587</v>
      </c>
      <c r="F93" s="29">
        <f>D93*E93</f>
        <v>0</v>
      </c>
    </row>
    <row r="94" spans="1:6" s="65" customFormat="1" ht="15.45" customHeight="1">
      <c r="A94" s="66" t="s">
        <v>102</v>
      </c>
      <c r="B94" s="67">
        <v>3457</v>
      </c>
      <c r="C94" s="29">
        <v>4</v>
      </c>
      <c r="D94" s="29">
        <v>1</v>
      </c>
      <c r="E94" s="29">
        <f>B94/C94</f>
        <v>864.25</v>
      </c>
      <c r="F94" s="29">
        <f>D94*E94</f>
        <v>864.25</v>
      </c>
    </row>
    <row r="95" spans="1:6" s="65" customFormat="1" ht="15.45" customHeight="1">
      <c r="A95" s="66" t="s">
        <v>103</v>
      </c>
      <c r="B95" s="67">
        <v>6263</v>
      </c>
      <c r="C95" s="29">
        <v>4</v>
      </c>
      <c r="D95" s="29">
        <v>1</v>
      </c>
      <c r="E95" s="29">
        <f>B95/C95</f>
        <v>1565.75</v>
      </c>
      <c r="F95" s="29">
        <f>D95*E95</f>
        <v>1565.75</v>
      </c>
    </row>
    <row r="96" spans="1:6" s="65" customFormat="1" ht="15.45" customHeight="1">
      <c r="A96" s="66" t="s">
        <v>104</v>
      </c>
      <c r="B96" s="67">
        <v>5427</v>
      </c>
      <c r="C96" s="29">
        <v>4</v>
      </c>
      <c r="D96" s="29">
        <v>0</v>
      </c>
      <c r="E96" s="29">
        <f>B96/C96</f>
        <v>1356.75</v>
      </c>
      <c r="F96" s="29">
        <f>D96*E96</f>
        <v>0</v>
      </c>
    </row>
    <row r="97" spans="1:6" s="65" customFormat="1" ht="15.45" customHeight="1">
      <c r="A97" s="66" t="s">
        <v>105</v>
      </c>
      <c r="B97" s="67">
        <v>2690</v>
      </c>
      <c r="C97" s="29">
        <v>4</v>
      </c>
      <c r="D97" s="29">
        <v>0</v>
      </c>
      <c r="E97" s="29">
        <f>B97/C97</f>
        <v>672.5</v>
      </c>
      <c r="F97" s="29">
        <f>D97*E97</f>
        <v>0</v>
      </c>
    </row>
    <row r="98" spans="1:6" s="65" customFormat="1" ht="15.45" customHeight="1">
      <c r="A98" s="66" t="s">
        <v>106</v>
      </c>
      <c r="B98" s="67">
        <v>5429</v>
      </c>
      <c r="C98" s="29">
        <v>4</v>
      </c>
      <c r="D98" s="29">
        <v>1</v>
      </c>
      <c r="E98" s="29">
        <f>B98/C98</f>
        <v>1357.25</v>
      </c>
      <c r="F98" s="29">
        <f>D98*E98</f>
        <v>1357.25</v>
      </c>
    </row>
    <row r="99" spans="1:6" s="65" customFormat="1" ht="15.45" customHeight="1">
      <c r="A99" s="66" t="s">
        <v>107</v>
      </c>
      <c r="B99" s="67">
        <v>3695</v>
      </c>
      <c r="C99" s="29">
        <v>4</v>
      </c>
      <c r="D99" s="29">
        <v>1</v>
      </c>
      <c r="E99" s="29">
        <f>B99/C99</f>
        <v>923.75</v>
      </c>
      <c r="F99" s="29">
        <f>D99*E99</f>
        <v>923.75</v>
      </c>
    </row>
    <row r="100" spans="1:6" s="65" customFormat="1" ht="15.45" customHeight="1">
      <c r="A100" s="66" t="s">
        <v>108</v>
      </c>
      <c r="B100" s="67">
        <v>3324</v>
      </c>
      <c r="C100" s="29">
        <v>4</v>
      </c>
      <c r="D100" s="29">
        <v>1</v>
      </c>
      <c r="E100" s="29">
        <f>B100/C100</f>
        <v>831</v>
      </c>
      <c r="F100" s="29">
        <f>D100*E100</f>
        <v>831</v>
      </c>
    </row>
    <row r="101" spans="1:6" s="65" customFormat="1" ht="15.45" customHeight="1">
      <c r="A101" s="66" t="s">
        <v>109</v>
      </c>
      <c r="B101" s="67">
        <v>2970</v>
      </c>
      <c r="C101" s="29">
        <v>4</v>
      </c>
      <c r="D101" s="29">
        <v>1</v>
      </c>
      <c r="E101" s="29">
        <f>B101/C101</f>
        <v>742.5</v>
      </c>
      <c r="F101" s="29">
        <f>D101*E101</f>
        <v>742.5</v>
      </c>
    </row>
    <row r="102" spans="1:6" s="65" customFormat="1" ht="15.45" customHeight="1">
      <c r="A102" s="66" t="s">
        <v>110</v>
      </c>
      <c r="B102" s="67">
        <v>5556</v>
      </c>
      <c r="C102" s="29">
        <v>4</v>
      </c>
      <c r="D102" s="29">
        <v>1</v>
      </c>
      <c r="E102" s="29">
        <f>B102/C102</f>
        <v>1389</v>
      </c>
      <c r="F102" s="29">
        <f>D102*E102</f>
        <v>1389</v>
      </c>
    </row>
    <row r="103" spans="1:6" s="65" customFormat="1" ht="15.45" customHeight="1">
      <c r="A103" s="66" t="s">
        <v>111</v>
      </c>
      <c r="B103" s="67">
        <v>2272</v>
      </c>
      <c r="C103" s="29">
        <v>4</v>
      </c>
      <c r="D103" s="29">
        <v>0</v>
      </c>
      <c r="E103" s="29">
        <f>B103/C103</f>
        <v>568</v>
      </c>
      <c r="F103" s="29">
        <f>D103*E103</f>
        <v>0</v>
      </c>
    </row>
    <row r="104" spans="1:6" s="65" customFormat="1" ht="15.45" customHeight="1">
      <c r="A104" s="66" t="s">
        <v>112</v>
      </c>
      <c r="B104" s="67">
        <v>6123</v>
      </c>
      <c r="C104" s="29">
        <v>4</v>
      </c>
      <c r="D104" s="29">
        <v>1</v>
      </c>
      <c r="E104" s="29">
        <f>B104/C104</f>
        <v>1530.75</v>
      </c>
      <c r="F104" s="29">
        <f>D104*E104</f>
        <v>1530.75</v>
      </c>
    </row>
    <row r="105" spans="1:6" s="65" customFormat="1" ht="15.45" customHeight="1">
      <c r="A105" s="66" t="s">
        <v>113</v>
      </c>
      <c r="B105" s="67">
        <v>7511</v>
      </c>
      <c r="C105" s="29">
        <v>4</v>
      </c>
      <c r="D105" s="29">
        <v>1</v>
      </c>
      <c r="E105" s="29">
        <f>B105/C105</f>
        <v>1877.75</v>
      </c>
      <c r="F105" s="29">
        <f>D105*E105</f>
        <v>1877.75</v>
      </c>
    </row>
    <row r="106" spans="1:6" s="65" customFormat="1" ht="15.45" customHeight="1">
      <c r="A106" s="66" t="s">
        <v>114</v>
      </c>
      <c r="B106" s="67">
        <v>4733</v>
      </c>
      <c r="C106" s="29">
        <v>4</v>
      </c>
      <c r="D106" s="29">
        <v>0</v>
      </c>
      <c r="E106" s="29">
        <f>B106/C106</f>
        <v>1183.25</v>
      </c>
      <c r="F106" s="29">
        <f>D106*E106</f>
        <v>0</v>
      </c>
    </row>
    <row r="107" spans="1:6" s="65" customFormat="1" ht="15.45" customHeight="1">
      <c r="A107" s="66" t="s">
        <v>115</v>
      </c>
      <c r="B107" s="67">
        <v>2225</v>
      </c>
      <c r="C107" s="29">
        <v>4</v>
      </c>
      <c r="D107" s="29">
        <v>0</v>
      </c>
      <c r="E107" s="29">
        <f>B107/C107</f>
        <v>556.25</v>
      </c>
      <c r="F107" s="29">
        <f>D107*E107</f>
        <v>0</v>
      </c>
    </row>
    <row r="108" spans="1:6" s="65" customFormat="1" ht="15.45" customHeight="1">
      <c r="A108" s="66" t="s">
        <v>116</v>
      </c>
      <c r="B108" s="67">
        <v>3836</v>
      </c>
      <c r="C108" s="29">
        <v>4</v>
      </c>
      <c r="D108" s="29">
        <v>1</v>
      </c>
      <c r="E108" s="29">
        <f>B108/C108</f>
        <v>959</v>
      </c>
      <c r="F108" s="29">
        <f>D108*E108</f>
        <v>959</v>
      </c>
    </row>
    <row r="109" spans="1:6" s="65" customFormat="1" ht="15.45" customHeight="1">
      <c r="A109" s="66" t="s">
        <v>117</v>
      </c>
      <c r="B109" s="67">
        <v>4511</v>
      </c>
      <c r="C109" s="29">
        <v>4</v>
      </c>
      <c r="D109" s="29">
        <v>1</v>
      </c>
      <c r="E109" s="29">
        <f>B109/C109</f>
        <v>1127.75</v>
      </c>
      <c r="F109" s="29">
        <f>D109*E109</f>
        <v>1127.75</v>
      </c>
    </row>
    <row r="110" spans="1:6" s="65" customFormat="1" ht="15.45" customHeight="1">
      <c r="A110" s="66" t="s">
        <v>118</v>
      </c>
      <c r="B110" s="67">
        <v>7821</v>
      </c>
      <c r="C110" s="29">
        <v>4</v>
      </c>
      <c r="D110" s="29">
        <v>1</v>
      </c>
      <c r="E110" s="29">
        <f>B110/C110</f>
        <v>1955.25</v>
      </c>
      <c r="F110" s="29">
        <f>D110*E110</f>
        <v>1955.25</v>
      </c>
    </row>
    <row r="111" spans="1:6" s="65" customFormat="1" ht="15.45" customHeight="1">
      <c r="A111" s="66" t="s">
        <v>119</v>
      </c>
      <c r="B111" s="67">
        <v>4194</v>
      </c>
      <c r="C111" s="29">
        <v>4</v>
      </c>
      <c r="D111" s="29">
        <v>0</v>
      </c>
      <c r="E111" s="29">
        <f>B111/C111</f>
        <v>1048.5</v>
      </c>
      <c r="F111" s="29">
        <f>D111*E111</f>
        <v>0</v>
      </c>
    </row>
    <row r="112" spans="1:6" s="65" customFormat="1" ht="15.45" customHeight="1">
      <c r="A112" s="66" t="s">
        <v>120</v>
      </c>
      <c r="B112" s="67">
        <v>1956</v>
      </c>
      <c r="C112" s="29">
        <v>4</v>
      </c>
      <c r="D112" s="29">
        <v>0</v>
      </c>
      <c r="E112" s="29">
        <f>B112/C112</f>
        <v>489</v>
      </c>
      <c r="F112" s="29">
        <f>D112*E112</f>
        <v>0</v>
      </c>
    </row>
    <row r="113" spans="1:6" s="65" customFormat="1" ht="15.45" customHeight="1">
      <c r="A113" s="66" t="s">
        <v>121</v>
      </c>
      <c r="B113" s="67">
        <v>6530</v>
      </c>
      <c r="C113" s="29">
        <v>4</v>
      </c>
      <c r="D113" s="29">
        <v>1</v>
      </c>
      <c r="E113" s="29">
        <f>B113/C113</f>
        <v>1632.5</v>
      </c>
      <c r="F113" s="29">
        <f>D113*E113</f>
        <v>1632.5</v>
      </c>
    </row>
    <row r="114" spans="1:6" s="65" customFormat="1" ht="15.45" customHeight="1">
      <c r="A114" s="66" t="s">
        <v>122</v>
      </c>
      <c r="B114" s="67">
        <v>4660</v>
      </c>
      <c r="C114" s="29">
        <v>4</v>
      </c>
      <c r="D114" s="29">
        <v>1</v>
      </c>
      <c r="E114" s="29">
        <f>B114/C114</f>
        <v>1165</v>
      </c>
      <c r="F114" s="29">
        <f>D114*E114</f>
        <v>1165</v>
      </c>
    </row>
    <row r="115" spans="1:6" s="65" customFormat="1" ht="15.45" customHeight="1">
      <c r="A115" s="66" t="s">
        <v>123</v>
      </c>
      <c r="B115" s="67">
        <v>6483</v>
      </c>
      <c r="C115" s="29">
        <v>4</v>
      </c>
      <c r="D115" s="29">
        <v>1</v>
      </c>
      <c r="E115" s="29">
        <f>B115/C115</f>
        <v>1620.75</v>
      </c>
      <c r="F115" s="29">
        <f>D115*E115</f>
        <v>1620.75</v>
      </c>
    </row>
    <row r="116" spans="1:6" s="65" customFormat="1" ht="15.45" customHeight="1">
      <c r="A116" s="66" t="s">
        <v>124</v>
      </c>
      <c r="B116" s="67">
        <v>5009</v>
      </c>
      <c r="C116" s="29">
        <v>4</v>
      </c>
      <c r="D116" s="29">
        <v>1</v>
      </c>
      <c r="E116" s="29">
        <f>B116/C116</f>
        <v>1252.25</v>
      </c>
      <c r="F116" s="29">
        <f>D116*E116</f>
        <v>1252.25</v>
      </c>
    </row>
    <row r="117" spans="1:6" s="65" customFormat="1" ht="15.45" customHeight="1">
      <c r="A117" s="66" t="s">
        <v>125</v>
      </c>
      <c r="B117" s="67">
        <v>2892</v>
      </c>
      <c r="C117" s="29">
        <v>4</v>
      </c>
      <c r="D117" s="29">
        <v>1</v>
      </c>
      <c r="E117" s="29">
        <f>B117/C117</f>
        <v>723</v>
      </c>
      <c r="F117" s="29">
        <f>D117*E117</f>
        <v>723</v>
      </c>
    </row>
    <row r="118" spans="1:6" s="65" customFormat="1" ht="15.45" customHeight="1">
      <c r="A118" s="66" t="s">
        <v>126</v>
      </c>
      <c r="B118" s="67">
        <v>2480</v>
      </c>
      <c r="C118" s="29">
        <v>4</v>
      </c>
      <c r="D118" s="29">
        <v>1</v>
      </c>
      <c r="E118" s="29">
        <f>B118/C118</f>
        <v>620</v>
      </c>
      <c r="F118" s="29">
        <f>D118*E118</f>
        <v>620</v>
      </c>
    </row>
    <row r="119" spans="1:6" s="65" customFormat="1" ht="15.45" customHeight="1">
      <c r="A119" s="66" t="s">
        <v>127</v>
      </c>
      <c r="B119" s="67">
        <v>5428</v>
      </c>
      <c r="C119" s="29">
        <v>4</v>
      </c>
      <c r="D119" s="29">
        <v>0</v>
      </c>
      <c r="E119" s="29">
        <f>B119/C119</f>
        <v>1357</v>
      </c>
      <c r="F119" s="29">
        <f>D119*E119</f>
        <v>0</v>
      </c>
    </row>
    <row r="120" spans="1:6" s="65" customFormat="1" ht="15.45" customHeight="1">
      <c r="A120" s="66" t="s">
        <v>128</v>
      </c>
      <c r="B120" s="67">
        <v>2934</v>
      </c>
      <c r="C120" s="29">
        <v>4</v>
      </c>
      <c r="D120" s="29">
        <v>1</v>
      </c>
      <c r="E120" s="29">
        <f>B120/C120</f>
        <v>733.5</v>
      </c>
      <c r="F120" s="29">
        <f>D120*E120</f>
        <v>733.5</v>
      </c>
    </row>
    <row r="121" spans="1:6" s="65" customFormat="1" ht="15.45" customHeight="1">
      <c r="A121" s="66" t="s">
        <v>129</v>
      </c>
      <c r="B121" s="67">
        <v>2600</v>
      </c>
      <c r="C121" s="29">
        <v>4</v>
      </c>
      <c r="D121" s="29">
        <v>1</v>
      </c>
      <c r="E121" s="29">
        <f>B121/C121</f>
        <v>650</v>
      </c>
      <c r="F121" s="29">
        <f>D121*E121</f>
        <v>650</v>
      </c>
    </row>
    <row r="122" spans="1:6" s="65" customFormat="1" ht="15.45" customHeight="1">
      <c r="A122" s="66" t="s">
        <v>130</v>
      </c>
      <c r="B122" s="67">
        <v>4805</v>
      </c>
      <c r="C122" s="29">
        <v>4</v>
      </c>
      <c r="D122" s="29">
        <v>1</v>
      </c>
      <c r="E122" s="29">
        <f>B122/C122</f>
        <v>1201.25</v>
      </c>
      <c r="F122" s="29">
        <f>D122*E122</f>
        <v>1201.25</v>
      </c>
    </row>
    <row r="123" spans="1:6" s="65" customFormat="1" ht="15.45" customHeight="1">
      <c r="A123" s="66" t="s">
        <v>131</v>
      </c>
      <c r="B123" s="67">
        <v>3400</v>
      </c>
      <c r="C123" s="29">
        <v>4</v>
      </c>
      <c r="D123" s="29">
        <v>1</v>
      </c>
      <c r="E123" s="29">
        <f>B123/C123</f>
        <v>850</v>
      </c>
      <c r="F123" s="29">
        <f>D123*E123</f>
        <v>850</v>
      </c>
    </row>
    <row r="124" spans="1:6" s="65" customFormat="1" ht="15.45" customHeight="1">
      <c r="A124" s="66" t="s">
        <v>132</v>
      </c>
      <c r="B124" s="67">
        <v>1860</v>
      </c>
      <c r="C124" s="29">
        <v>4</v>
      </c>
      <c r="D124" s="29">
        <v>1</v>
      </c>
      <c r="E124" s="29">
        <f>B124/C124</f>
        <v>465</v>
      </c>
      <c r="F124" s="29">
        <f>D124*E124</f>
        <v>465</v>
      </c>
    </row>
    <row r="125" spans="1:6" s="65" customFormat="1" ht="15.45" customHeight="1">
      <c r="A125" s="66" t="s">
        <v>133</v>
      </c>
      <c r="B125" s="67">
        <v>1739</v>
      </c>
      <c r="C125" s="29">
        <v>4</v>
      </c>
      <c r="D125" s="29">
        <v>0</v>
      </c>
      <c r="E125" s="29">
        <f>B125/C125</f>
        <v>434.75</v>
      </c>
      <c r="F125" s="29">
        <f>D125*E125</f>
        <v>0</v>
      </c>
    </row>
    <row r="126" spans="1:6" s="65" customFormat="1" ht="15.45" customHeight="1">
      <c r="A126" s="66" t="s">
        <v>134</v>
      </c>
      <c r="B126" s="67">
        <v>2423</v>
      </c>
      <c r="C126" s="29">
        <v>4</v>
      </c>
      <c r="D126" s="29">
        <v>1</v>
      </c>
      <c r="E126" s="29">
        <f>B126/C126</f>
        <v>605.75</v>
      </c>
      <c r="F126" s="29">
        <f>D126*E126</f>
        <v>605.75</v>
      </c>
    </row>
    <row r="127" spans="1:6" s="65" customFormat="1" ht="15.45" customHeight="1">
      <c r="A127" s="66" t="s">
        <v>135</v>
      </c>
      <c r="B127" s="67">
        <v>3761</v>
      </c>
      <c r="C127" s="29">
        <v>4</v>
      </c>
      <c r="D127" s="29">
        <v>0</v>
      </c>
      <c r="E127" s="29">
        <f>B127/C127</f>
        <v>940.25</v>
      </c>
      <c r="F127" s="29">
        <f>D127*E127</f>
        <v>0</v>
      </c>
    </row>
    <row r="128" spans="1:6" s="65" customFormat="1" ht="15.45" customHeight="1">
      <c r="A128" s="66" t="s">
        <v>136</v>
      </c>
      <c r="B128" s="67">
        <v>4636</v>
      </c>
      <c r="C128" s="29">
        <v>4</v>
      </c>
      <c r="D128" s="29">
        <v>0</v>
      </c>
      <c r="E128" s="29">
        <f>B128/C128</f>
        <v>1159</v>
      </c>
      <c r="F128" s="29">
        <f>D128*E128</f>
        <v>0</v>
      </c>
    </row>
    <row r="129" spans="1:6" s="65" customFormat="1" ht="15.45" customHeight="1">
      <c r="A129" s="66" t="s">
        <v>137</v>
      </c>
      <c r="B129" s="67">
        <v>4209</v>
      </c>
      <c r="C129" s="29">
        <v>4</v>
      </c>
      <c r="D129" s="29">
        <v>0</v>
      </c>
      <c r="E129" s="29">
        <f>B129/C129</f>
        <v>1052.25</v>
      </c>
      <c r="F129" s="29">
        <f>D129*E129</f>
        <v>0</v>
      </c>
    </row>
    <row r="130" spans="1:6" s="65" customFormat="1" ht="15.45" customHeight="1">
      <c r="A130" s="66" t="s">
        <v>138</v>
      </c>
      <c r="B130" s="67">
        <v>3623</v>
      </c>
      <c r="C130" s="29">
        <v>4</v>
      </c>
      <c r="D130" s="29">
        <v>1</v>
      </c>
      <c r="E130" s="29">
        <f>B130/C130</f>
        <v>905.75</v>
      </c>
      <c r="F130" s="29">
        <f>D130*E130</f>
        <v>905.75</v>
      </c>
    </row>
    <row r="131" spans="1:6" s="65" customFormat="1" ht="15.45" customHeight="1">
      <c r="A131" s="66" t="s">
        <v>139</v>
      </c>
      <c r="B131" s="67">
        <v>4985</v>
      </c>
      <c r="C131" s="29">
        <v>4</v>
      </c>
      <c r="D131" s="29">
        <v>1</v>
      </c>
      <c r="E131" s="29">
        <f>B131/C131</f>
        <v>1246.25</v>
      </c>
      <c r="F131" s="29">
        <f>D131*E131</f>
        <v>1246.25</v>
      </c>
    </row>
    <row r="132" spans="1:6" s="65" customFormat="1" ht="15.45" customHeight="1">
      <c r="A132" s="66" t="s">
        <v>140</v>
      </c>
      <c r="B132" s="67">
        <v>3149</v>
      </c>
      <c r="C132" s="29">
        <v>4</v>
      </c>
      <c r="D132" s="29">
        <v>1</v>
      </c>
      <c r="E132" s="29">
        <f>B132/C132</f>
        <v>787.25</v>
      </c>
      <c r="F132" s="29">
        <f>D132*E132</f>
        <v>787.25</v>
      </c>
    </row>
    <row r="133" spans="1:6" s="65" customFormat="1" ht="15.45" customHeight="1">
      <c r="A133" s="66" t="s">
        <v>141</v>
      </c>
      <c r="B133" s="67">
        <v>3880</v>
      </c>
      <c r="C133" s="29">
        <v>4</v>
      </c>
      <c r="D133" s="29">
        <v>0</v>
      </c>
      <c r="E133" s="29">
        <f>B133/C133</f>
        <v>970</v>
      </c>
      <c r="F133" s="29">
        <f>D133*E133</f>
        <v>0</v>
      </c>
    </row>
    <row r="134" spans="1:6" s="65" customFormat="1" ht="15.45" customHeight="1">
      <c r="A134" s="66" t="s">
        <v>142</v>
      </c>
      <c r="B134" s="67">
        <v>2536</v>
      </c>
      <c r="C134" s="29">
        <v>4</v>
      </c>
      <c r="D134" s="29">
        <v>0</v>
      </c>
      <c r="E134" s="29">
        <f>B134/C134</f>
        <v>634</v>
      </c>
      <c r="F134" s="29">
        <f>D134*E134</f>
        <v>0</v>
      </c>
    </row>
    <row r="135" spans="1:6" s="65" customFormat="1" ht="15.45" customHeight="1">
      <c r="A135" s="66" t="s">
        <v>143</v>
      </c>
      <c r="B135" s="67">
        <v>5562</v>
      </c>
      <c r="C135" s="29">
        <v>4</v>
      </c>
      <c r="D135" s="29">
        <v>0</v>
      </c>
      <c r="E135" s="29">
        <f>B135/C135</f>
        <v>1390.5</v>
      </c>
      <c r="F135" s="29">
        <f>D135*E135</f>
        <v>0</v>
      </c>
    </row>
    <row r="136" spans="1:6" s="65" customFormat="1" ht="15.45" customHeight="1">
      <c r="A136" s="66" t="s">
        <v>144</v>
      </c>
      <c r="B136" s="67">
        <v>5277</v>
      </c>
      <c r="C136" s="29">
        <v>4</v>
      </c>
      <c r="D136" s="29">
        <v>1</v>
      </c>
      <c r="E136" s="29">
        <f>B136/C136</f>
        <v>1319.25</v>
      </c>
      <c r="F136" s="29">
        <f>D136*E136</f>
        <v>1319.25</v>
      </c>
    </row>
    <row r="137" spans="1:6" s="65" customFormat="1" ht="15.45" customHeight="1">
      <c r="A137" s="66" t="s">
        <v>145</v>
      </c>
      <c r="B137" s="67">
        <v>3183</v>
      </c>
      <c r="C137" s="29">
        <v>4</v>
      </c>
      <c r="D137" s="29">
        <v>0</v>
      </c>
      <c r="E137" s="29">
        <f>B137/C137</f>
        <v>795.75</v>
      </c>
      <c r="F137" s="29">
        <f>D137*E137</f>
        <v>0</v>
      </c>
    </row>
    <row r="138" spans="1:6" s="65" customFormat="1" ht="15.45" customHeight="1">
      <c r="A138" s="66" t="s">
        <v>146</v>
      </c>
      <c r="B138" s="67">
        <v>3898</v>
      </c>
      <c r="C138" s="29">
        <v>4</v>
      </c>
      <c r="D138" s="29">
        <v>1</v>
      </c>
      <c r="E138" s="29">
        <f>B138/C138</f>
        <v>974.5</v>
      </c>
      <c r="F138" s="29">
        <f>D138*E138</f>
        <v>974.5</v>
      </c>
    </row>
    <row r="139" spans="1:6" s="65" customFormat="1" ht="15.45" customHeight="1">
      <c r="A139" s="66" t="s">
        <v>147</v>
      </c>
      <c r="B139" s="67">
        <v>6009</v>
      </c>
      <c r="C139" s="29">
        <v>4</v>
      </c>
      <c r="D139" s="29">
        <v>1</v>
      </c>
      <c r="E139" s="29">
        <f>B139/C139</f>
        <v>1502.25</v>
      </c>
      <c r="F139" s="29">
        <f>D139*E139</f>
        <v>1502.25</v>
      </c>
    </row>
    <row r="140" spans="1:6" s="65" customFormat="1" ht="15.45" customHeight="1">
      <c r="A140" s="66" t="s">
        <v>148</v>
      </c>
      <c r="B140" s="67">
        <v>2299</v>
      </c>
      <c r="C140" s="29">
        <v>4</v>
      </c>
      <c r="D140" s="29">
        <v>1</v>
      </c>
      <c r="E140" s="29">
        <f>B140/C140</f>
        <v>574.75</v>
      </c>
      <c r="F140" s="29">
        <f>D140*E140</f>
        <v>574.75</v>
      </c>
    </row>
    <row r="141" spans="1:6" s="65" customFormat="1" ht="15.45" customHeight="1">
      <c r="A141" s="66" t="s">
        <v>149</v>
      </c>
      <c r="B141" s="67">
        <v>3821</v>
      </c>
      <c r="C141" s="29">
        <v>4</v>
      </c>
      <c r="D141" s="29">
        <v>1</v>
      </c>
      <c r="E141" s="29">
        <f>B141/C141</f>
        <v>955.25</v>
      </c>
      <c r="F141" s="29">
        <f>D141*E141</f>
        <v>955.25</v>
      </c>
    </row>
    <row r="142" spans="1:6" s="65" customFormat="1" ht="15.45" customHeight="1">
      <c r="A142" s="66" t="s">
        <v>150</v>
      </c>
      <c r="B142" s="67">
        <v>3434</v>
      </c>
      <c r="C142" s="29">
        <v>4</v>
      </c>
      <c r="D142" s="29">
        <v>0</v>
      </c>
      <c r="E142" s="29">
        <f>B142/C142</f>
        <v>858.5</v>
      </c>
      <c r="F142" s="29">
        <f>D142*E142</f>
        <v>0</v>
      </c>
    </row>
    <row r="143" spans="1:6" s="65" customFormat="1" ht="15.45" customHeight="1">
      <c r="A143" s="66" t="s">
        <v>151</v>
      </c>
      <c r="B143" s="67">
        <v>2477</v>
      </c>
      <c r="C143" s="29">
        <v>4</v>
      </c>
      <c r="D143" s="29">
        <v>0</v>
      </c>
      <c r="E143" s="29">
        <f>B143/C143</f>
        <v>619.25</v>
      </c>
      <c r="F143" s="29">
        <f>D143*E143</f>
        <v>0</v>
      </c>
    </row>
    <row r="144" spans="1:6" s="65" customFormat="1" ht="15.45" customHeight="1">
      <c r="A144" s="66" t="s">
        <v>152</v>
      </c>
      <c r="B144" s="67">
        <v>2883</v>
      </c>
      <c r="C144" s="29">
        <v>4</v>
      </c>
      <c r="D144" s="29">
        <v>0</v>
      </c>
      <c r="E144" s="29">
        <f>B144/C144</f>
        <v>720.75</v>
      </c>
      <c r="F144" s="29">
        <f>D144*E144</f>
        <v>0</v>
      </c>
    </row>
    <row r="145" spans="1:6" s="65" customFormat="1" ht="15.45" customHeight="1">
      <c r="A145" s="66" t="s">
        <v>153</v>
      </c>
      <c r="B145" s="67">
        <v>4799</v>
      </c>
      <c r="C145" s="29">
        <v>4</v>
      </c>
      <c r="D145" s="29">
        <v>1</v>
      </c>
      <c r="E145" s="29">
        <f>B145/C145</f>
        <v>1199.75</v>
      </c>
      <c r="F145" s="29">
        <f>D145*E145</f>
        <v>1199.75</v>
      </c>
    </row>
    <row r="146" spans="1:6" s="65" customFormat="1" ht="15.45" customHeight="1">
      <c r="A146" s="66" t="s">
        <v>154</v>
      </c>
      <c r="B146" s="67">
        <v>3162</v>
      </c>
      <c r="C146" s="29">
        <v>4</v>
      </c>
      <c r="D146" s="29">
        <v>1</v>
      </c>
      <c r="E146" s="29">
        <f>B146/C146</f>
        <v>790.5</v>
      </c>
      <c r="F146" s="29">
        <f>D146*E146</f>
        <v>790.5</v>
      </c>
    </row>
    <row r="147" spans="1:6" s="65" customFormat="1" ht="15.45" customHeight="1">
      <c r="A147" s="66" t="s">
        <v>155</v>
      </c>
      <c r="B147" s="67">
        <v>4035</v>
      </c>
      <c r="C147" s="29">
        <v>4</v>
      </c>
      <c r="D147" s="29">
        <v>0</v>
      </c>
      <c r="E147" s="29">
        <f>B147/C147</f>
        <v>1008.75</v>
      </c>
      <c r="F147" s="29">
        <f>D147*E147</f>
        <v>0</v>
      </c>
    </row>
    <row r="148" spans="1:6" s="65" customFormat="1" ht="15.45" customHeight="1">
      <c r="A148" s="66" t="s">
        <v>156</v>
      </c>
      <c r="B148" s="67">
        <v>4253</v>
      </c>
      <c r="C148" s="29">
        <v>4</v>
      </c>
      <c r="D148" s="29">
        <v>1</v>
      </c>
      <c r="E148" s="29">
        <f>B148/C148</f>
        <v>1063.25</v>
      </c>
      <c r="F148" s="29">
        <f>D148*E148</f>
        <v>1063.25</v>
      </c>
    </row>
    <row r="149" spans="1:6" s="65" customFormat="1" ht="15.45" customHeight="1">
      <c r="A149" s="66" t="s">
        <v>157</v>
      </c>
      <c r="B149" s="67">
        <v>4540</v>
      </c>
      <c r="C149" s="29">
        <v>4</v>
      </c>
      <c r="D149" s="29">
        <v>0</v>
      </c>
      <c r="E149" s="29">
        <f>B149/C149</f>
        <v>1135</v>
      </c>
      <c r="F149" s="29">
        <f>D149*E149</f>
        <v>0</v>
      </c>
    </row>
    <row r="150" spans="1:6" s="65" customFormat="1" ht="15.45" customHeight="1">
      <c r="A150" s="66" t="s">
        <v>158</v>
      </c>
      <c r="B150" s="67">
        <v>2758</v>
      </c>
      <c r="C150" s="29">
        <v>4</v>
      </c>
      <c r="D150" s="29">
        <v>0</v>
      </c>
      <c r="E150" s="29">
        <f>B150/C150</f>
        <v>689.5</v>
      </c>
      <c r="F150" s="29">
        <f>D150*E150</f>
        <v>0</v>
      </c>
    </row>
    <row r="151" spans="1:6" s="65" customFormat="1" ht="15.45" customHeight="1">
      <c r="A151" s="66" t="s">
        <v>159</v>
      </c>
      <c r="B151" s="67">
        <v>2012</v>
      </c>
      <c r="C151" s="29">
        <v>4</v>
      </c>
      <c r="D151" s="29">
        <v>0</v>
      </c>
      <c r="E151" s="29">
        <f>B151/C151</f>
        <v>503</v>
      </c>
      <c r="F151" s="29">
        <f>D151*E151</f>
        <v>0</v>
      </c>
    </row>
    <row r="152" spans="1:6" s="65" customFormat="1" ht="15.45" customHeight="1">
      <c r="A152" s="66" t="s">
        <v>160</v>
      </c>
      <c r="B152" s="67">
        <v>6049</v>
      </c>
      <c r="C152" s="29">
        <v>4</v>
      </c>
      <c r="D152" s="29">
        <v>1</v>
      </c>
      <c r="E152" s="29">
        <f>B152/C152</f>
        <v>1512.25</v>
      </c>
      <c r="F152" s="29">
        <f>D152*E152</f>
        <v>1512.25</v>
      </c>
    </row>
    <row r="153" spans="1:6" s="65" customFormat="1" ht="15.45" customHeight="1">
      <c r="A153" s="66" t="s">
        <v>161</v>
      </c>
      <c r="B153" s="67">
        <v>2788</v>
      </c>
      <c r="C153" s="29">
        <v>4</v>
      </c>
      <c r="D153" s="29">
        <v>0</v>
      </c>
      <c r="E153" s="29">
        <f>B153/C153</f>
        <v>697</v>
      </c>
      <c r="F153" s="29">
        <f>D153*E153</f>
        <v>0</v>
      </c>
    </row>
    <row r="154" spans="1:6" s="65" customFormat="1" ht="15.45" customHeight="1">
      <c r="A154" s="66" t="s">
        <v>162</v>
      </c>
      <c r="B154" s="67">
        <v>3192</v>
      </c>
      <c r="C154" s="29">
        <v>4</v>
      </c>
      <c r="D154" s="29">
        <v>1</v>
      </c>
      <c r="E154" s="29">
        <f>B154/C154</f>
        <v>798</v>
      </c>
      <c r="F154" s="29">
        <f>D154*E154</f>
        <v>798</v>
      </c>
    </row>
    <row r="155" spans="1:6" s="65" customFormat="1" ht="15.45" customHeight="1">
      <c r="A155" s="66" t="s">
        <v>163</v>
      </c>
      <c r="B155" s="67">
        <v>2545</v>
      </c>
      <c r="C155" s="29">
        <v>4</v>
      </c>
      <c r="D155" s="29">
        <v>1</v>
      </c>
      <c r="E155" s="29">
        <f>B155/C155</f>
        <v>636.25</v>
      </c>
      <c r="F155" s="29">
        <f>D155*E155</f>
        <v>636.25</v>
      </c>
    </row>
    <row r="156" spans="1:6" s="65" customFormat="1" ht="15.45" customHeight="1">
      <c r="A156" s="66" t="s">
        <v>164</v>
      </c>
      <c r="B156" s="67">
        <v>1633</v>
      </c>
      <c r="C156" s="29">
        <v>4</v>
      </c>
      <c r="D156" s="29">
        <v>1</v>
      </c>
      <c r="E156" s="29">
        <f>B156/C156</f>
        <v>408.25</v>
      </c>
      <c r="F156" s="29">
        <f>D156*E156</f>
        <v>408.25</v>
      </c>
    </row>
    <row r="157" spans="1:6" s="65" customFormat="1" ht="15.45" customHeight="1">
      <c r="A157" s="66" t="s">
        <v>165</v>
      </c>
      <c r="B157" s="67">
        <v>4058</v>
      </c>
      <c r="C157" s="29">
        <v>4</v>
      </c>
      <c r="D157" s="29">
        <v>1</v>
      </c>
      <c r="E157" s="29">
        <f>B157/C157</f>
        <v>1014.5</v>
      </c>
      <c r="F157" s="29">
        <f>D157*E157</f>
        <v>1014.5</v>
      </c>
    </row>
    <row r="158" spans="1:6" s="65" customFormat="1" ht="15.45" customHeight="1">
      <c r="A158" s="66" t="s">
        <v>166</v>
      </c>
      <c r="B158" s="67">
        <v>5439</v>
      </c>
      <c r="C158" s="29">
        <v>4</v>
      </c>
      <c r="D158" s="29">
        <v>1</v>
      </c>
      <c r="E158" s="29">
        <f>B158/C158</f>
        <v>1359.75</v>
      </c>
      <c r="F158" s="29">
        <f>D158*E158</f>
        <v>1359.75</v>
      </c>
    </row>
    <row r="159" spans="1:6" s="65" customFormat="1" ht="15.45" customHeight="1">
      <c r="A159" s="66" t="s">
        <v>167</v>
      </c>
      <c r="B159" s="67">
        <v>2901</v>
      </c>
      <c r="C159" s="29">
        <v>4</v>
      </c>
      <c r="D159" s="29">
        <v>1</v>
      </c>
      <c r="E159" s="29">
        <f>B159/C159</f>
        <v>725.25</v>
      </c>
      <c r="F159" s="29">
        <f>D159*E159</f>
        <v>725.25</v>
      </c>
    </row>
    <row r="160" spans="1:6" s="65" customFormat="1" ht="15.45" customHeight="1">
      <c r="A160" s="66" t="s">
        <v>168</v>
      </c>
      <c r="B160" s="67">
        <v>2205</v>
      </c>
      <c r="C160" s="29">
        <v>4</v>
      </c>
      <c r="D160" s="29">
        <v>1</v>
      </c>
      <c r="E160" s="29">
        <f>B160/C160</f>
        <v>551.25</v>
      </c>
      <c r="F160" s="29">
        <f>D160*E160</f>
        <v>551.25</v>
      </c>
    </row>
    <row r="161" spans="1:6" s="65" customFormat="1" ht="15.45" customHeight="1">
      <c r="A161" s="66" t="s">
        <v>169</v>
      </c>
      <c r="B161" s="67">
        <v>2409</v>
      </c>
      <c r="C161" s="29">
        <v>4</v>
      </c>
      <c r="D161" s="29">
        <v>0</v>
      </c>
      <c r="E161" s="29">
        <f>B161/C161</f>
        <v>602.25</v>
      </c>
      <c r="F161" s="29">
        <f>D161*E161</f>
        <v>0</v>
      </c>
    </row>
    <row r="162" spans="1:6" s="65" customFormat="1" ht="15.45" customHeight="1">
      <c r="A162" s="66" t="s">
        <v>170</v>
      </c>
      <c r="B162" s="67">
        <v>6171</v>
      </c>
      <c r="C162" s="29">
        <v>4</v>
      </c>
      <c r="D162" s="29">
        <v>1</v>
      </c>
      <c r="E162" s="29">
        <f>B162/C162</f>
        <v>1542.75</v>
      </c>
      <c r="F162" s="29">
        <f>D162*E162</f>
        <v>1542.75</v>
      </c>
    </row>
    <row r="163" spans="1:6" s="65" customFormat="1" ht="15.45" customHeight="1">
      <c r="A163" s="66" t="s">
        <v>171</v>
      </c>
      <c r="B163" s="67">
        <v>2907</v>
      </c>
      <c r="C163" s="29">
        <v>4</v>
      </c>
      <c r="D163" s="29">
        <v>1</v>
      </c>
      <c r="E163" s="29">
        <f>B163/C163</f>
        <v>726.75</v>
      </c>
      <c r="F163" s="29">
        <f>D163*E163</f>
        <v>726.75</v>
      </c>
    </row>
    <row r="164" spans="1:6" s="65" customFormat="1" ht="15.45" customHeight="1">
      <c r="A164" s="66" t="s">
        <v>172</v>
      </c>
      <c r="B164" s="67">
        <v>2972</v>
      </c>
      <c r="C164" s="29">
        <v>4</v>
      </c>
      <c r="D164" s="29">
        <v>1</v>
      </c>
      <c r="E164" s="29">
        <f>B164/C164</f>
        <v>743</v>
      </c>
      <c r="F164" s="29">
        <f>D164*E164</f>
        <v>743</v>
      </c>
    </row>
    <row r="165" spans="1:6" s="65" customFormat="1" ht="15.45" customHeight="1">
      <c r="A165" s="66" t="s">
        <v>173</v>
      </c>
      <c r="B165" s="67">
        <v>2564</v>
      </c>
      <c r="C165" s="29">
        <v>4</v>
      </c>
      <c r="D165" s="29">
        <v>1</v>
      </c>
      <c r="E165" s="29">
        <f>B165/C165</f>
        <v>641</v>
      </c>
      <c r="F165" s="29">
        <f>D165*E165</f>
        <v>641</v>
      </c>
    </row>
    <row r="166" spans="1:6" s="65" customFormat="1" ht="15.45" customHeight="1">
      <c r="A166" s="66" t="s">
        <v>174</v>
      </c>
      <c r="B166" s="67">
        <v>4080</v>
      </c>
      <c r="C166" s="29">
        <v>4</v>
      </c>
      <c r="D166" s="29">
        <v>0</v>
      </c>
      <c r="E166" s="29">
        <f>B166/C166</f>
        <v>1020</v>
      </c>
      <c r="F166" s="29">
        <f>D166*E166</f>
        <v>0</v>
      </c>
    </row>
    <row r="167" spans="1:6" s="65" customFormat="1" ht="15.45" customHeight="1">
      <c r="A167" s="66" t="s">
        <v>175</v>
      </c>
      <c r="B167" s="67">
        <v>1694</v>
      </c>
      <c r="C167" s="29">
        <v>4</v>
      </c>
      <c r="D167" s="29">
        <v>1</v>
      </c>
      <c r="E167" s="29">
        <f>B167/C167</f>
        <v>423.5</v>
      </c>
      <c r="F167" s="29">
        <f>D167*E167</f>
        <v>423.5</v>
      </c>
    </row>
    <row r="168" spans="1:6" s="65" customFormat="1" ht="15.45" customHeight="1">
      <c r="A168" s="66" t="s">
        <v>176</v>
      </c>
      <c r="B168" s="67">
        <v>6577</v>
      </c>
      <c r="C168" s="29">
        <v>4</v>
      </c>
      <c r="D168" s="29">
        <v>0</v>
      </c>
      <c r="E168" s="29">
        <f>B168/C168</f>
        <v>1644.25</v>
      </c>
      <c r="F168" s="29">
        <f>D168*E168</f>
        <v>0</v>
      </c>
    </row>
    <row r="169" spans="1:6" s="65" customFormat="1" ht="15.45" customHeight="1">
      <c r="A169" s="66" t="s">
        <v>177</v>
      </c>
      <c r="B169" s="67">
        <v>4546</v>
      </c>
      <c r="C169" s="29">
        <v>4</v>
      </c>
      <c r="D169" s="29">
        <v>1</v>
      </c>
      <c r="E169" s="29">
        <f>B169/C169</f>
        <v>1136.5</v>
      </c>
      <c r="F169" s="29">
        <f>D169*E169</f>
        <v>1136.5</v>
      </c>
    </row>
    <row r="170" spans="1:6" s="65" customFormat="1" ht="15.45" customHeight="1">
      <c r="A170" s="66" t="s">
        <v>178</v>
      </c>
      <c r="B170" s="67">
        <v>2999</v>
      </c>
      <c r="C170" s="29">
        <v>4</v>
      </c>
      <c r="D170" s="29">
        <v>0</v>
      </c>
      <c r="E170" s="29">
        <f>B170/C170</f>
        <v>749.75</v>
      </c>
      <c r="F170" s="29">
        <f>D170*E170</f>
        <v>0</v>
      </c>
    </row>
    <row r="171" spans="1:6" s="65" customFormat="1" ht="15.45" customHeight="1">
      <c r="A171" s="66" t="s">
        <v>179</v>
      </c>
      <c r="B171" s="67">
        <v>2150</v>
      </c>
      <c r="C171" s="29">
        <v>4</v>
      </c>
      <c r="D171" s="29">
        <v>1</v>
      </c>
      <c r="E171" s="29">
        <f>B171/C171</f>
        <v>537.5</v>
      </c>
      <c r="F171" s="29">
        <f>D171*E171</f>
        <v>537.5</v>
      </c>
    </row>
    <row r="172" spans="1:6" s="65" customFormat="1" ht="15.45" customHeight="1">
      <c r="A172" s="66" t="s">
        <v>180</v>
      </c>
      <c r="B172" s="67">
        <v>2678</v>
      </c>
      <c r="C172" s="29">
        <v>4</v>
      </c>
      <c r="D172" s="29">
        <v>0</v>
      </c>
      <c r="E172" s="29">
        <f>B172/C172</f>
        <v>669.5</v>
      </c>
      <c r="F172" s="29">
        <f>D172*E172</f>
        <v>0</v>
      </c>
    </row>
    <row r="173" spans="1:6" s="65" customFormat="1" ht="15.45" customHeight="1">
      <c r="A173" s="66" t="s">
        <v>181</v>
      </c>
      <c r="B173" s="67">
        <v>3242</v>
      </c>
      <c r="C173" s="29">
        <v>4</v>
      </c>
      <c r="D173" s="29">
        <v>0</v>
      </c>
      <c r="E173" s="29">
        <f>B173/C173</f>
        <v>810.5</v>
      </c>
      <c r="F173" s="29">
        <f>D173*E173</f>
        <v>0</v>
      </c>
    </row>
    <row r="174" spans="1:6" s="65" customFormat="1" ht="15.45" customHeight="1">
      <c r="A174" s="66" t="s">
        <v>182</v>
      </c>
      <c r="B174" s="67">
        <v>3177</v>
      </c>
      <c r="C174" s="29">
        <v>4</v>
      </c>
      <c r="D174" s="29">
        <v>1</v>
      </c>
      <c r="E174" s="29">
        <f>B174/C174</f>
        <v>794.25</v>
      </c>
      <c r="F174" s="29">
        <f>D174*E174</f>
        <v>794.25</v>
      </c>
    </row>
    <row r="175" spans="1:6" s="65" customFormat="1" ht="15.45" customHeight="1">
      <c r="A175" s="66" t="s">
        <v>183</v>
      </c>
      <c r="B175" s="67">
        <v>4869</v>
      </c>
      <c r="C175" s="29">
        <v>4</v>
      </c>
      <c r="D175" s="29">
        <v>0</v>
      </c>
      <c r="E175" s="29">
        <f>B175/C175</f>
        <v>1217.25</v>
      </c>
      <c r="F175" s="29">
        <f>D175*E175</f>
        <v>0</v>
      </c>
    </row>
    <row r="176" spans="1:6" s="65" customFormat="1" ht="15.45" customHeight="1">
      <c r="A176" s="66" t="s">
        <v>184</v>
      </c>
      <c r="B176" s="67">
        <v>3502</v>
      </c>
      <c r="C176" s="29">
        <v>4</v>
      </c>
      <c r="D176" s="29">
        <v>1</v>
      </c>
      <c r="E176" s="29">
        <f>B176/C176</f>
        <v>875.5</v>
      </c>
      <c r="F176" s="29">
        <f>D176*E176</f>
        <v>875.5</v>
      </c>
    </row>
    <row r="177" spans="1:6" s="65" customFormat="1" ht="15.45" customHeight="1">
      <c r="A177" s="66" t="s">
        <v>185</v>
      </c>
      <c r="B177" s="67">
        <v>3836</v>
      </c>
      <c r="C177" s="29">
        <v>4</v>
      </c>
      <c r="D177" s="29">
        <v>1</v>
      </c>
      <c r="E177" s="29">
        <f>B177/C177</f>
        <v>959</v>
      </c>
      <c r="F177" s="29">
        <f>D177*E177</f>
        <v>959</v>
      </c>
    </row>
    <row r="178" spans="1:6" s="65" customFormat="1" ht="15.45" customHeight="1">
      <c r="A178" s="66" t="s">
        <v>186</v>
      </c>
      <c r="B178" s="67">
        <v>3102</v>
      </c>
      <c r="C178" s="29">
        <v>4</v>
      </c>
      <c r="D178" s="29">
        <v>0</v>
      </c>
      <c r="E178" s="29">
        <f>B178/C178</f>
        <v>775.5</v>
      </c>
      <c r="F178" s="29">
        <f>D178*E178</f>
        <v>0</v>
      </c>
    </row>
    <row r="179" spans="1:6" s="65" customFormat="1" ht="15.45" customHeight="1">
      <c r="A179" s="66" t="s">
        <v>187</v>
      </c>
      <c r="B179" s="67">
        <v>5767</v>
      </c>
      <c r="C179" s="29">
        <v>4</v>
      </c>
      <c r="D179" s="29">
        <v>1</v>
      </c>
      <c r="E179" s="29">
        <f>B179/C179</f>
        <v>1441.75</v>
      </c>
      <c r="F179" s="29">
        <f>D179*E179</f>
        <v>1441.75</v>
      </c>
    </row>
    <row r="180" spans="1:6" s="65" customFormat="1" ht="15.45" customHeight="1">
      <c r="A180" s="66" t="s">
        <v>188</v>
      </c>
      <c r="B180" s="67">
        <v>1552</v>
      </c>
      <c r="C180" s="29">
        <v>4</v>
      </c>
      <c r="D180" s="29">
        <v>0</v>
      </c>
      <c r="E180" s="29">
        <f>B180/C180</f>
        <v>388</v>
      </c>
      <c r="F180" s="29">
        <f>D180*E180</f>
        <v>0</v>
      </c>
    </row>
    <row r="181" spans="1:6" s="65" customFormat="1" ht="15.45" customHeight="1">
      <c r="A181" s="66" t="s">
        <v>189</v>
      </c>
      <c r="B181" s="67">
        <v>2793</v>
      </c>
      <c r="C181" s="29">
        <v>4</v>
      </c>
      <c r="D181" s="29">
        <v>0</v>
      </c>
      <c r="E181" s="29">
        <f>B181/C181</f>
        <v>698.25</v>
      </c>
      <c r="F181" s="29">
        <f>D181*E181</f>
        <v>0</v>
      </c>
    </row>
    <row r="182" spans="1:6" s="65" customFormat="1" ht="15.45" customHeight="1">
      <c r="A182" s="66" t="s">
        <v>190</v>
      </c>
      <c r="B182" s="67">
        <v>2435</v>
      </c>
      <c r="C182" s="29">
        <v>4</v>
      </c>
      <c r="D182" s="29">
        <v>0</v>
      </c>
      <c r="E182" s="29">
        <f>B182/C182</f>
        <v>608.75</v>
      </c>
      <c r="F182" s="29">
        <f>D182*E182</f>
        <v>0</v>
      </c>
    </row>
    <row r="183" spans="1:6" s="65" customFormat="1" ht="15.45" customHeight="1">
      <c r="A183" s="66" t="s">
        <v>191</v>
      </c>
      <c r="B183" s="67">
        <v>5494</v>
      </c>
      <c r="C183" s="29">
        <v>4</v>
      </c>
      <c r="D183" s="29">
        <v>1</v>
      </c>
      <c r="E183" s="29">
        <f>B183/C183</f>
        <v>1373.5</v>
      </c>
      <c r="F183" s="29">
        <f>D183*E183</f>
        <v>1373.5</v>
      </c>
    </row>
    <row r="184" spans="1:6" s="65" customFormat="1" ht="15.45" customHeight="1">
      <c r="A184" s="66" t="s">
        <v>192</v>
      </c>
      <c r="B184" s="67">
        <v>2290</v>
      </c>
      <c r="C184" s="29">
        <v>4</v>
      </c>
      <c r="D184" s="29">
        <v>0</v>
      </c>
      <c r="E184" s="29">
        <f>B184/C184</f>
        <v>572.5</v>
      </c>
      <c r="F184" s="29">
        <f>D184*E184</f>
        <v>0</v>
      </c>
    </row>
    <row r="185" spans="1:6" s="65" customFormat="1" ht="15.45" customHeight="1">
      <c r="A185" s="66" t="s">
        <v>10</v>
      </c>
      <c r="B185" s="67">
        <v>2087</v>
      </c>
      <c r="C185" s="29">
        <v>4</v>
      </c>
      <c r="D185" s="29">
        <v>1</v>
      </c>
      <c r="E185" s="29">
        <f>B185/C185</f>
        <v>521.75</v>
      </c>
      <c r="F185" s="29">
        <f>D185*E185</f>
        <v>521.75</v>
      </c>
    </row>
    <row r="186" spans="1:6" s="65" customFormat="1" ht="15.45" customHeight="1">
      <c r="A186" s="66" t="s">
        <v>193</v>
      </c>
      <c r="B186" s="67">
        <v>3491</v>
      </c>
      <c r="C186" s="29">
        <v>4</v>
      </c>
      <c r="D186" s="29">
        <v>1</v>
      </c>
      <c r="E186" s="29">
        <f>B186/C186</f>
        <v>872.75</v>
      </c>
      <c r="F186" s="29">
        <f>D186*E186</f>
        <v>872.75</v>
      </c>
    </row>
    <row r="187" spans="1:6" s="65" customFormat="1" ht="15.45" customHeight="1">
      <c r="A187" s="66" t="s">
        <v>194</v>
      </c>
      <c r="B187" s="67">
        <v>2783</v>
      </c>
      <c r="C187" s="29">
        <v>4</v>
      </c>
      <c r="D187" s="29">
        <v>0</v>
      </c>
      <c r="E187" s="29">
        <f>B187/C187</f>
        <v>695.75</v>
      </c>
      <c r="F187" s="29">
        <f>D187*E187</f>
        <v>0</v>
      </c>
    </row>
    <row r="188" spans="1:6" s="65" customFormat="1" ht="15.45" customHeight="1">
      <c r="A188" s="66" t="s">
        <v>195</v>
      </c>
      <c r="B188" s="67">
        <v>9000</v>
      </c>
      <c r="C188" s="29">
        <v>4</v>
      </c>
      <c r="D188" s="29">
        <v>0</v>
      </c>
      <c r="E188" s="29">
        <f>B188/C188</f>
        <v>2250</v>
      </c>
      <c r="F188" s="29">
        <f>D188*E188</f>
        <v>0</v>
      </c>
    </row>
    <row r="189" spans="1:6" s="65" customFormat="1" ht="15.45" customHeight="1">
      <c r="A189" s="66" t="s">
        <v>196</v>
      </c>
      <c r="B189" s="67">
        <v>3915</v>
      </c>
      <c r="C189" s="29">
        <v>4</v>
      </c>
      <c r="D189" s="29">
        <v>0</v>
      </c>
      <c r="E189" s="29">
        <f>B189/C189</f>
        <v>978.75</v>
      </c>
      <c r="F189" s="29">
        <f>D189*E189</f>
        <v>0</v>
      </c>
    </row>
    <row r="190" spans="1:6" s="65" customFormat="1" ht="15.45" customHeight="1">
      <c r="A190" s="66" t="s">
        <v>197</v>
      </c>
      <c r="B190" s="67">
        <v>6425</v>
      </c>
      <c r="C190" s="29">
        <v>4</v>
      </c>
      <c r="D190" s="29">
        <v>1</v>
      </c>
      <c r="E190" s="29">
        <f>B190/C190</f>
        <v>1606.25</v>
      </c>
      <c r="F190" s="29">
        <f>D190*E190</f>
        <v>1606.25</v>
      </c>
    </row>
    <row r="191" spans="1:6" s="65" customFormat="1" ht="15.45" customHeight="1">
      <c r="A191" s="66" t="s">
        <v>198</v>
      </c>
      <c r="B191" s="67">
        <v>3484</v>
      </c>
      <c r="C191" s="29">
        <v>4</v>
      </c>
      <c r="D191" s="29">
        <v>1</v>
      </c>
      <c r="E191" s="29">
        <f>B191/C191</f>
        <v>871</v>
      </c>
      <c r="F191" s="29">
        <f>D191*E191</f>
        <v>871</v>
      </c>
    </row>
    <row r="192" spans="1:6" s="65" customFormat="1" ht="15.45" customHeight="1">
      <c r="A192" s="66" t="s">
        <v>199</v>
      </c>
      <c r="B192" s="67">
        <v>2999</v>
      </c>
      <c r="C192" s="29">
        <v>4</v>
      </c>
      <c r="D192" s="29">
        <v>1</v>
      </c>
      <c r="E192" s="29">
        <f>B192/C192</f>
        <v>749.75</v>
      </c>
      <c r="F192" s="29">
        <f>D192*E192</f>
        <v>749.75</v>
      </c>
    </row>
    <row r="193" spans="1:6" s="65" customFormat="1" ht="15.45" customHeight="1">
      <c r="A193" s="66" t="s">
        <v>200</v>
      </c>
      <c r="B193" s="67">
        <v>2343</v>
      </c>
      <c r="C193" s="29">
        <v>4</v>
      </c>
      <c r="D193" s="29">
        <v>1</v>
      </c>
      <c r="E193" s="29">
        <f>B193/C193</f>
        <v>585.75</v>
      </c>
      <c r="F193" s="29">
        <f>D193*E193</f>
        <v>585.75</v>
      </c>
    </row>
    <row r="194" spans="1:6" s="65" customFormat="1" ht="15.45" customHeight="1">
      <c r="A194" s="66" t="s">
        <v>201</v>
      </c>
      <c r="B194" s="67">
        <v>3309</v>
      </c>
      <c r="C194" s="29">
        <v>4</v>
      </c>
      <c r="D194" s="29">
        <v>1</v>
      </c>
      <c r="E194" s="29">
        <f>B194/C194</f>
        <v>827.25</v>
      </c>
      <c r="F194" s="29">
        <f>D194*E194</f>
        <v>827.25</v>
      </c>
    </row>
    <row r="195" spans="1:6" s="65" customFormat="1" ht="15.45" customHeight="1">
      <c r="A195" s="66" t="s">
        <v>202</v>
      </c>
      <c r="B195" s="67">
        <v>2590</v>
      </c>
      <c r="C195" s="29">
        <v>4</v>
      </c>
      <c r="D195" s="29">
        <v>1</v>
      </c>
      <c r="E195" s="29">
        <f>B195/C195</f>
        <v>647.5</v>
      </c>
      <c r="F195" s="29">
        <f>D195*E195</f>
        <v>647.5</v>
      </c>
    </row>
    <row r="196" spans="1:6" s="65" customFormat="1" ht="15.45" customHeight="1">
      <c r="A196" s="66" t="s">
        <v>203</v>
      </c>
      <c r="B196" s="67">
        <v>1626</v>
      </c>
      <c r="C196" s="29">
        <v>4</v>
      </c>
      <c r="D196" s="29">
        <v>1</v>
      </c>
      <c r="E196" s="29">
        <f>B196/C196</f>
        <v>406.5</v>
      </c>
      <c r="F196" s="29">
        <f>D196*E196</f>
        <v>406.5</v>
      </c>
    </row>
    <row r="197" spans="1:6" s="65" customFormat="1" ht="15.45" customHeight="1">
      <c r="A197" s="66" t="s">
        <v>204</v>
      </c>
      <c r="B197" s="67">
        <v>1214</v>
      </c>
      <c r="C197" s="29">
        <v>4</v>
      </c>
      <c r="D197" s="29">
        <v>1</v>
      </c>
      <c r="E197" s="29">
        <f>B197/C197</f>
        <v>303.5</v>
      </c>
      <c r="F197" s="29">
        <f>D197*E197</f>
        <v>303.5</v>
      </c>
    </row>
    <row r="198" spans="1:6" s="65" customFormat="1" ht="15.45" customHeight="1">
      <c r="A198" s="66" t="s">
        <v>205</v>
      </c>
      <c r="B198" s="67">
        <v>3466</v>
      </c>
      <c r="C198" s="29">
        <v>4</v>
      </c>
      <c r="D198" s="29">
        <v>0</v>
      </c>
      <c r="E198" s="29">
        <f>B198/C198</f>
        <v>866.5</v>
      </c>
      <c r="F198" s="29">
        <f>D198*E198</f>
        <v>0</v>
      </c>
    </row>
    <row r="199" spans="1:6" s="65" customFormat="1" ht="15.45" customHeight="1">
      <c r="A199" s="66" t="s">
        <v>206</v>
      </c>
      <c r="B199" s="67">
        <v>4061</v>
      </c>
      <c r="C199" s="29">
        <v>4</v>
      </c>
      <c r="D199" s="29">
        <v>0</v>
      </c>
      <c r="E199" s="29">
        <f>B199/C199</f>
        <v>1015.25</v>
      </c>
      <c r="F199" s="29">
        <f>D199*E199</f>
        <v>0</v>
      </c>
    </row>
    <row r="200" spans="1:6" s="65" customFormat="1" ht="15.45" customHeight="1">
      <c r="A200" s="66" t="s">
        <v>207</v>
      </c>
      <c r="B200" s="67">
        <v>3504</v>
      </c>
      <c r="C200" s="29">
        <v>4</v>
      </c>
      <c r="D200" s="29">
        <v>1</v>
      </c>
      <c r="E200" s="29">
        <f>B200/C200</f>
        <v>876</v>
      </c>
      <c r="F200" s="29">
        <f>D200*E200</f>
        <v>876</v>
      </c>
    </row>
    <row r="201" spans="1:6" s="65" customFormat="1" ht="15.45" customHeight="1">
      <c r="A201" s="66" t="s">
        <v>208</v>
      </c>
      <c r="B201" s="67">
        <v>6673</v>
      </c>
      <c r="C201" s="29">
        <v>4</v>
      </c>
      <c r="D201" s="29">
        <v>0</v>
      </c>
      <c r="E201" s="29">
        <f>B201/C201</f>
        <v>1668.25</v>
      </c>
      <c r="F201" s="29">
        <f>D201*E201</f>
        <v>0</v>
      </c>
    </row>
    <row r="202" spans="1:6" s="65" customFormat="1" ht="15.45" customHeight="1">
      <c r="A202" s="66" t="s">
        <v>209</v>
      </c>
      <c r="B202" s="67">
        <v>3252</v>
      </c>
      <c r="C202" s="29">
        <v>4</v>
      </c>
      <c r="D202" s="29">
        <v>0</v>
      </c>
      <c r="E202" s="29">
        <f>B202/C202</f>
        <v>813</v>
      </c>
      <c r="F202" s="29">
        <f>D202*E202</f>
        <v>0</v>
      </c>
    </row>
    <row r="203" spans="1:6" s="65" customFormat="1" ht="15.45" customHeight="1">
      <c r="A203" s="66" t="s">
        <v>210</v>
      </c>
      <c r="B203" s="67">
        <v>5450</v>
      </c>
      <c r="C203" s="29">
        <v>4</v>
      </c>
      <c r="D203" s="29">
        <v>1</v>
      </c>
      <c r="E203" s="29">
        <f>B203/C203</f>
        <v>1362.5</v>
      </c>
      <c r="F203" s="29">
        <f>D203*E203</f>
        <v>1362.5</v>
      </c>
    </row>
    <row r="204" spans="1:6" s="65" customFormat="1" ht="15.45" customHeight="1">
      <c r="A204" s="66" t="s">
        <v>211</v>
      </c>
      <c r="B204" s="67">
        <v>5939</v>
      </c>
      <c r="C204" s="29">
        <v>4</v>
      </c>
      <c r="D204" s="29">
        <v>1</v>
      </c>
      <c r="E204" s="29">
        <f>B204/C204</f>
        <v>1484.75</v>
      </c>
      <c r="F204" s="29">
        <f>D204*E204</f>
        <v>1484.75</v>
      </c>
    </row>
    <row r="205" spans="1:6" s="65" customFormat="1" ht="15.45" customHeight="1">
      <c r="A205" s="66" t="s">
        <v>212</v>
      </c>
      <c r="B205" s="67">
        <v>2142</v>
      </c>
      <c r="C205" s="29">
        <v>4</v>
      </c>
      <c r="D205" s="29">
        <v>0</v>
      </c>
      <c r="E205" s="29">
        <f>B205/C205</f>
        <v>535.5</v>
      </c>
      <c r="F205" s="29">
        <f>D205*E205</f>
        <v>0</v>
      </c>
    </row>
    <row r="206" spans="1:6" s="65" customFormat="1" ht="15.45" customHeight="1">
      <c r="A206" s="66" t="s">
        <v>213</v>
      </c>
      <c r="B206" s="67">
        <v>8080</v>
      </c>
      <c r="C206" s="29">
        <v>4</v>
      </c>
      <c r="D206" s="29">
        <v>1</v>
      </c>
      <c r="E206" s="29">
        <f>B206/C206</f>
        <v>2020</v>
      </c>
      <c r="F206" s="29">
        <f>D206*E206</f>
        <v>2020</v>
      </c>
    </row>
    <row r="207" spans="1:6" s="65" customFormat="1" ht="15.45" customHeight="1">
      <c r="A207" s="66" t="s">
        <v>214</v>
      </c>
      <c r="B207" s="67">
        <v>5468</v>
      </c>
      <c r="C207" s="29">
        <v>4</v>
      </c>
      <c r="D207" s="29">
        <v>1</v>
      </c>
      <c r="E207" s="29">
        <f>B207/C207</f>
        <v>1367</v>
      </c>
      <c r="F207" s="29">
        <f>D207*E207</f>
        <v>1367</v>
      </c>
    </row>
    <row r="208" spans="1:6" s="65" customFormat="1" ht="15.45" customHeight="1">
      <c r="A208" s="66" t="s">
        <v>215</v>
      </c>
      <c r="B208" s="67">
        <v>2878</v>
      </c>
      <c r="C208" s="29">
        <v>4</v>
      </c>
      <c r="D208" s="29">
        <v>0</v>
      </c>
      <c r="E208" s="29">
        <f>B208/C208</f>
        <v>719.5</v>
      </c>
      <c r="F208" s="29">
        <f>D208*E208</f>
        <v>0</v>
      </c>
    </row>
    <row r="209" spans="1:6" s="65" customFormat="1" ht="15.45" customHeight="1">
      <c r="A209" s="66" t="s">
        <v>216</v>
      </c>
      <c r="B209" s="67">
        <v>3479</v>
      </c>
      <c r="C209" s="29">
        <v>4</v>
      </c>
      <c r="D209" s="29">
        <v>1</v>
      </c>
      <c r="E209" s="29">
        <f>B209/C209</f>
        <v>869.75</v>
      </c>
      <c r="F209" s="29">
        <f>D209*E209</f>
        <v>869.75</v>
      </c>
    </row>
    <row r="210" spans="1:6" s="65" customFormat="1" ht="15.45" customHeight="1">
      <c r="A210" s="66" t="s">
        <v>217</v>
      </c>
      <c r="B210" s="67">
        <v>2618</v>
      </c>
      <c r="C210" s="29">
        <v>4</v>
      </c>
      <c r="D210" s="29">
        <v>0</v>
      </c>
      <c r="E210" s="29">
        <f>B210/C210</f>
        <v>654.5</v>
      </c>
      <c r="F210" s="29">
        <f>D210*E210</f>
        <v>0</v>
      </c>
    </row>
    <row r="211" spans="1:6" s="65" customFormat="1" ht="15.45" customHeight="1">
      <c r="A211" s="66" t="s">
        <v>218</v>
      </c>
      <c r="B211" s="67">
        <v>3982</v>
      </c>
      <c r="C211" s="29">
        <v>4</v>
      </c>
      <c r="D211" s="29">
        <v>1</v>
      </c>
      <c r="E211" s="29">
        <f>B211/C211</f>
        <v>995.5</v>
      </c>
      <c r="F211" s="29">
        <f>D211*E211</f>
        <v>995.5</v>
      </c>
    </row>
    <row r="212" spans="1:6" s="65" customFormat="1" ht="15.45" customHeight="1">
      <c r="A212" s="66" t="s">
        <v>219</v>
      </c>
      <c r="B212" s="67">
        <v>986</v>
      </c>
      <c r="C212" s="29">
        <v>4</v>
      </c>
      <c r="D212" s="29">
        <v>1</v>
      </c>
      <c r="E212" s="29">
        <f>B212/C212</f>
        <v>246.5</v>
      </c>
      <c r="F212" s="29">
        <f>D212*E212</f>
        <v>246.5</v>
      </c>
    </row>
    <row r="213" spans="1:6" s="65" customFormat="1" ht="15.45" customHeight="1">
      <c r="A213" s="66" t="s">
        <v>220</v>
      </c>
      <c r="B213" s="67">
        <v>6091</v>
      </c>
      <c r="C213" s="29">
        <v>4</v>
      </c>
      <c r="D213" s="29">
        <v>1</v>
      </c>
      <c r="E213" s="29">
        <f>B213/C213</f>
        <v>1522.75</v>
      </c>
      <c r="F213" s="29">
        <f>D213*E213</f>
        <v>1522.75</v>
      </c>
    </row>
    <row r="214" spans="1:6" s="65" customFormat="1" ht="15.45" customHeight="1">
      <c r="A214" s="66" t="s">
        <v>221</v>
      </c>
      <c r="B214" s="67">
        <v>3634</v>
      </c>
      <c r="C214" s="29">
        <v>4</v>
      </c>
      <c r="D214" s="29">
        <v>0</v>
      </c>
      <c r="E214" s="29">
        <f>B214/C214</f>
        <v>908.5</v>
      </c>
      <c r="F214" s="29">
        <f>D214*E214</f>
        <v>0</v>
      </c>
    </row>
    <row r="215" spans="1:6" s="65" customFormat="1" ht="15.45" customHeight="1">
      <c r="A215" s="66" t="s">
        <v>222</v>
      </c>
      <c r="B215" s="67">
        <v>4254</v>
      </c>
      <c r="C215" s="29">
        <v>4</v>
      </c>
      <c r="D215" s="29">
        <v>1</v>
      </c>
      <c r="E215" s="29">
        <f>B215/C215</f>
        <v>1063.5</v>
      </c>
      <c r="F215" s="29">
        <f>D215*E215</f>
        <v>1063.5</v>
      </c>
    </row>
    <row r="216" spans="1:6" s="65" customFormat="1" ht="15.45" customHeight="1">
      <c r="A216" s="66" t="s">
        <v>223</v>
      </c>
      <c r="B216" s="67">
        <v>3104</v>
      </c>
      <c r="C216" s="29">
        <v>4</v>
      </c>
      <c r="D216" s="29">
        <v>1</v>
      </c>
      <c r="E216" s="29">
        <f>B216/C216</f>
        <v>776</v>
      </c>
      <c r="F216" s="29">
        <f>D216*E216</f>
        <v>776</v>
      </c>
    </row>
    <row r="217" spans="1:6" s="65" customFormat="1" ht="15.45" customHeight="1">
      <c r="A217" s="66" t="s">
        <v>224</v>
      </c>
      <c r="B217" s="67">
        <v>3175</v>
      </c>
      <c r="C217" s="29">
        <v>4</v>
      </c>
      <c r="D217" s="29">
        <v>1</v>
      </c>
      <c r="E217" s="29">
        <f>B217/C217</f>
        <v>793.75</v>
      </c>
      <c r="F217" s="29">
        <f>D217*E217</f>
        <v>793.75</v>
      </c>
    </row>
    <row r="218" spans="1:6" s="65" customFormat="1" ht="15.45" customHeight="1">
      <c r="A218" s="66" t="s">
        <v>225</v>
      </c>
      <c r="B218" s="67">
        <v>3525</v>
      </c>
      <c r="C218" s="29">
        <v>4</v>
      </c>
      <c r="D218" s="29">
        <v>1</v>
      </c>
      <c r="E218" s="29">
        <f>B218/C218</f>
        <v>881.25</v>
      </c>
      <c r="F218" s="29">
        <f>D218*E218</f>
        <v>881.25</v>
      </c>
    </row>
    <row r="219" spans="1:6" s="65" customFormat="1" ht="15.45" customHeight="1">
      <c r="A219" s="66" t="s">
        <v>226</v>
      </c>
      <c r="B219" s="67">
        <v>3099</v>
      </c>
      <c r="C219" s="29">
        <v>4</v>
      </c>
      <c r="D219" s="29">
        <v>1</v>
      </c>
      <c r="E219" s="29">
        <f>B219/C219</f>
        <v>774.75</v>
      </c>
      <c r="F219" s="29">
        <f>D219*E219</f>
        <v>774.75</v>
      </c>
    </row>
    <row r="220" spans="1:6" s="65" customFormat="1" ht="15.45" customHeight="1">
      <c r="A220" s="66" t="s">
        <v>227</v>
      </c>
      <c r="B220" s="67">
        <v>4525</v>
      </c>
      <c r="C220" s="29">
        <v>4</v>
      </c>
      <c r="D220" s="29">
        <v>1</v>
      </c>
      <c r="E220" s="29">
        <f>B220/C220</f>
        <v>1131.25</v>
      </c>
      <c r="F220" s="29">
        <f>D220*E220</f>
        <v>1131.25</v>
      </c>
    </row>
    <row r="221" spans="1:6" s="65" customFormat="1" ht="15.45" customHeight="1">
      <c r="A221" s="66" t="s">
        <v>228</v>
      </c>
      <c r="B221" s="67">
        <v>3014</v>
      </c>
      <c r="C221" s="29">
        <v>4</v>
      </c>
      <c r="D221" s="29">
        <v>1</v>
      </c>
      <c r="E221" s="29">
        <f>B221/C221</f>
        <v>753.5</v>
      </c>
      <c r="F221" s="29">
        <f>D221*E221</f>
        <v>753.5</v>
      </c>
    </row>
    <row r="222" spans="1:6" s="65" customFormat="1" ht="15.45" customHeight="1">
      <c r="A222" s="66" t="s">
        <v>229</v>
      </c>
      <c r="B222" s="67">
        <v>3807</v>
      </c>
      <c r="C222" s="29">
        <v>4</v>
      </c>
      <c r="D222" s="29">
        <v>1</v>
      </c>
      <c r="E222" s="29">
        <f>B222/C222</f>
        <v>951.75</v>
      </c>
      <c r="F222" s="29">
        <f>D222*E222</f>
        <v>951.75</v>
      </c>
    </row>
    <row r="223" spans="1:6" s="65" customFormat="1" ht="15.45" customHeight="1">
      <c r="A223" s="66" t="s">
        <v>230</v>
      </c>
      <c r="B223" s="67">
        <v>966</v>
      </c>
      <c r="C223" s="29">
        <v>4</v>
      </c>
      <c r="D223" s="29">
        <v>0</v>
      </c>
      <c r="E223" s="29">
        <f>B223/C223</f>
        <v>241.5</v>
      </c>
      <c r="F223" s="29">
        <f>D223*E223</f>
        <v>0</v>
      </c>
    </row>
    <row r="224" spans="1:6" s="65" customFormat="1" ht="15.45" customHeight="1">
      <c r="A224" s="66" t="s">
        <v>231</v>
      </c>
      <c r="B224" s="67">
        <v>2299</v>
      </c>
      <c r="C224" s="29">
        <v>4</v>
      </c>
      <c r="D224" s="29">
        <v>0</v>
      </c>
      <c r="E224" s="29">
        <f>B224/C224</f>
        <v>574.75</v>
      </c>
      <c r="F224" s="29">
        <f>D224*E224</f>
        <v>0</v>
      </c>
    </row>
    <row r="225" spans="1:6" s="65" customFormat="1" ht="15.45" customHeight="1">
      <c r="A225" s="66" t="s">
        <v>232</v>
      </c>
      <c r="B225" s="67">
        <v>1983</v>
      </c>
      <c r="C225" s="29">
        <v>4</v>
      </c>
      <c r="D225" s="29">
        <v>1</v>
      </c>
      <c r="E225" s="29">
        <f>B225/C225</f>
        <v>495.75</v>
      </c>
      <c r="F225" s="29">
        <f>D225*E225</f>
        <v>495.75</v>
      </c>
    </row>
    <row r="226" spans="1:6" s="65" customFormat="1" ht="15.45" customHeight="1">
      <c r="A226" s="66" t="s">
        <v>233</v>
      </c>
      <c r="B226" s="67">
        <v>4047</v>
      </c>
      <c r="C226" s="29">
        <v>4</v>
      </c>
      <c r="D226" s="29">
        <v>1</v>
      </c>
      <c r="E226" s="29">
        <f>B226/C226</f>
        <v>1011.75</v>
      </c>
      <c r="F226" s="29">
        <f>D226*E226</f>
        <v>1011.75</v>
      </c>
    </row>
    <row r="227" spans="1:6" s="65" customFormat="1" ht="15.45" customHeight="1">
      <c r="A227" s="66" t="s">
        <v>234</v>
      </c>
      <c r="B227" s="67">
        <v>1640</v>
      </c>
      <c r="C227" s="29">
        <v>4</v>
      </c>
      <c r="D227" s="29">
        <v>0</v>
      </c>
      <c r="E227" s="29">
        <f>B227/C227</f>
        <v>410</v>
      </c>
      <c r="F227" s="29">
        <f>D227*E227</f>
        <v>0</v>
      </c>
    </row>
    <row r="228" spans="1:6" s="65" customFormat="1" ht="15.45" customHeight="1">
      <c r="A228" s="66" t="s">
        <v>235</v>
      </c>
      <c r="B228" s="67">
        <v>4732</v>
      </c>
      <c r="C228" s="29">
        <v>4</v>
      </c>
      <c r="D228" s="29">
        <v>1</v>
      </c>
      <c r="E228" s="29">
        <f>B228/C228</f>
        <v>1183</v>
      </c>
      <c r="F228" s="29">
        <f>D228*E228</f>
        <v>1183</v>
      </c>
    </row>
    <row r="229" spans="1:6" s="65" customFormat="1" ht="15.45" customHeight="1">
      <c r="A229" s="66" t="s">
        <v>236</v>
      </c>
      <c r="B229" s="67">
        <v>4445</v>
      </c>
      <c r="C229" s="29">
        <v>4</v>
      </c>
      <c r="D229" s="29">
        <v>1</v>
      </c>
      <c r="E229" s="29">
        <f>B229/C229</f>
        <v>1111.25</v>
      </c>
      <c r="F229" s="29">
        <f>D229*E229</f>
        <v>1111.25</v>
      </c>
    </row>
    <row r="230" spans="1:6" s="65" customFormat="1" ht="15.45" customHeight="1">
      <c r="A230" s="66" t="s">
        <v>237</v>
      </c>
      <c r="B230" s="67">
        <v>2328</v>
      </c>
      <c r="C230" s="29">
        <v>4</v>
      </c>
      <c r="D230" s="29">
        <v>0</v>
      </c>
      <c r="E230" s="29">
        <f>B230/C230</f>
        <v>582</v>
      </c>
      <c r="F230" s="29">
        <f>D230*E230</f>
        <v>0</v>
      </c>
    </row>
    <row r="231" spans="1:6" s="65" customFormat="1" ht="15.45" customHeight="1">
      <c r="A231" s="66" t="s">
        <v>238</v>
      </c>
      <c r="B231" s="67">
        <v>2639</v>
      </c>
      <c r="C231" s="29">
        <v>4</v>
      </c>
      <c r="D231" s="29">
        <v>0</v>
      </c>
      <c r="E231" s="29">
        <f>B231/C231</f>
        <v>659.75</v>
      </c>
      <c r="F231" s="29">
        <f>D231*E231</f>
        <v>0</v>
      </c>
    </row>
    <row r="232" spans="1:6" s="65" customFormat="1" ht="15.45" customHeight="1">
      <c r="A232" s="66" t="s">
        <v>239</v>
      </c>
      <c r="B232" s="67">
        <v>12837</v>
      </c>
      <c r="C232" s="29">
        <v>4</v>
      </c>
      <c r="D232" s="29">
        <v>1</v>
      </c>
      <c r="E232" s="29">
        <f>B232/C232</f>
        <v>3209.25</v>
      </c>
      <c r="F232" s="29">
        <f>D232*E232</f>
        <v>3209.25</v>
      </c>
    </row>
    <row r="233" spans="1:6" s="65" customFormat="1" ht="15.45" customHeight="1">
      <c r="A233" s="66" t="s">
        <v>240</v>
      </c>
      <c r="B233" s="67">
        <v>3205</v>
      </c>
      <c r="C233" s="29">
        <v>4</v>
      </c>
      <c r="D233" s="29">
        <v>1</v>
      </c>
      <c r="E233" s="29">
        <f>B233/C233</f>
        <v>801.25</v>
      </c>
      <c r="F233" s="29">
        <f>D233*E233</f>
        <v>801.25</v>
      </c>
    </row>
    <row r="234" spans="1:6" s="65" customFormat="1" ht="15.45" customHeight="1">
      <c r="A234" s="66" t="s">
        <v>9</v>
      </c>
      <c r="B234" s="67">
        <v>2394</v>
      </c>
      <c r="C234" s="29">
        <v>4</v>
      </c>
      <c r="D234" s="29">
        <v>0</v>
      </c>
      <c r="E234" s="29">
        <f>B234/C234</f>
        <v>598.5</v>
      </c>
      <c r="F234" s="29">
        <f>D234*E234</f>
        <v>0</v>
      </c>
    </row>
    <row r="235" spans="1:6" s="65" customFormat="1" ht="15.45" customHeight="1">
      <c r="A235" s="66" t="s">
        <v>241</v>
      </c>
      <c r="B235" s="67">
        <v>2013</v>
      </c>
      <c r="C235" s="29">
        <v>4</v>
      </c>
      <c r="D235" s="29">
        <v>1</v>
      </c>
      <c r="E235" s="29">
        <f>B235/C235</f>
        <v>503.25</v>
      </c>
      <c r="F235" s="29">
        <f>D235*E235</f>
        <v>503.25</v>
      </c>
    </row>
    <row r="236" spans="1:6" s="65" customFormat="1" ht="15.45" customHeight="1">
      <c r="A236" s="66" t="s">
        <v>242</v>
      </c>
      <c r="B236" s="67">
        <v>2233</v>
      </c>
      <c r="C236" s="29">
        <v>4</v>
      </c>
      <c r="D236" s="29">
        <v>0</v>
      </c>
      <c r="E236" s="29">
        <f>B236/C236</f>
        <v>558.25</v>
      </c>
      <c r="F236" s="29">
        <f>D236*E236</f>
        <v>0</v>
      </c>
    </row>
    <row r="237" spans="1:6" s="65" customFormat="1" ht="15.45" customHeight="1">
      <c r="A237" s="66" t="s">
        <v>243</v>
      </c>
      <c r="B237" s="67">
        <v>3917</v>
      </c>
      <c r="C237" s="29">
        <v>4</v>
      </c>
      <c r="D237" s="29">
        <v>1</v>
      </c>
      <c r="E237" s="29">
        <f>B237/C237</f>
        <v>979.25</v>
      </c>
      <c r="F237" s="29">
        <f>D237*E237</f>
        <v>979.25</v>
      </c>
    </row>
    <row r="238" spans="1:6" s="65" customFormat="1" ht="15.45" customHeight="1">
      <c r="A238" s="66" t="s">
        <v>244</v>
      </c>
      <c r="B238" s="67">
        <v>6277</v>
      </c>
      <c r="C238" s="29">
        <v>4</v>
      </c>
      <c r="D238" s="29">
        <v>1</v>
      </c>
      <c r="E238" s="29">
        <f>B238/C238</f>
        <v>1569.25</v>
      </c>
      <c r="F238" s="29">
        <f>D238*E238</f>
        <v>1569.25</v>
      </c>
    </row>
    <row r="239" spans="1:6" s="65" customFormat="1" ht="15.45" customHeight="1">
      <c r="A239" s="66" t="s">
        <v>245</v>
      </c>
      <c r="B239" s="67">
        <v>6046</v>
      </c>
      <c r="C239" s="29">
        <v>4</v>
      </c>
      <c r="D239" s="29">
        <v>1</v>
      </c>
      <c r="E239" s="29">
        <f>B239/C239</f>
        <v>1511.5</v>
      </c>
      <c r="F239" s="29">
        <f>D239*E239</f>
        <v>1511.5</v>
      </c>
    </row>
    <row r="240" spans="1:6" s="65" customFormat="1" ht="15.45" customHeight="1">
      <c r="A240" s="66" t="s">
        <v>246</v>
      </c>
      <c r="B240" s="67">
        <v>5260</v>
      </c>
      <c r="C240" s="29">
        <v>4</v>
      </c>
      <c r="D240" s="29">
        <v>1</v>
      </c>
      <c r="E240" s="29">
        <f>B240/C240</f>
        <v>1315</v>
      </c>
      <c r="F240" s="29">
        <f>D240*E240</f>
        <v>1315</v>
      </c>
    </row>
    <row r="241" spans="1:6" s="65" customFormat="1" ht="15.45" customHeight="1">
      <c r="A241" s="66" t="s">
        <v>247</v>
      </c>
      <c r="B241" s="67">
        <v>5174</v>
      </c>
      <c r="C241" s="29">
        <v>4</v>
      </c>
      <c r="D241" s="29">
        <v>1</v>
      </c>
      <c r="E241" s="29">
        <f>B241/C241</f>
        <v>1293.5</v>
      </c>
      <c r="F241" s="29">
        <f>D241*E241</f>
        <v>1293.5</v>
      </c>
    </row>
    <row r="242" spans="1:6" s="65" customFormat="1" ht="15.45" customHeight="1">
      <c r="A242" s="66" t="s">
        <v>248</v>
      </c>
      <c r="B242" s="67">
        <v>4349</v>
      </c>
      <c r="C242" s="29">
        <v>4</v>
      </c>
      <c r="D242" s="29">
        <v>1</v>
      </c>
      <c r="E242" s="29">
        <f>B242/C242</f>
        <v>1087.25</v>
      </c>
      <c r="F242" s="29">
        <f>D242*E242</f>
        <v>1087.25</v>
      </c>
    </row>
    <row r="243" spans="1:6" s="65" customFormat="1" ht="15.45" customHeight="1">
      <c r="A243" s="66" t="s">
        <v>249</v>
      </c>
      <c r="B243" s="67">
        <v>1551</v>
      </c>
      <c r="C243" s="29">
        <v>4</v>
      </c>
      <c r="D243" s="29">
        <v>0</v>
      </c>
      <c r="E243" s="29">
        <f>B243/C243</f>
        <v>387.75</v>
      </c>
      <c r="F243" s="29">
        <f>D243*E243</f>
        <v>0</v>
      </c>
    </row>
    <row r="244" spans="1:6" s="65" customFormat="1" ht="15.45" customHeight="1">
      <c r="A244" s="66" t="s">
        <v>250</v>
      </c>
      <c r="B244" s="67">
        <v>2281</v>
      </c>
      <c r="C244" s="29">
        <v>4</v>
      </c>
      <c r="D244" s="29">
        <v>1</v>
      </c>
      <c r="E244" s="29">
        <f>B244/C244</f>
        <v>570.25</v>
      </c>
      <c r="F244" s="29">
        <f>D244*E244</f>
        <v>570.25</v>
      </c>
    </row>
    <row r="245" spans="1:6" s="65" customFormat="1" ht="15.45" customHeight="1">
      <c r="A245" s="66" t="s">
        <v>251</v>
      </c>
      <c r="B245" s="67">
        <v>1373</v>
      </c>
      <c r="C245" s="29">
        <v>4</v>
      </c>
      <c r="D245" s="29">
        <v>0</v>
      </c>
      <c r="E245" s="29">
        <f>B245/C245</f>
        <v>343.25</v>
      </c>
      <c r="F245" s="29">
        <f>D245*E245</f>
        <v>0</v>
      </c>
    </row>
    <row r="246" spans="1:6" s="65" customFormat="1" ht="15.45" customHeight="1">
      <c r="A246" s="66" t="s">
        <v>252</v>
      </c>
      <c r="B246" s="67">
        <v>2308</v>
      </c>
      <c r="C246" s="29">
        <v>4</v>
      </c>
      <c r="D246" s="29">
        <v>1</v>
      </c>
      <c r="E246" s="29">
        <f>B246/C246</f>
        <v>577</v>
      </c>
      <c r="F246" s="29">
        <f>D246*E246</f>
        <v>577</v>
      </c>
    </row>
    <row r="247" spans="1:6" s="65" customFormat="1" ht="15.45" customHeight="1">
      <c r="A247" s="66" t="s">
        <v>253</v>
      </c>
      <c r="B247" s="67">
        <v>5748</v>
      </c>
      <c r="C247" s="29">
        <v>4</v>
      </c>
      <c r="D247" s="29">
        <v>1</v>
      </c>
      <c r="E247" s="29">
        <f>B247/C247</f>
        <v>1437</v>
      </c>
      <c r="F247" s="29">
        <f>D247*E247</f>
        <v>1437</v>
      </c>
    </row>
    <row r="248" spans="1:6" s="65" customFormat="1" ht="15.45" customHeight="1">
      <c r="A248" s="66" t="s">
        <v>254</v>
      </c>
      <c r="B248" s="67">
        <v>1780</v>
      </c>
      <c r="C248" s="29">
        <v>4</v>
      </c>
      <c r="D248" s="29">
        <v>1</v>
      </c>
      <c r="E248" s="29">
        <f>B248/C248</f>
        <v>445</v>
      </c>
      <c r="F248" s="29">
        <f>D248*E248</f>
        <v>445</v>
      </c>
    </row>
    <row r="249" spans="1:6" s="65" customFormat="1" ht="15.45" customHeight="1">
      <c r="A249" s="66" t="s">
        <v>255</v>
      </c>
      <c r="B249" s="67">
        <v>2338</v>
      </c>
      <c r="C249" s="29">
        <v>4</v>
      </c>
      <c r="D249" s="29">
        <v>1</v>
      </c>
      <c r="E249" s="29">
        <f>B249/C249</f>
        <v>584.5</v>
      </c>
      <c r="F249" s="29">
        <f>D249*E249</f>
        <v>584.5</v>
      </c>
    </row>
    <row r="250" spans="1:6" s="65" customFormat="1" ht="15.45" customHeight="1">
      <c r="A250" s="66" t="s">
        <v>256</v>
      </c>
      <c r="B250" s="67">
        <v>7067</v>
      </c>
      <c r="C250" s="29">
        <v>4</v>
      </c>
      <c r="D250" s="29">
        <v>1</v>
      </c>
      <c r="E250" s="29">
        <f>B250/C250</f>
        <v>1766.75</v>
      </c>
      <c r="F250" s="29">
        <f>D250*E250</f>
        <v>1766.75</v>
      </c>
    </row>
    <row r="251" spans="1:6" s="65" customFormat="1" ht="15.45" customHeight="1">
      <c r="A251" s="66" t="s">
        <v>257</v>
      </c>
      <c r="B251" s="67">
        <v>1932</v>
      </c>
      <c r="C251" s="29">
        <v>4</v>
      </c>
      <c r="D251" s="29">
        <v>0</v>
      </c>
      <c r="E251" s="29">
        <f>B251/C251</f>
        <v>483</v>
      </c>
      <c r="F251" s="29">
        <f>D251*E251</f>
        <v>0</v>
      </c>
    </row>
    <row r="252" spans="1:6" s="65" customFormat="1" ht="15.45" customHeight="1">
      <c r="A252" s="66" t="s">
        <v>258</v>
      </c>
      <c r="B252" s="67">
        <v>1173</v>
      </c>
      <c r="C252" s="29">
        <v>4</v>
      </c>
      <c r="D252" s="29">
        <v>1</v>
      </c>
      <c r="E252" s="29">
        <f>B252/C252</f>
        <v>293.25</v>
      </c>
      <c r="F252" s="29">
        <f>D252*E252</f>
        <v>293.25</v>
      </c>
    </row>
    <row r="253" spans="1:6" s="65" customFormat="1" ht="15.45" customHeight="1">
      <c r="A253" s="66" t="s">
        <v>259</v>
      </c>
      <c r="B253" s="67">
        <v>6799</v>
      </c>
      <c r="C253" s="29">
        <v>4</v>
      </c>
      <c r="D253" s="29">
        <v>1</v>
      </c>
      <c r="E253" s="29">
        <f>B253/C253</f>
        <v>1699.75</v>
      </c>
      <c r="F253" s="29">
        <f>D253*E253</f>
        <v>1699.75</v>
      </c>
    </row>
    <row r="254" spans="1:6" s="65" customFormat="1" ht="15.45" customHeight="1">
      <c r="A254" s="66" t="s">
        <v>260</v>
      </c>
      <c r="B254" s="67">
        <v>8526</v>
      </c>
      <c r="C254" s="29">
        <v>4</v>
      </c>
      <c r="D254" s="29">
        <v>0</v>
      </c>
      <c r="E254" s="29">
        <f>B254/C254</f>
        <v>2131.5</v>
      </c>
      <c r="F254" s="29">
        <f>D254*E254</f>
        <v>0</v>
      </c>
    </row>
    <row r="255" spans="1:6" s="65" customFormat="1" ht="15.45" customHeight="1">
      <c r="A255" s="66" t="s">
        <v>261</v>
      </c>
      <c r="B255" s="67">
        <v>2554</v>
      </c>
      <c r="C255" s="29">
        <v>4</v>
      </c>
      <c r="D255" s="29">
        <v>1</v>
      </c>
      <c r="E255" s="29">
        <f>B255/C255</f>
        <v>638.5</v>
      </c>
      <c r="F255" s="29">
        <f>D255*E255</f>
        <v>638.5</v>
      </c>
    </row>
    <row r="256" spans="1:6" s="65" customFormat="1" ht="15.45" customHeight="1">
      <c r="A256" s="66" t="s">
        <v>262</v>
      </c>
      <c r="B256" s="67">
        <v>4238</v>
      </c>
      <c r="C256" s="29">
        <v>4</v>
      </c>
      <c r="D256" s="29">
        <v>1</v>
      </c>
      <c r="E256" s="29">
        <f>B256/C256</f>
        <v>1059.5</v>
      </c>
      <c r="F256" s="29">
        <f>D256*E256</f>
        <v>1059.5</v>
      </c>
    </row>
    <row r="257" spans="1:6" s="65" customFormat="1" ht="15.45" customHeight="1">
      <c r="A257" s="66" t="s">
        <v>263</v>
      </c>
      <c r="B257" s="67">
        <v>1071</v>
      </c>
      <c r="C257" s="29">
        <v>4</v>
      </c>
      <c r="D257" s="29">
        <v>1</v>
      </c>
      <c r="E257" s="29">
        <f>B257/C257</f>
        <v>267.75</v>
      </c>
      <c r="F257" s="29">
        <f>D257*E257</f>
        <v>267.75</v>
      </c>
    </row>
    <row r="258" spans="1:6" s="65" customFormat="1" ht="15.45" customHeight="1">
      <c r="A258" s="66" t="s">
        <v>264</v>
      </c>
      <c r="B258" s="67">
        <v>3497</v>
      </c>
      <c r="C258" s="29">
        <v>4</v>
      </c>
      <c r="D258" s="29">
        <v>0</v>
      </c>
      <c r="E258" s="29">
        <f>B258/C258</f>
        <v>874.25</v>
      </c>
      <c r="F258" s="29">
        <f>D258*E258</f>
        <v>0</v>
      </c>
    </row>
    <row r="259" spans="1:6" s="65" customFormat="1" ht="15.45" customHeight="1">
      <c r="A259" s="66" t="s">
        <v>265</v>
      </c>
      <c r="B259" s="67">
        <v>2590</v>
      </c>
      <c r="C259" s="29">
        <v>4</v>
      </c>
      <c r="D259" s="29">
        <v>1</v>
      </c>
      <c r="E259" s="29">
        <f>B259/C259</f>
        <v>647.5</v>
      </c>
      <c r="F259" s="29">
        <f>D259*E259</f>
        <v>647.5</v>
      </c>
    </row>
    <row r="260" spans="1:6" s="65" customFormat="1" ht="15.45" customHeight="1">
      <c r="A260" s="66" t="s">
        <v>266</v>
      </c>
      <c r="B260" s="67">
        <v>1943</v>
      </c>
      <c r="C260" s="29">
        <v>4</v>
      </c>
      <c r="D260" s="29">
        <v>1</v>
      </c>
      <c r="E260" s="29">
        <f>B260/C260</f>
        <v>485.75</v>
      </c>
      <c r="F260" s="29">
        <f>D260*E260</f>
        <v>485.75</v>
      </c>
    </row>
    <row r="261" spans="1:6" s="65" customFormat="1" ht="15.45" customHeight="1">
      <c r="A261" s="66" t="s">
        <v>267</v>
      </c>
      <c r="B261" s="67">
        <v>3784</v>
      </c>
      <c r="C261" s="29">
        <v>4</v>
      </c>
      <c r="D261" s="29">
        <v>0</v>
      </c>
      <c r="E261" s="29">
        <f>B261/C261</f>
        <v>946</v>
      </c>
      <c r="F261" s="29">
        <f>D261*E261</f>
        <v>0</v>
      </c>
    </row>
    <row r="262" spans="1:6" s="65" customFormat="1" ht="15.45" customHeight="1">
      <c r="A262" s="66" t="s">
        <v>268</v>
      </c>
      <c r="B262" s="67">
        <v>3497</v>
      </c>
      <c r="C262" s="29">
        <v>4</v>
      </c>
      <c r="D262" s="29">
        <v>0</v>
      </c>
      <c r="E262" s="29">
        <f>B262/C262</f>
        <v>874.25</v>
      </c>
      <c r="F262" s="29">
        <f>D262*E262</f>
        <v>0</v>
      </c>
    </row>
    <row r="263" spans="1:6" s="65" customFormat="1" ht="15.45" customHeight="1">
      <c r="A263" s="66" t="s">
        <v>269</v>
      </c>
      <c r="B263" s="67">
        <v>3412</v>
      </c>
      <c r="C263" s="29">
        <v>4</v>
      </c>
      <c r="D263" s="29">
        <v>1</v>
      </c>
      <c r="E263" s="29">
        <f>B263/C263</f>
        <v>853</v>
      </c>
      <c r="F263" s="29">
        <f>D263*E263</f>
        <v>853</v>
      </c>
    </row>
    <row r="264" spans="1:6" s="65" customFormat="1" ht="15.45" customHeight="1">
      <c r="A264" s="66" t="s">
        <v>270</v>
      </c>
      <c r="B264" s="67">
        <v>2519</v>
      </c>
      <c r="C264" s="29">
        <v>4</v>
      </c>
      <c r="D264" s="29">
        <v>1</v>
      </c>
      <c r="E264" s="29">
        <f>B264/C264</f>
        <v>629.75</v>
      </c>
      <c r="F264" s="29">
        <f>D264*E264</f>
        <v>629.75</v>
      </c>
    </row>
    <row r="265" spans="1:6" s="65" customFormat="1" ht="15.45" customHeight="1">
      <c r="A265" s="66" t="s">
        <v>271</v>
      </c>
      <c r="B265" s="67">
        <v>1099</v>
      </c>
      <c r="C265" s="29">
        <v>4</v>
      </c>
      <c r="D265" s="29">
        <v>0</v>
      </c>
      <c r="E265" s="29">
        <f>B265/C265</f>
        <v>274.75</v>
      </c>
      <c r="F265" s="29">
        <f>D265*E265</f>
        <v>0</v>
      </c>
    </row>
    <row r="266" spans="1:6" s="65" customFormat="1" ht="15.45" customHeight="1">
      <c r="A266" s="66" t="s">
        <v>272</v>
      </c>
      <c r="B266" s="67">
        <v>1664</v>
      </c>
      <c r="C266" s="29">
        <v>4</v>
      </c>
      <c r="D266" s="29">
        <v>1</v>
      </c>
      <c r="E266" s="29">
        <f>B266/C266</f>
        <v>416</v>
      </c>
      <c r="F266" s="29">
        <f>D266*E266</f>
        <v>416</v>
      </c>
    </row>
    <row r="267" spans="1:6" s="65" customFormat="1" ht="15.45" customHeight="1">
      <c r="A267" s="66" t="s">
        <v>273</v>
      </c>
      <c r="B267" s="67">
        <v>3639</v>
      </c>
      <c r="C267" s="29">
        <v>4</v>
      </c>
      <c r="D267" s="29">
        <v>0</v>
      </c>
      <c r="E267" s="29">
        <f>B267/C267</f>
        <v>909.75</v>
      </c>
      <c r="F267" s="29">
        <f>D267*E267</f>
        <v>0</v>
      </c>
    </row>
    <row r="268" spans="1:6" s="65" customFormat="1" ht="15.45" customHeight="1">
      <c r="A268" s="66" t="s">
        <v>274</v>
      </c>
      <c r="B268" s="67">
        <v>3494</v>
      </c>
      <c r="C268" s="29">
        <v>4</v>
      </c>
      <c r="D268" s="29">
        <v>1</v>
      </c>
      <c r="E268" s="29">
        <f>B268/C268</f>
        <v>873.5</v>
      </c>
      <c r="F268" s="29">
        <f>D268*E268</f>
        <v>873.5</v>
      </c>
    </row>
    <row r="269" spans="1:6" s="65" customFormat="1" ht="15.45" customHeight="1">
      <c r="A269" s="66" t="s">
        <v>275</v>
      </c>
      <c r="B269" s="67">
        <v>6180</v>
      </c>
      <c r="C269" s="29">
        <v>4</v>
      </c>
      <c r="D269" s="29">
        <v>1</v>
      </c>
      <c r="E269" s="29">
        <f>B269/C269</f>
        <v>1545</v>
      </c>
      <c r="F269" s="29">
        <f>D269*E269</f>
        <v>1545</v>
      </c>
    </row>
    <row r="270" spans="1:6" s="65" customFormat="1" ht="15.45" customHeight="1">
      <c r="A270" s="66" t="s">
        <v>276</v>
      </c>
      <c r="B270" s="67">
        <v>5827</v>
      </c>
      <c r="C270" s="29">
        <v>4</v>
      </c>
      <c r="D270" s="29">
        <v>1</v>
      </c>
      <c r="E270" s="29">
        <f>B270/C270</f>
        <v>1456.75</v>
      </c>
      <c r="F270" s="29">
        <f>D270*E270</f>
        <v>1456.75</v>
      </c>
    </row>
    <row r="271" spans="1:6" s="65" customFormat="1" ht="15.45" customHeight="1">
      <c r="A271" s="66" t="s">
        <v>277</v>
      </c>
      <c r="B271" s="67">
        <v>3841</v>
      </c>
      <c r="C271" s="29">
        <v>4</v>
      </c>
      <c r="D271" s="29">
        <v>1</v>
      </c>
      <c r="E271" s="29">
        <f>B271/C271</f>
        <v>960.25</v>
      </c>
      <c r="F271" s="29">
        <f>D271*E271</f>
        <v>960.25</v>
      </c>
    </row>
    <row r="272" spans="1:6" s="65" customFormat="1" ht="15.45" customHeight="1">
      <c r="A272" s="66" t="s">
        <v>278</v>
      </c>
      <c r="B272" s="67">
        <v>2401</v>
      </c>
      <c r="C272" s="29">
        <v>4</v>
      </c>
      <c r="D272" s="29">
        <v>0</v>
      </c>
      <c r="E272" s="29">
        <f>B272/C272</f>
        <v>600.25</v>
      </c>
      <c r="F272" s="29">
        <f>D272*E272</f>
        <v>0</v>
      </c>
    </row>
    <row r="273" spans="1:6" s="65" customFormat="1" ht="15.45" customHeight="1">
      <c r="A273" s="66" t="s">
        <v>279</v>
      </c>
      <c r="B273" s="67">
        <v>5783</v>
      </c>
      <c r="C273" s="29">
        <v>4</v>
      </c>
      <c r="D273" s="29">
        <v>1</v>
      </c>
      <c r="E273" s="29">
        <f>B273/C273</f>
        <v>1445.75</v>
      </c>
      <c r="F273" s="29">
        <f>D273*E273</f>
        <v>1445.75</v>
      </c>
    </row>
    <row r="274" spans="1:6" s="65" customFormat="1" ht="15.45" customHeight="1">
      <c r="A274" s="66" t="s">
        <v>280</v>
      </c>
      <c r="B274" s="67">
        <v>2014</v>
      </c>
      <c r="C274" s="29">
        <v>4</v>
      </c>
      <c r="D274" s="29">
        <v>1</v>
      </c>
      <c r="E274" s="29">
        <f>B274/C274</f>
        <v>503.5</v>
      </c>
      <c r="F274" s="29">
        <f>D274*E274</f>
        <v>503.5</v>
      </c>
    </row>
    <row r="275" spans="1:6" s="65" customFormat="1" ht="15.45" customHeight="1">
      <c r="A275" s="66" t="s">
        <v>281</v>
      </c>
      <c r="B275" s="67">
        <v>1968</v>
      </c>
      <c r="C275" s="29">
        <v>4</v>
      </c>
      <c r="D275" s="29">
        <v>1</v>
      </c>
      <c r="E275" s="29">
        <f>B275/C275</f>
        <v>492</v>
      </c>
      <c r="F275" s="29">
        <f>D275*E275</f>
        <v>492</v>
      </c>
    </row>
    <row r="276" spans="1:6" s="65" customFormat="1" ht="15.45" customHeight="1">
      <c r="A276" s="66" t="s">
        <v>282</v>
      </c>
      <c r="B276" s="67">
        <v>4752</v>
      </c>
      <c r="C276" s="29">
        <v>4</v>
      </c>
      <c r="D276" s="29">
        <v>1</v>
      </c>
      <c r="E276" s="29">
        <f>B276/C276</f>
        <v>1188</v>
      </c>
      <c r="F276" s="29">
        <f>D276*E276</f>
        <v>1188</v>
      </c>
    </row>
    <row r="277" spans="1:6" s="65" customFormat="1" ht="15.45" customHeight="1">
      <c r="A277" s="66" t="s">
        <v>283</v>
      </c>
      <c r="B277" s="67">
        <v>2653</v>
      </c>
      <c r="C277" s="29">
        <v>4</v>
      </c>
      <c r="D277" s="29">
        <v>1</v>
      </c>
      <c r="E277" s="29">
        <f>B277/C277</f>
        <v>663.25</v>
      </c>
      <c r="F277" s="29">
        <f>D277*E277</f>
        <v>663.25</v>
      </c>
    </row>
    <row r="278" spans="1:6" s="65" customFormat="1" ht="15.45" customHeight="1">
      <c r="A278" s="66" t="s">
        <v>284</v>
      </c>
      <c r="B278" s="67">
        <v>3409</v>
      </c>
      <c r="C278" s="29">
        <v>4</v>
      </c>
      <c r="D278" s="29">
        <v>1</v>
      </c>
      <c r="E278" s="29">
        <f>B278/C278</f>
        <v>852.25</v>
      </c>
      <c r="F278" s="29">
        <f>D278*E278</f>
        <v>852.25</v>
      </c>
    </row>
    <row r="279" spans="1:6" s="65" customFormat="1" ht="15.45" customHeight="1">
      <c r="A279" s="66" t="s">
        <v>285</v>
      </c>
      <c r="B279" s="67">
        <v>2871</v>
      </c>
      <c r="C279" s="29">
        <v>4</v>
      </c>
      <c r="D279" s="29">
        <v>1</v>
      </c>
      <c r="E279" s="29">
        <f>B279/C279</f>
        <v>717.75</v>
      </c>
      <c r="F279" s="29">
        <f>D279*E279</f>
        <v>717.75</v>
      </c>
    </row>
    <row r="280" spans="1:6" s="65" customFormat="1" ht="15.45" customHeight="1">
      <c r="A280" s="66" t="s">
        <v>286</v>
      </c>
      <c r="B280" s="67">
        <v>2178</v>
      </c>
      <c r="C280" s="29">
        <v>4</v>
      </c>
      <c r="D280" s="29">
        <v>0</v>
      </c>
      <c r="E280" s="29">
        <f>B280/C280</f>
        <v>544.5</v>
      </c>
      <c r="F280" s="29">
        <f>D280*E280</f>
        <v>0</v>
      </c>
    </row>
    <row r="281" spans="1:6" s="65" customFormat="1" ht="15.45" customHeight="1">
      <c r="A281" s="66" t="s">
        <v>287</v>
      </c>
      <c r="B281" s="67">
        <v>3968</v>
      </c>
      <c r="C281" s="29">
        <v>4</v>
      </c>
      <c r="D281" s="29">
        <v>1</v>
      </c>
      <c r="E281" s="29">
        <f>B281/C281</f>
        <v>992</v>
      </c>
      <c r="F281" s="29">
        <f>D281*E281</f>
        <v>992</v>
      </c>
    </row>
    <row r="282" spans="1:6" s="65" customFormat="1" ht="15.45" customHeight="1">
      <c r="A282" s="66" t="s">
        <v>288</v>
      </c>
      <c r="B282" s="67">
        <v>802</v>
      </c>
      <c r="C282" s="29">
        <v>4</v>
      </c>
      <c r="D282" s="29">
        <v>1</v>
      </c>
      <c r="E282" s="29">
        <f>B282/C282</f>
        <v>200.5</v>
      </c>
      <c r="F282" s="29">
        <f>D282*E282</f>
        <v>200.5</v>
      </c>
    </row>
    <row r="283" spans="1:6" s="65" customFormat="1" ht="15.45" customHeight="1">
      <c r="A283" s="83"/>
      <c r="B283" s="84">
        <f>SUM(B3:B282)</f>
        <v>1043270</v>
      </c>
      <c r="C283" s="42"/>
      <c r="D283" s="42"/>
      <c r="E283" s="41"/>
      <c r="F283" s="55">
        <f>SUM(F3:F282)</f>
        <v>165451.5</v>
      </c>
    </row>
    <row r="284" spans="1:6" s="65" customFormat="1" ht="28.65" customHeight="1">
      <c r="A284" s="97"/>
      <c r="B284" s="98"/>
      <c r="C284" s="42"/>
      <c r="D284" s="42"/>
      <c r="E284" s="99"/>
      <c r="F284" s="42"/>
    </row>
    <row r="285" spans="1:6">
      <c r="A285" s="97"/>
      <c r="B285" s="98"/>
      <c r="C285" s="42"/>
      <c r="D285" s="42"/>
      <c r="E285" s="100"/>
      <c r="F285" s="42"/>
    </row>
    <row r="286" spans="1:6">
      <c r="A286" s="97"/>
      <c r="B286" s="98"/>
      <c r="C286" s="42"/>
      <c r="D286" s="100"/>
      <c r="E286" s="100"/>
      <c r="F286" s="42"/>
    </row>
  </sheetData>
  <sheetProtection algorithmName="SHA-512" hashValue="AZKkUVu7854D6bB9oLQfvioV5XRp2H6k865T0TQlSIOyMFGEefX2weQLdULSPyCb7HKEZJWpy+gPOdrSlGGtHg==" saltValue="PfzbkQmcxOjdyrFDc/8z8w==" spinCount="100000" sheet="1" objects="1" scenarios="1"/>
  <sortState xmlns:xlrd2="http://schemas.microsoft.com/office/spreadsheetml/2017/richdata2" ref="A3:F282">
    <sortCondition ref="A3:A282"/>
  </sortState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341D1-9C90-4984-AC93-22ED69500FB0}">
  <dimension ref="A1:L287"/>
  <sheetViews>
    <sheetView zoomScaleNormal="100" workbookViewId="0">
      <pane ySplit="2" topLeftCell="A3" activePane="bottomLeft" state="frozen"/>
      <selection pane="bottomLeft" activeCell="C10" sqref="C10"/>
    </sheetView>
  </sheetViews>
  <sheetFormatPr defaultRowHeight="13.2"/>
  <cols>
    <col min="1" max="1" width="50.77734375" style="81" customWidth="1"/>
    <col min="2" max="2" width="9.5546875" style="81" bestFit="1" customWidth="1"/>
    <col min="3" max="3" width="9.109375" style="81" customWidth="1"/>
    <col min="4" max="4" width="9.88671875" style="81" bestFit="1" customWidth="1"/>
    <col min="5" max="5" width="14.109375" style="81" bestFit="1" customWidth="1"/>
    <col min="6" max="6" width="8.88671875" style="81" customWidth="1"/>
    <col min="7" max="7" width="14.109375" style="81" bestFit="1" customWidth="1"/>
    <col min="8" max="8" width="14" style="81" bestFit="1" customWidth="1"/>
    <col min="9" max="9" width="10.6640625" style="81" bestFit="1" customWidth="1"/>
    <col min="10" max="10" width="7.88671875" style="81" bestFit="1" customWidth="1"/>
    <col min="11" max="11" width="13.33203125" style="81" customWidth="1"/>
    <col min="12" max="12" width="13.6640625" style="81" bestFit="1" customWidth="1"/>
    <col min="13" max="16384" width="8.88671875" style="81"/>
  </cols>
  <sheetData>
    <row r="1" spans="1:12" ht="21.6" customHeight="1">
      <c r="A1" s="94" t="s">
        <v>310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s="65" customFormat="1" ht="39.9" customHeight="1">
      <c r="A2" s="64" t="s">
        <v>0</v>
      </c>
      <c r="B2" s="64" t="s">
        <v>1</v>
      </c>
      <c r="C2" s="64" t="s">
        <v>305</v>
      </c>
      <c r="D2" s="64" t="s">
        <v>292</v>
      </c>
      <c r="E2" s="64" t="s">
        <v>306</v>
      </c>
      <c r="F2" s="92" t="s">
        <v>294</v>
      </c>
      <c r="G2" s="92" t="s">
        <v>8</v>
      </c>
      <c r="H2" s="64" t="s">
        <v>295</v>
      </c>
      <c r="I2" s="64" t="s">
        <v>296</v>
      </c>
      <c r="J2" s="64" t="s">
        <v>297</v>
      </c>
      <c r="K2" s="92" t="s">
        <v>298</v>
      </c>
      <c r="L2" s="92" t="s">
        <v>2</v>
      </c>
    </row>
    <row r="3" spans="1:12" s="65" customFormat="1" ht="15.45" customHeight="1">
      <c r="A3" s="66" t="s">
        <v>11</v>
      </c>
      <c r="B3" s="67">
        <v>5091</v>
      </c>
      <c r="C3" s="67">
        <f t="shared" ref="C3:C66" si="0">B3/I3</f>
        <v>1272.75</v>
      </c>
      <c r="D3" s="12">
        <v>1.25</v>
      </c>
      <c r="E3" s="27">
        <f t="shared" ref="E3:E66" si="1">B3*D3</f>
        <v>6363.75</v>
      </c>
      <c r="F3" s="12">
        <v>1.25</v>
      </c>
      <c r="G3" s="28">
        <f t="shared" ref="G3:G66" si="2">B3*F3</f>
        <v>6363.75</v>
      </c>
      <c r="H3" s="29">
        <f t="shared" ref="H3:H66" si="3">E3-G3</f>
        <v>0</v>
      </c>
      <c r="I3" s="29">
        <v>4</v>
      </c>
      <c r="J3" s="29">
        <f t="shared" ref="J3:J66" si="4">F3/1.25</f>
        <v>1</v>
      </c>
      <c r="K3" s="28">
        <f t="shared" ref="K3:K66" si="5">J3*$H$287</f>
        <v>1.4481058723766154</v>
      </c>
      <c r="L3" s="12">
        <f t="shared" ref="L3:L66" si="6">K3*C3</f>
        <v>1843.0767490673372</v>
      </c>
    </row>
    <row r="4" spans="1:12" s="65" customFormat="1" ht="15.45" customHeight="1">
      <c r="A4" s="66" t="s">
        <v>12</v>
      </c>
      <c r="B4" s="67">
        <v>370</v>
      </c>
      <c r="C4" s="67">
        <f t="shared" si="0"/>
        <v>92.5</v>
      </c>
      <c r="D4" s="12">
        <v>1.25</v>
      </c>
      <c r="E4" s="27">
        <f t="shared" si="1"/>
        <v>462.5</v>
      </c>
      <c r="F4" s="12">
        <v>1.25</v>
      </c>
      <c r="G4" s="28">
        <f t="shared" si="2"/>
        <v>462.5</v>
      </c>
      <c r="H4" s="29">
        <f t="shared" si="3"/>
        <v>0</v>
      </c>
      <c r="I4" s="29">
        <v>4</v>
      </c>
      <c r="J4" s="29">
        <f t="shared" si="4"/>
        <v>1</v>
      </c>
      <c r="K4" s="28">
        <f t="shared" si="5"/>
        <v>1.4481058723766154</v>
      </c>
      <c r="L4" s="12">
        <f t="shared" si="6"/>
        <v>133.94979319483693</v>
      </c>
    </row>
    <row r="5" spans="1:12" s="65" customFormat="1" ht="15.45" customHeight="1">
      <c r="A5" s="66" t="s">
        <v>13</v>
      </c>
      <c r="B5" s="67">
        <v>3666</v>
      </c>
      <c r="C5" s="67">
        <f t="shared" si="0"/>
        <v>916.5</v>
      </c>
      <c r="D5" s="12">
        <v>1.25</v>
      </c>
      <c r="E5" s="27">
        <f t="shared" si="1"/>
        <v>4582.5</v>
      </c>
      <c r="F5" s="12">
        <v>1.25</v>
      </c>
      <c r="G5" s="28">
        <f t="shared" si="2"/>
        <v>4582.5</v>
      </c>
      <c r="H5" s="29">
        <f t="shared" si="3"/>
        <v>0</v>
      </c>
      <c r="I5" s="29">
        <v>4</v>
      </c>
      <c r="J5" s="29">
        <f t="shared" si="4"/>
        <v>1</v>
      </c>
      <c r="K5" s="28">
        <f t="shared" si="5"/>
        <v>1.4481058723766154</v>
      </c>
      <c r="L5" s="12">
        <f t="shared" si="6"/>
        <v>1327.1890320331679</v>
      </c>
    </row>
    <row r="6" spans="1:12" s="65" customFormat="1" ht="15.45" customHeight="1">
      <c r="A6" s="66" t="s">
        <v>14</v>
      </c>
      <c r="B6" s="67">
        <v>8828</v>
      </c>
      <c r="C6" s="67">
        <f t="shared" si="0"/>
        <v>2207</v>
      </c>
      <c r="D6" s="12">
        <v>1.25</v>
      </c>
      <c r="E6" s="27">
        <f t="shared" si="1"/>
        <v>11035</v>
      </c>
      <c r="F6" s="12">
        <v>1.25</v>
      </c>
      <c r="G6" s="28">
        <f t="shared" si="2"/>
        <v>11035</v>
      </c>
      <c r="H6" s="29">
        <f t="shared" si="3"/>
        <v>0</v>
      </c>
      <c r="I6" s="29">
        <v>4</v>
      </c>
      <c r="J6" s="29">
        <f t="shared" si="4"/>
        <v>1</v>
      </c>
      <c r="K6" s="28">
        <f t="shared" si="5"/>
        <v>1.4481058723766154</v>
      </c>
      <c r="L6" s="12">
        <f t="shared" si="6"/>
        <v>3195.9696603351899</v>
      </c>
    </row>
    <row r="7" spans="1:12" s="65" customFormat="1" ht="15.45" customHeight="1">
      <c r="A7" s="66" t="s">
        <v>15</v>
      </c>
      <c r="B7" s="67">
        <v>5994</v>
      </c>
      <c r="C7" s="67">
        <f t="shared" si="0"/>
        <v>1498.5</v>
      </c>
      <c r="D7" s="12">
        <v>1.25</v>
      </c>
      <c r="E7" s="27">
        <f t="shared" si="1"/>
        <v>7492.5</v>
      </c>
      <c r="F7" s="12">
        <v>1.25</v>
      </c>
      <c r="G7" s="28">
        <f t="shared" si="2"/>
        <v>7492.5</v>
      </c>
      <c r="H7" s="29">
        <f t="shared" si="3"/>
        <v>0</v>
      </c>
      <c r="I7" s="29">
        <v>4</v>
      </c>
      <c r="J7" s="29">
        <f t="shared" si="4"/>
        <v>1</v>
      </c>
      <c r="K7" s="28">
        <f t="shared" si="5"/>
        <v>1.4481058723766154</v>
      </c>
      <c r="L7" s="12">
        <f t="shared" si="6"/>
        <v>2169.986649756358</v>
      </c>
    </row>
    <row r="8" spans="1:12" s="65" customFormat="1" ht="15.45" customHeight="1">
      <c r="A8" s="66" t="s">
        <v>16</v>
      </c>
      <c r="B8" s="67">
        <v>2381</v>
      </c>
      <c r="C8" s="67">
        <f t="shared" si="0"/>
        <v>595.25</v>
      </c>
      <c r="D8" s="12">
        <v>1.25</v>
      </c>
      <c r="E8" s="27">
        <f t="shared" si="1"/>
        <v>2976.25</v>
      </c>
      <c r="F8" s="12">
        <v>1.25</v>
      </c>
      <c r="G8" s="28">
        <f t="shared" si="2"/>
        <v>2976.25</v>
      </c>
      <c r="H8" s="29">
        <f t="shared" si="3"/>
        <v>0</v>
      </c>
      <c r="I8" s="29">
        <v>4</v>
      </c>
      <c r="J8" s="29">
        <f t="shared" si="4"/>
        <v>1</v>
      </c>
      <c r="K8" s="28">
        <f t="shared" si="5"/>
        <v>1.4481058723766154</v>
      </c>
      <c r="L8" s="12">
        <f t="shared" si="6"/>
        <v>861.98502053218033</v>
      </c>
    </row>
    <row r="9" spans="1:12" s="65" customFormat="1" ht="15.45" customHeight="1">
      <c r="A9" s="66" t="s">
        <v>17</v>
      </c>
      <c r="B9" s="67">
        <v>6755</v>
      </c>
      <c r="C9" s="67">
        <f t="shared" si="0"/>
        <v>1688.75</v>
      </c>
      <c r="D9" s="12">
        <v>1.25</v>
      </c>
      <c r="E9" s="27">
        <f t="shared" si="1"/>
        <v>8443.75</v>
      </c>
      <c r="F9" s="12">
        <v>1.25</v>
      </c>
      <c r="G9" s="28">
        <f t="shared" si="2"/>
        <v>8443.75</v>
      </c>
      <c r="H9" s="29">
        <f t="shared" si="3"/>
        <v>0</v>
      </c>
      <c r="I9" s="29">
        <v>4</v>
      </c>
      <c r="J9" s="29">
        <f t="shared" si="4"/>
        <v>1</v>
      </c>
      <c r="K9" s="28">
        <f t="shared" si="5"/>
        <v>1.4481058723766154</v>
      </c>
      <c r="L9" s="12">
        <f t="shared" si="6"/>
        <v>2445.488791976009</v>
      </c>
    </row>
    <row r="10" spans="1:12" s="65" customFormat="1" ht="15.45" customHeight="1">
      <c r="A10" s="66" t="s">
        <v>18</v>
      </c>
      <c r="B10" s="67">
        <v>3579</v>
      </c>
      <c r="C10" s="67">
        <f t="shared" si="0"/>
        <v>894.75</v>
      </c>
      <c r="D10" s="12">
        <v>1.25</v>
      </c>
      <c r="E10" s="27">
        <f t="shared" si="1"/>
        <v>4473.75</v>
      </c>
      <c r="F10" s="12">
        <v>1.25</v>
      </c>
      <c r="G10" s="28">
        <f t="shared" si="2"/>
        <v>4473.75</v>
      </c>
      <c r="H10" s="29">
        <f t="shared" si="3"/>
        <v>0</v>
      </c>
      <c r="I10" s="29">
        <v>4</v>
      </c>
      <c r="J10" s="29">
        <f t="shared" si="4"/>
        <v>1</v>
      </c>
      <c r="K10" s="28">
        <f t="shared" si="5"/>
        <v>1.4481058723766154</v>
      </c>
      <c r="L10" s="12">
        <f t="shared" si="6"/>
        <v>1295.6927293089766</v>
      </c>
    </row>
    <row r="11" spans="1:12" s="65" customFormat="1" ht="15.45" customHeight="1">
      <c r="A11" s="66" t="s">
        <v>19</v>
      </c>
      <c r="B11" s="67">
        <v>2211</v>
      </c>
      <c r="C11" s="67">
        <f t="shared" si="0"/>
        <v>552.75</v>
      </c>
      <c r="D11" s="12">
        <v>1.25</v>
      </c>
      <c r="E11" s="27">
        <f t="shared" si="1"/>
        <v>2763.75</v>
      </c>
      <c r="F11" s="12">
        <v>0</v>
      </c>
      <c r="G11" s="28">
        <f t="shared" si="2"/>
        <v>0</v>
      </c>
      <c r="H11" s="29">
        <f t="shared" si="3"/>
        <v>2763.75</v>
      </c>
      <c r="I11" s="29">
        <v>4</v>
      </c>
      <c r="J11" s="29">
        <f t="shared" si="4"/>
        <v>0</v>
      </c>
      <c r="K11" s="28">
        <f t="shared" si="5"/>
        <v>0</v>
      </c>
      <c r="L11" s="12">
        <f t="shared" si="6"/>
        <v>0</v>
      </c>
    </row>
    <row r="12" spans="1:12" s="65" customFormat="1" ht="15.45" customHeight="1">
      <c r="A12" s="66" t="s">
        <v>20</v>
      </c>
      <c r="B12" s="67">
        <v>4736</v>
      </c>
      <c r="C12" s="67">
        <f t="shared" si="0"/>
        <v>1184</v>
      </c>
      <c r="D12" s="12">
        <v>1.25</v>
      </c>
      <c r="E12" s="27">
        <f t="shared" si="1"/>
        <v>5920</v>
      </c>
      <c r="F12" s="12">
        <v>1.25</v>
      </c>
      <c r="G12" s="28">
        <f t="shared" si="2"/>
        <v>5920</v>
      </c>
      <c r="H12" s="29">
        <f t="shared" si="3"/>
        <v>0</v>
      </c>
      <c r="I12" s="29">
        <v>4</v>
      </c>
      <c r="J12" s="29">
        <f t="shared" si="4"/>
        <v>1</v>
      </c>
      <c r="K12" s="28">
        <f t="shared" si="5"/>
        <v>1.4481058723766154</v>
      </c>
      <c r="L12" s="12">
        <f t="shared" si="6"/>
        <v>1714.5573528939126</v>
      </c>
    </row>
    <row r="13" spans="1:12" s="65" customFormat="1" ht="15.45" customHeight="1">
      <c r="A13" s="66" t="s">
        <v>21</v>
      </c>
      <c r="B13" s="67">
        <v>1864</v>
      </c>
      <c r="C13" s="67">
        <f t="shared" si="0"/>
        <v>466</v>
      </c>
      <c r="D13" s="12">
        <v>1.25</v>
      </c>
      <c r="E13" s="27">
        <f t="shared" si="1"/>
        <v>2330</v>
      </c>
      <c r="F13" s="12">
        <v>0</v>
      </c>
      <c r="G13" s="28">
        <f t="shared" si="2"/>
        <v>0</v>
      </c>
      <c r="H13" s="29">
        <f t="shared" si="3"/>
        <v>2330</v>
      </c>
      <c r="I13" s="29">
        <v>4</v>
      </c>
      <c r="J13" s="29">
        <f t="shared" si="4"/>
        <v>0</v>
      </c>
      <c r="K13" s="28">
        <f t="shared" si="5"/>
        <v>0</v>
      </c>
      <c r="L13" s="12">
        <f t="shared" si="6"/>
        <v>0</v>
      </c>
    </row>
    <row r="14" spans="1:12" s="65" customFormat="1" ht="15.45" customHeight="1">
      <c r="A14" s="66" t="s">
        <v>22</v>
      </c>
      <c r="B14" s="67">
        <v>5230</v>
      </c>
      <c r="C14" s="67">
        <f t="shared" si="0"/>
        <v>1307.5</v>
      </c>
      <c r="D14" s="12">
        <v>1.25</v>
      </c>
      <c r="E14" s="27">
        <f t="shared" si="1"/>
        <v>6537.5</v>
      </c>
      <c r="F14" s="12">
        <v>1.25</v>
      </c>
      <c r="G14" s="28">
        <f t="shared" si="2"/>
        <v>6537.5</v>
      </c>
      <c r="H14" s="29">
        <f t="shared" si="3"/>
        <v>0</v>
      </c>
      <c r="I14" s="29">
        <v>4</v>
      </c>
      <c r="J14" s="29">
        <f t="shared" si="4"/>
        <v>1</v>
      </c>
      <c r="K14" s="28">
        <f t="shared" si="5"/>
        <v>1.4481058723766154</v>
      </c>
      <c r="L14" s="12">
        <f t="shared" si="6"/>
        <v>1893.3984281324247</v>
      </c>
    </row>
    <row r="15" spans="1:12" s="65" customFormat="1" ht="15.45" customHeight="1">
      <c r="A15" s="66" t="s">
        <v>23</v>
      </c>
      <c r="B15" s="67">
        <v>3715</v>
      </c>
      <c r="C15" s="67">
        <f t="shared" si="0"/>
        <v>928.75</v>
      </c>
      <c r="D15" s="12">
        <v>1.25</v>
      </c>
      <c r="E15" s="27">
        <f t="shared" si="1"/>
        <v>4643.75</v>
      </c>
      <c r="F15" s="12">
        <v>1.25</v>
      </c>
      <c r="G15" s="28">
        <f t="shared" si="2"/>
        <v>4643.75</v>
      </c>
      <c r="H15" s="29">
        <f t="shared" si="3"/>
        <v>0</v>
      </c>
      <c r="I15" s="29">
        <v>4</v>
      </c>
      <c r="J15" s="29">
        <f t="shared" si="4"/>
        <v>1</v>
      </c>
      <c r="K15" s="28">
        <f t="shared" si="5"/>
        <v>1.4481058723766154</v>
      </c>
      <c r="L15" s="12">
        <f t="shared" si="6"/>
        <v>1344.9283289697814</v>
      </c>
    </row>
    <row r="16" spans="1:12" s="65" customFormat="1" ht="15.45" customHeight="1">
      <c r="A16" s="66" t="s">
        <v>24</v>
      </c>
      <c r="B16" s="67">
        <v>3757</v>
      </c>
      <c r="C16" s="67">
        <f t="shared" si="0"/>
        <v>939.25</v>
      </c>
      <c r="D16" s="12">
        <v>1.25</v>
      </c>
      <c r="E16" s="27">
        <f t="shared" si="1"/>
        <v>4696.25</v>
      </c>
      <c r="F16" s="12">
        <v>1.25</v>
      </c>
      <c r="G16" s="28">
        <f t="shared" si="2"/>
        <v>4696.25</v>
      </c>
      <c r="H16" s="29">
        <f t="shared" si="3"/>
        <v>0</v>
      </c>
      <c r="I16" s="29">
        <v>4</v>
      </c>
      <c r="J16" s="29">
        <f t="shared" si="4"/>
        <v>1</v>
      </c>
      <c r="K16" s="28">
        <f t="shared" si="5"/>
        <v>1.4481058723766154</v>
      </c>
      <c r="L16" s="12">
        <f t="shared" si="6"/>
        <v>1360.133440629736</v>
      </c>
    </row>
    <row r="17" spans="1:12" s="65" customFormat="1" ht="15.45" customHeight="1">
      <c r="A17" s="66" t="s">
        <v>25</v>
      </c>
      <c r="B17" s="67">
        <v>3344</v>
      </c>
      <c r="C17" s="67">
        <f t="shared" si="0"/>
        <v>836</v>
      </c>
      <c r="D17" s="12">
        <v>1.25</v>
      </c>
      <c r="E17" s="27">
        <f t="shared" si="1"/>
        <v>4180</v>
      </c>
      <c r="F17" s="12">
        <v>1.25</v>
      </c>
      <c r="G17" s="28">
        <f t="shared" si="2"/>
        <v>4180</v>
      </c>
      <c r="H17" s="29">
        <f t="shared" si="3"/>
        <v>0</v>
      </c>
      <c r="I17" s="29">
        <v>4</v>
      </c>
      <c r="J17" s="29">
        <f t="shared" si="4"/>
        <v>1</v>
      </c>
      <c r="K17" s="28">
        <f t="shared" si="5"/>
        <v>1.4481058723766154</v>
      </c>
      <c r="L17" s="12">
        <f t="shared" si="6"/>
        <v>1210.6165093068505</v>
      </c>
    </row>
    <row r="18" spans="1:12" s="65" customFormat="1" ht="15.45" customHeight="1">
      <c r="A18" s="66" t="s">
        <v>26</v>
      </c>
      <c r="B18" s="67">
        <v>2181</v>
      </c>
      <c r="C18" s="67">
        <f t="shared" si="0"/>
        <v>545.25</v>
      </c>
      <c r="D18" s="12">
        <v>1.25</v>
      </c>
      <c r="E18" s="27">
        <f t="shared" si="1"/>
        <v>2726.25</v>
      </c>
      <c r="F18" s="12">
        <v>1.25</v>
      </c>
      <c r="G18" s="28">
        <f t="shared" si="2"/>
        <v>2726.25</v>
      </c>
      <c r="H18" s="29">
        <f t="shared" si="3"/>
        <v>0</v>
      </c>
      <c r="I18" s="29">
        <v>4</v>
      </c>
      <c r="J18" s="29">
        <f t="shared" si="4"/>
        <v>1</v>
      </c>
      <c r="K18" s="28">
        <f t="shared" si="5"/>
        <v>1.4481058723766154</v>
      </c>
      <c r="L18" s="12">
        <f t="shared" si="6"/>
        <v>789.57972691334953</v>
      </c>
    </row>
    <row r="19" spans="1:12" s="65" customFormat="1" ht="15.45" customHeight="1">
      <c r="A19" s="66" t="s">
        <v>27</v>
      </c>
      <c r="B19" s="67">
        <v>4151</v>
      </c>
      <c r="C19" s="67">
        <f t="shared" si="0"/>
        <v>1037.75</v>
      </c>
      <c r="D19" s="12">
        <v>1.25</v>
      </c>
      <c r="E19" s="27">
        <f t="shared" si="1"/>
        <v>5188.75</v>
      </c>
      <c r="F19" s="12">
        <v>0</v>
      </c>
      <c r="G19" s="28">
        <f t="shared" si="2"/>
        <v>0</v>
      </c>
      <c r="H19" s="29">
        <f t="shared" si="3"/>
        <v>5188.75</v>
      </c>
      <c r="I19" s="29">
        <v>4</v>
      </c>
      <c r="J19" s="29">
        <f t="shared" si="4"/>
        <v>0</v>
      </c>
      <c r="K19" s="28">
        <f t="shared" si="5"/>
        <v>0</v>
      </c>
      <c r="L19" s="12">
        <f t="shared" si="6"/>
        <v>0</v>
      </c>
    </row>
    <row r="20" spans="1:12" s="65" customFormat="1" ht="15.45" customHeight="1">
      <c r="A20" s="66" t="s">
        <v>28</v>
      </c>
      <c r="B20" s="67">
        <v>4009</v>
      </c>
      <c r="C20" s="67">
        <f t="shared" si="0"/>
        <v>1002.25</v>
      </c>
      <c r="D20" s="12">
        <v>1.25</v>
      </c>
      <c r="E20" s="27">
        <f t="shared" si="1"/>
        <v>5011.25</v>
      </c>
      <c r="F20" s="12">
        <v>1.25</v>
      </c>
      <c r="G20" s="28">
        <f t="shared" si="2"/>
        <v>5011.25</v>
      </c>
      <c r="H20" s="29">
        <f t="shared" si="3"/>
        <v>0</v>
      </c>
      <c r="I20" s="29">
        <v>4</v>
      </c>
      <c r="J20" s="29">
        <f t="shared" si="4"/>
        <v>1</v>
      </c>
      <c r="K20" s="28">
        <f t="shared" si="5"/>
        <v>1.4481058723766154</v>
      </c>
      <c r="L20" s="12">
        <f t="shared" si="6"/>
        <v>1451.3641105894628</v>
      </c>
    </row>
    <row r="21" spans="1:12" s="65" customFormat="1" ht="15.45" customHeight="1">
      <c r="A21" s="66" t="s">
        <v>29</v>
      </c>
      <c r="B21" s="67">
        <v>2306</v>
      </c>
      <c r="C21" s="67">
        <f t="shared" si="0"/>
        <v>576.5</v>
      </c>
      <c r="D21" s="12">
        <v>1.25</v>
      </c>
      <c r="E21" s="27">
        <f t="shared" si="1"/>
        <v>2882.5</v>
      </c>
      <c r="F21" s="12">
        <v>1.25</v>
      </c>
      <c r="G21" s="28">
        <f t="shared" si="2"/>
        <v>2882.5</v>
      </c>
      <c r="H21" s="29">
        <f t="shared" si="3"/>
        <v>0</v>
      </c>
      <c r="I21" s="29">
        <v>4</v>
      </c>
      <c r="J21" s="29">
        <f t="shared" si="4"/>
        <v>1</v>
      </c>
      <c r="K21" s="28">
        <f t="shared" si="5"/>
        <v>1.4481058723766154</v>
      </c>
      <c r="L21" s="12">
        <f t="shared" si="6"/>
        <v>834.83303542511874</v>
      </c>
    </row>
    <row r="22" spans="1:12" s="65" customFormat="1" ht="15.45" customHeight="1">
      <c r="A22" s="66" t="s">
        <v>30</v>
      </c>
      <c r="B22" s="67">
        <v>2761</v>
      </c>
      <c r="C22" s="67">
        <f t="shared" si="0"/>
        <v>690.25</v>
      </c>
      <c r="D22" s="12">
        <v>1.25</v>
      </c>
      <c r="E22" s="27">
        <f t="shared" si="1"/>
        <v>3451.25</v>
      </c>
      <c r="F22" s="12">
        <v>1.25</v>
      </c>
      <c r="G22" s="28">
        <f t="shared" si="2"/>
        <v>3451.25</v>
      </c>
      <c r="H22" s="29">
        <f t="shared" si="3"/>
        <v>0</v>
      </c>
      <c r="I22" s="29">
        <v>4</v>
      </c>
      <c r="J22" s="29">
        <f t="shared" si="4"/>
        <v>1</v>
      </c>
      <c r="K22" s="28">
        <f t="shared" si="5"/>
        <v>1.4481058723766154</v>
      </c>
      <c r="L22" s="12">
        <f t="shared" si="6"/>
        <v>999.55507840795872</v>
      </c>
    </row>
    <row r="23" spans="1:12" s="65" customFormat="1" ht="15.45" customHeight="1">
      <c r="A23" s="66" t="s">
        <v>31</v>
      </c>
      <c r="B23" s="67">
        <v>2223</v>
      </c>
      <c r="C23" s="67">
        <f t="shared" si="0"/>
        <v>555.75</v>
      </c>
      <c r="D23" s="12">
        <v>1.25</v>
      </c>
      <c r="E23" s="27">
        <f t="shared" si="1"/>
        <v>2778.75</v>
      </c>
      <c r="F23" s="12">
        <v>0</v>
      </c>
      <c r="G23" s="28">
        <f t="shared" si="2"/>
        <v>0</v>
      </c>
      <c r="H23" s="29">
        <f t="shared" si="3"/>
        <v>2778.75</v>
      </c>
      <c r="I23" s="29">
        <v>4</v>
      </c>
      <c r="J23" s="29">
        <f t="shared" si="4"/>
        <v>0</v>
      </c>
      <c r="K23" s="28">
        <f t="shared" si="5"/>
        <v>0</v>
      </c>
      <c r="L23" s="12">
        <f t="shared" si="6"/>
        <v>0</v>
      </c>
    </row>
    <row r="24" spans="1:12" s="65" customFormat="1" ht="15.45" customHeight="1">
      <c r="A24" s="66" t="s">
        <v>32</v>
      </c>
      <c r="B24" s="67">
        <v>3491</v>
      </c>
      <c r="C24" s="67">
        <f t="shared" si="0"/>
        <v>872.75</v>
      </c>
      <c r="D24" s="12">
        <v>1.25</v>
      </c>
      <c r="E24" s="27">
        <f t="shared" si="1"/>
        <v>4363.75</v>
      </c>
      <c r="F24" s="12">
        <v>1.25</v>
      </c>
      <c r="G24" s="28">
        <f t="shared" si="2"/>
        <v>4363.75</v>
      </c>
      <c r="H24" s="29">
        <f t="shared" si="3"/>
        <v>0</v>
      </c>
      <c r="I24" s="29">
        <v>4</v>
      </c>
      <c r="J24" s="29">
        <f t="shared" si="4"/>
        <v>1</v>
      </c>
      <c r="K24" s="28">
        <f t="shared" si="5"/>
        <v>1.4481058723766154</v>
      </c>
      <c r="L24" s="12">
        <f t="shared" si="6"/>
        <v>1263.8344001166911</v>
      </c>
    </row>
    <row r="25" spans="1:12" s="65" customFormat="1" ht="15.45" customHeight="1">
      <c r="A25" s="66" t="s">
        <v>33</v>
      </c>
      <c r="B25" s="67">
        <v>4592</v>
      </c>
      <c r="C25" s="67">
        <f t="shared" si="0"/>
        <v>1148</v>
      </c>
      <c r="D25" s="12">
        <v>1.25</v>
      </c>
      <c r="E25" s="27">
        <f t="shared" si="1"/>
        <v>5740</v>
      </c>
      <c r="F25" s="12">
        <v>1.25</v>
      </c>
      <c r="G25" s="28">
        <f t="shared" si="2"/>
        <v>5740</v>
      </c>
      <c r="H25" s="29">
        <f t="shared" si="3"/>
        <v>0</v>
      </c>
      <c r="I25" s="29">
        <v>4</v>
      </c>
      <c r="J25" s="29">
        <f t="shared" si="4"/>
        <v>1</v>
      </c>
      <c r="K25" s="28">
        <f t="shared" si="5"/>
        <v>1.4481058723766154</v>
      </c>
      <c r="L25" s="12">
        <f t="shared" si="6"/>
        <v>1662.4255414883544</v>
      </c>
    </row>
    <row r="26" spans="1:12" s="65" customFormat="1" ht="15.45" customHeight="1">
      <c r="A26" s="66" t="s">
        <v>34</v>
      </c>
      <c r="B26" s="67">
        <v>3661</v>
      </c>
      <c r="C26" s="67">
        <f t="shared" si="0"/>
        <v>915.25</v>
      </c>
      <c r="D26" s="12">
        <v>1.25</v>
      </c>
      <c r="E26" s="27">
        <f t="shared" si="1"/>
        <v>4576.25</v>
      </c>
      <c r="F26" s="12">
        <v>1.25</v>
      </c>
      <c r="G26" s="28">
        <f t="shared" si="2"/>
        <v>4576.25</v>
      </c>
      <c r="H26" s="29">
        <f t="shared" si="3"/>
        <v>0</v>
      </c>
      <c r="I26" s="29">
        <v>4</v>
      </c>
      <c r="J26" s="29">
        <f t="shared" si="4"/>
        <v>1</v>
      </c>
      <c r="K26" s="28">
        <f t="shared" si="5"/>
        <v>1.4481058723766154</v>
      </c>
      <c r="L26" s="12">
        <f t="shared" si="6"/>
        <v>1325.3788996926971</v>
      </c>
    </row>
    <row r="27" spans="1:12" s="65" customFormat="1" ht="15.45" customHeight="1">
      <c r="A27" s="66" t="s">
        <v>35</v>
      </c>
      <c r="B27" s="67">
        <v>2688</v>
      </c>
      <c r="C27" s="67">
        <f t="shared" si="0"/>
        <v>672</v>
      </c>
      <c r="D27" s="12">
        <v>1.25</v>
      </c>
      <c r="E27" s="27">
        <f t="shared" si="1"/>
        <v>3360</v>
      </c>
      <c r="F27" s="12">
        <v>1.25</v>
      </c>
      <c r="G27" s="28">
        <f t="shared" si="2"/>
        <v>3360</v>
      </c>
      <c r="H27" s="29">
        <f t="shared" si="3"/>
        <v>0</v>
      </c>
      <c r="I27" s="29">
        <v>4</v>
      </c>
      <c r="J27" s="29">
        <f t="shared" si="4"/>
        <v>1</v>
      </c>
      <c r="K27" s="28">
        <f t="shared" si="5"/>
        <v>1.4481058723766154</v>
      </c>
      <c r="L27" s="12">
        <f t="shared" si="6"/>
        <v>973.12714623708553</v>
      </c>
    </row>
    <row r="28" spans="1:12" s="65" customFormat="1" ht="15.45" customHeight="1">
      <c r="A28" s="66" t="s">
        <v>36</v>
      </c>
      <c r="B28" s="67">
        <v>3096</v>
      </c>
      <c r="C28" s="67">
        <f t="shared" si="0"/>
        <v>774</v>
      </c>
      <c r="D28" s="12">
        <v>1.25</v>
      </c>
      <c r="E28" s="27">
        <f t="shared" si="1"/>
        <v>3870</v>
      </c>
      <c r="F28" s="12">
        <v>1.25</v>
      </c>
      <c r="G28" s="28">
        <f t="shared" si="2"/>
        <v>3870</v>
      </c>
      <c r="H28" s="29">
        <f t="shared" si="3"/>
        <v>0</v>
      </c>
      <c r="I28" s="29">
        <v>4</v>
      </c>
      <c r="J28" s="29">
        <f t="shared" si="4"/>
        <v>1</v>
      </c>
      <c r="K28" s="28">
        <f t="shared" si="5"/>
        <v>1.4481058723766154</v>
      </c>
      <c r="L28" s="12">
        <f t="shared" si="6"/>
        <v>1120.8339452195003</v>
      </c>
    </row>
    <row r="29" spans="1:12" s="65" customFormat="1" ht="15.45" customHeight="1">
      <c r="A29" s="66" t="s">
        <v>37</v>
      </c>
      <c r="B29" s="67">
        <v>3807</v>
      </c>
      <c r="C29" s="67">
        <f t="shared" si="0"/>
        <v>951.75</v>
      </c>
      <c r="D29" s="12">
        <v>1.25</v>
      </c>
      <c r="E29" s="27">
        <f t="shared" si="1"/>
        <v>4758.75</v>
      </c>
      <c r="F29" s="12">
        <v>0</v>
      </c>
      <c r="G29" s="28">
        <f t="shared" si="2"/>
        <v>0</v>
      </c>
      <c r="H29" s="29">
        <f t="shared" si="3"/>
        <v>4758.75</v>
      </c>
      <c r="I29" s="29">
        <v>4</v>
      </c>
      <c r="J29" s="29">
        <f t="shared" si="4"/>
        <v>0</v>
      </c>
      <c r="K29" s="28">
        <f t="shared" si="5"/>
        <v>0</v>
      </c>
      <c r="L29" s="12">
        <f t="shared" si="6"/>
        <v>0</v>
      </c>
    </row>
    <row r="30" spans="1:12" s="65" customFormat="1" ht="15.45" customHeight="1">
      <c r="A30" s="66" t="s">
        <v>38</v>
      </c>
      <c r="B30" s="67">
        <v>6418</v>
      </c>
      <c r="C30" s="67">
        <f t="shared" si="0"/>
        <v>1604.5</v>
      </c>
      <c r="D30" s="12">
        <v>1.25</v>
      </c>
      <c r="E30" s="27">
        <f t="shared" si="1"/>
        <v>8022.5</v>
      </c>
      <c r="F30" s="12">
        <v>1.25</v>
      </c>
      <c r="G30" s="28">
        <f t="shared" si="2"/>
        <v>8022.5</v>
      </c>
      <c r="H30" s="29">
        <f t="shared" si="3"/>
        <v>0</v>
      </c>
      <c r="I30" s="29">
        <v>4</v>
      </c>
      <c r="J30" s="29">
        <f t="shared" si="4"/>
        <v>1</v>
      </c>
      <c r="K30" s="28">
        <f t="shared" si="5"/>
        <v>1.4481058723766154</v>
      </c>
      <c r="L30" s="12">
        <f t="shared" si="6"/>
        <v>2323.4858722282793</v>
      </c>
    </row>
    <row r="31" spans="1:12" s="65" customFormat="1" ht="15.45" customHeight="1">
      <c r="A31" s="66" t="s">
        <v>39</v>
      </c>
      <c r="B31" s="67">
        <v>4202</v>
      </c>
      <c r="C31" s="67">
        <f t="shared" si="0"/>
        <v>1050.5</v>
      </c>
      <c r="D31" s="12">
        <v>1.25</v>
      </c>
      <c r="E31" s="27">
        <f t="shared" si="1"/>
        <v>5252.5</v>
      </c>
      <c r="F31" s="12">
        <v>1.25</v>
      </c>
      <c r="G31" s="28">
        <f t="shared" si="2"/>
        <v>5252.5</v>
      </c>
      <c r="H31" s="29">
        <f t="shared" si="3"/>
        <v>0</v>
      </c>
      <c r="I31" s="29">
        <v>4</v>
      </c>
      <c r="J31" s="29">
        <f t="shared" si="4"/>
        <v>1</v>
      </c>
      <c r="K31" s="28">
        <f t="shared" si="5"/>
        <v>1.4481058723766154</v>
      </c>
      <c r="L31" s="12">
        <f t="shared" si="6"/>
        <v>1521.2352189316343</v>
      </c>
    </row>
    <row r="32" spans="1:12" s="65" customFormat="1" ht="15.45" customHeight="1">
      <c r="A32" s="66" t="s">
        <v>40</v>
      </c>
      <c r="B32" s="67">
        <v>3263</v>
      </c>
      <c r="C32" s="67">
        <f t="shared" si="0"/>
        <v>815.75</v>
      </c>
      <c r="D32" s="12">
        <v>1.25</v>
      </c>
      <c r="E32" s="27">
        <f t="shared" si="1"/>
        <v>4078.75</v>
      </c>
      <c r="F32" s="12">
        <v>1.25</v>
      </c>
      <c r="G32" s="28">
        <f t="shared" si="2"/>
        <v>4078.75</v>
      </c>
      <c r="H32" s="29">
        <f t="shared" si="3"/>
        <v>0</v>
      </c>
      <c r="I32" s="29">
        <v>4</v>
      </c>
      <c r="J32" s="29">
        <f t="shared" si="4"/>
        <v>1</v>
      </c>
      <c r="K32" s="28">
        <f t="shared" si="5"/>
        <v>1.4481058723766154</v>
      </c>
      <c r="L32" s="12">
        <f t="shared" si="6"/>
        <v>1181.2923653912239</v>
      </c>
    </row>
    <row r="33" spans="1:12" s="65" customFormat="1" ht="15.45" customHeight="1">
      <c r="A33" s="66" t="s">
        <v>41</v>
      </c>
      <c r="B33" s="67">
        <v>7051</v>
      </c>
      <c r="C33" s="67">
        <f t="shared" si="0"/>
        <v>1762.75</v>
      </c>
      <c r="D33" s="12">
        <v>1.25</v>
      </c>
      <c r="E33" s="27">
        <f t="shared" si="1"/>
        <v>8813.75</v>
      </c>
      <c r="F33" s="12">
        <v>1.25</v>
      </c>
      <c r="G33" s="28">
        <f t="shared" si="2"/>
        <v>8813.75</v>
      </c>
      <c r="H33" s="29">
        <f t="shared" si="3"/>
        <v>0</v>
      </c>
      <c r="I33" s="29">
        <v>4</v>
      </c>
      <c r="J33" s="29">
        <f t="shared" si="4"/>
        <v>1</v>
      </c>
      <c r="K33" s="28">
        <f t="shared" si="5"/>
        <v>1.4481058723766154</v>
      </c>
      <c r="L33" s="12">
        <f t="shared" si="6"/>
        <v>2552.6486265318786</v>
      </c>
    </row>
    <row r="34" spans="1:12" s="65" customFormat="1" ht="15.45" customHeight="1">
      <c r="A34" s="66" t="s">
        <v>42</v>
      </c>
      <c r="B34" s="67">
        <v>3713</v>
      </c>
      <c r="C34" s="67">
        <f t="shared" si="0"/>
        <v>928.25</v>
      </c>
      <c r="D34" s="12">
        <v>1.25</v>
      </c>
      <c r="E34" s="27">
        <f t="shared" si="1"/>
        <v>4641.25</v>
      </c>
      <c r="F34" s="12">
        <v>0</v>
      </c>
      <c r="G34" s="28">
        <f t="shared" si="2"/>
        <v>0</v>
      </c>
      <c r="H34" s="29">
        <f t="shared" si="3"/>
        <v>4641.25</v>
      </c>
      <c r="I34" s="29">
        <v>4</v>
      </c>
      <c r="J34" s="29">
        <f t="shared" si="4"/>
        <v>0</v>
      </c>
      <c r="K34" s="28">
        <f t="shared" si="5"/>
        <v>0</v>
      </c>
      <c r="L34" s="12">
        <f t="shared" si="6"/>
        <v>0</v>
      </c>
    </row>
    <row r="35" spans="1:12" s="65" customFormat="1" ht="15.45" customHeight="1">
      <c r="A35" s="66" t="s">
        <v>43</v>
      </c>
      <c r="B35" s="67">
        <v>4588</v>
      </c>
      <c r="C35" s="67">
        <f t="shared" si="0"/>
        <v>1147</v>
      </c>
      <c r="D35" s="12">
        <v>1.25</v>
      </c>
      <c r="E35" s="27">
        <f t="shared" si="1"/>
        <v>5735</v>
      </c>
      <c r="F35" s="12">
        <v>1.25</v>
      </c>
      <c r="G35" s="28">
        <f t="shared" si="2"/>
        <v>5735</v>
      </c>
      <c r="H35" s="29">
        <f t="shared" si="3"/>
        <v>0</v>
      </c>
      <c r="I35" s="29">
        <v>4</v>
      </c>
      <c r="J35" s="29">
        <f t="shared" si="4"/>
        <v>1</v>
      </c>
      <c r="K35" s="28">
        <f t="shared" si="5"/>
        <v>1.4481058723766154</v>
      </c>
      <c r="L35" s="12">
        <f t="shared" si="6"/>
        <v>1660.9774356159778</v>
      </c>
    </row>
    <row r="36" spans="1:12" s="65" customFormat="1" ht="15.45" customHeight="1">
      <c r="A36" s="66" t="s">
        <v>44</v>
      </c>
      <c r="B36" s="67">
        <v>3616</v>
      </c>
      <c r="C36" s="67">
        <f t="shared" si="0"/>
        <v>904</v>
      </c>
      <c r="D36" s="12">
        <v>1.25</v>
      </c>
      <c r="E36" s="27">
        <f t="shared" si="1"/>
        <v>4520</v>
      </c>
      <c r="F36" s="12">
        <v>0</v>
      </c>
      <c r="G36" s="28">
        <f t="shared" si="2"/>
        <v>0</v>
      </c>
      <c r="H36" s="29">
        <f t="shared" si="3"/>
        <v>4520</v>
      </c>
      <c r="I36" s="29">
        <v>4</v>
      </c>
      <c r="J36" s="29">
        <f t="shared" si="4"/>
        <v>0</v>
      </c>
      <c r="K36" s="28">
        <f t="shared" si="5"/>
        <v>0</v>
      </c>
      <c r="L36" s="12">
        <f t="shared" si="6"/>
        <v>0</v>
      </c>
    </row>
    <row r="37" spans="1:12" s="65" customFormat="1" ht="15.45" customHeight="1">
      <c r="A37" s="66" t="s">
        <v>45</v>
      </c>
      <c r="B37" s="67">
        <v>3909</v>
      </c>
      <c r="C37" s="67">
        <f t="shared" si="0"/>
        <v>977.25</v>
      </c>
      <c r="D37" s="12">
        <v>1.25</v>
      </c>
      <c r="E37" s="27">
        <f t="shared" si="1"/>
        <v>4886.25</v>
      </c>
      <c r="F37" s="12">
        <v>1.25</v>
      </c>
      <c r="G37" s="28">
        <f t="shared" si="2"/>
        <v>4886.25</v>
      </c>
      <c r="H37" s="29">
        <f t="shared" si="3"/>
        <v>0</v>
      </c>
      <c r="I37" s="29">
        <v>4</v>
      </c>
      <c r="J37" s="29">
        <f t="shared" si="4"/>
        <v>1</v>
      </c>
      <c r="K37" s="28">
        <f t="shared" si="5"/>
        <v>1.4481058723766154</v>
      </c>
      <c r="L37" s="12">
        <f t="shared" si="6"/>
        <v>1415.1614637800474</v>
      </c>
    </row>
    <row r="38" spans="1:12" s="65" customFormat="1" ht="15.45" customHeight="1">
      <c r="A38" s="66" t="s">
        <v>46</v>
      </c>
      <c r="B38" s="67">
        <v>6380</v>
      </c>
      <c r="C38" s="67">
        <f t="shared" si="0"/>
        <v>1595</v>
      </c>
      <c r="D38" s="12">
        <v>1.25</v>
      </c>
      <c r="E38" s="27">
        <f t="shared" si="1"/>
        <v>7975</v>
      </c>
      <c r="F38" s="12">
        <v>1.25</v>
      </c>
      <c r="G38" s="28">
        <f t="shared" si="2"/>
        <v>7975</v>
      </c>
      <c r="H38" s="29">
        <f t="shared" si="3"/>
        <v>0</v>
      </c>
      <c r="I38" s="29">
        <v>4</v>
      </c>
      <c r="J38" s="29">
        <f t="shared" si="4"/>
        <v>1</v>
      </c>
      <c r="K38" s="28">
        <f t="shared" si="5"/>
        <v>1.4481058723766154</v>
      </c>
      <c r="L38" s="12">
        <f t="shared" si="6"/>
        <v>2309.7288664407015</v>
      </c>
    </row>
    <row r="39" spans="1:12" s="65" customFormat="1" ht="15.45" customHeight="1">
      <c r="A39" s="66" t="s">
        <v>47</v>
      </c>
      <c r="B39" s="67">
        <v>2624</v>
      </c>
      <c r="C39" s="67">
        <f t="shared" si="0"/>
        <v>656</v>
      </c>
      <c r="D39" s="12">
        <v>1.25</v>
      </c>
      <c r="E39" s="27">
        <f t="shared" si="1"/>
        <v>3280</v>
      </c>
      <c r="F39" s="12">
        <v>1.25</v>
      </c>
      <c r="G39" s="28">
        <f t="shared" si="2"/>
        <v>3280</v>
      </c>
      <c r="H39" s="29">
        <f t="shared" si="3"/>
        <v>0</v>
      </c>
      <c r="I39" s="29">
        <v>4</v>
      </c>
      <c r="J39" s="29">
        <f t="shared" si="4"/>
        <v>1</v>
      </c>
      <c r="K39" s="28">
        <f t="shared" si="5"/>
        <v>1.4481058723766154</v>
      </c>
      <c r="L39" s="12">
        <f t="shared" si="6"/>
        <v>949.95745227905968</v>
      </c>
    </row>
    <row r="40" spans="1:12" s="65" customFormat="1" ht="15.45" customHeight="1">
      <c r="A40" s="66" t="s">
        <v>48</v>
      </c>
      <c r="B40" s="67">
        <v>4139</v>
      </c>
      <c r="C40" s="67">
        <f t="shared" si="0"/>
        <v>1034.75</v>
      </c>
      <c r="D40" s="12">
        <v>1.25</v>
      </c>
      <c r="E40" s="27">
        <f t="shared" si="1"/>
        <v>5173.75</v>
      </c>
      <c r="F40" s="12">
        <v>1.25</v>
      </c>
      <c r="G40" s="28">
        <f t="shared" si="2"/>
        <v>5173.75</v>
      </c>
      <c r="H40" s="29">
        <f t="shared" si="3"/>
        <v>0</v>
      </c>
      <c r="I40" s="29">
        <v>4</v>
      </c>
      <c r="J40" s="29">
        <f t="shared" si="4"/>
        <v>1</v>
      </c>
      <c r="K40" s="28">
        <f t="shared" si="5"/>
        <v>1.4481058723766154</v>
      </c>
      <c r="L40" s="12">
        <f t="shared" si="6"/>
        <v>1498.4275514417027</v>
      </c>
    </row>
    <row r="41" spans="1:12" s="65" customFormat="1" ht="15.45" customHeight="1">
      <c r="A41" s="66" t="s">
        <v>49</v>
      </c>
      <c r="B41" s="67">
        <v>3949</v>
      </c>
      <c r="C41" s="67">
        <f t="shared" si="0"/>
        <v>987.25</v>
      </c>
      <c r="D41" s="12">
        <v>1.25</v>
      </c>
      <c r="E41" s="27">
        <f t="shared" si="1"/>
        <v>4936.25</v>
      </c>
      <c r="F41" s="12">
        <v>0</v>
      </c>
      <c r="G41" s="28">
        <f t="shared" si="2"/>
        <v>0</v>
      </c>
      <c r="H41" s="29">
        <f t="shared" si="3"/>
        <v>4936.25</v>
      </c>
      <c r="I41" s="29">
        <v>4</v>
      </c>
      <c r="J41" s="29">
        <f t="shared" si="4"/>
        <v>0</v>
      </c>
      <c r="K41" s="28">
        <f t="shared" si="5"/>
        <v>0</v>
      </c>
      <c r="L41" s="12">
        <f t="shared" si="6"/>
        <v>0</v>
      </c>
    </row>
    <row r="42" spans="1:12" s="65" customFormat="1" ht="15.45" customHeight="1">
      <c r="A42" s="66" t="s">
        <v>50</v>
      </c>
      <c r="B42" s="67">
        <v>4115</v>
      </c>
      <c r="C42" s="67">
        <f t="shared" si="0"/>
        <v>1028.75</v>
      </c>
      <c r="D42" s="12">
        <v>1.25</v>
      </c>
      <c r="E42" s="27">
        <f t="shared" si="1"/>
        <v>5143.75</v>
      </c>
      <c r="F42" s="12">
        <v>1.25</v>
      </c>
      <c r="G42" s="28">
        <f t="shared" si="2"/>
        <v>5143.75</v>
      </c>
      <c r="H42" s="29">
        <f t="shared" si="3"/>
        <v>0</v>
      </c>
      <c r="I42" s="29">
        <v>4</v>
      </c>
      <c r="J42" s="29">
        <f t="shared" si="4"/>
        <v>1</v>
      </c>
      <c r="K42" s="28">
        <f t="shared" si="5"/>
        <v>1.4481058723766154</v>
      </c>
      <c r="L42" s="12">
        <f t="shared" si="6"/>
        <v>1489.738916207443</v>
      </c>
    </row>
    <row r="43" spans="1:12" s="65" customFormat="1" ht="15.45" customHeight="1">
      <c r="A43" s="66" t="s">
        <v>51</v>
      </c>
      <c r="B43" s="67">
        <v>2405</v>
      </c>
      <c r="C43" s="67">
        <f t="shared" si="0"/>
        <v>601.25</v>
      </c>
      <c r="D43" s="12">
        <v>1.25</v>
      </c>
      <c r="E43" s="27">
        <f t="shared" si="1"/>
        <v>3006.25</v>
      </c>
      <c r="F43" s="12">
        <v>0</v>
      </c>
      <c r="G43" s="28">
        <f t="shared" si="2"/>
        <v>0</v>
      </c>
      <c r="H43" s="29">
        <f t="shared" si="3"/>
        <v>3006.25</v>
      </c>
      <c r="I43" s="29">
        <v>4</v>
      </c>
      <c r="J43" s="29">
        <f t="shared" si="4"/>
        <v>0</v>
      </c>
      <c r="K43" s="28">
        <f t="shared" si="5"/>
        <v>0</v>
      </c>
      <c r="L43" s="12">
        <f t="shared" si="6"/>
        <v>0</v>
      </c>
    </row>
    <row r="44" spans="1:12" s="65" customFormat="1" ht="15.45" customHeight="1">
      <c r="A44" s="66" t="s">
        <v>52</v>
      </c>
      <c r="B44" s="67">
        <v>4670</v>
      </c>
      <c r="C44" s="67">
        <f t="shared" si="0"/>
        <v>1167.5</v>
      </c>
      <c r="D44" s="12">
        <v>1.25</v>
      </c>
      <c r="E44" s="27">
        <f t="shared" si="1"/>
        <v>5837.5</v>
      </c>
      <c r="F44" s="12">
        <v>0</v>
      </c>
      <c r="G44" s="28">
        <f t="shared" si="2"/>
        <v>0</v>
      </c>
      <c r="H44" s="29">
        <f t="shared" si="3"/>
        <v>5837.5</v>
      </c>
      <c r="I44" s="29">
        <v>4</v>
      </c>
      <c r="J44" s="29">
        <f t="shared" si="4"/>
        <v>0</v>
      </c>
      <c r="K44" s="28">
        <f t="shared" si="5"/>
        <v>0</v>
      </c>
      <c r="L44" s="12">
        <f t="shared" si="6"/>
        <v>0</v>
      </c>
    </row>
    <row r="45" spans="1:12" s="65" customFormat="1" ht="15.45" customHeight="1">
      <c r="A45" s="66" t="s">
        <v>53</v>
      </c>
      <c r="B45" s="67">
        <v>4175</v>
      </c>
      <c r="C45" s="67">
        <f t="shared" si="0"/>
        <v>1043.75</v>
      </c>
      <c r="D45" s="12">
        <v>1.25</v>
      </c>
      <c r="E45" s="27">
        <f t="shared" si="1"/>
        <v>5218.75</v>
      </c>
      <c r="F45" s="12">
        <v>1.25</v>
      </c>
      <c r="G45" s="28">
        <f t="shared" si="2"/>
        <v>5218.75</v>
      </c>
      <c r="H45" s="29">
        <f t="shared" si="3"/>
        <v>0</v>
      </c>
      <c r="I45" s="29">
        <v>4</v>
      </c>
      <c r="J45" s="29">
        <f t="shared" si="4"/>
        <v>1</v>
      </c>
      <c r="K45" s="28">
        <f t="shared" si="5"/>
        <v>1.4481058723766154</v>
      </c>
      <c r="L45" s="12">
        <f t="shared" si="6"/>
        <v>1511.4605042930923</v>
      </c>
    </row>
    <row r="46" spans="1:12" s="65" customFormat="1" ht="15.45" customHeight="1">
      <c r="A46" s="66" t="s">
        <v>54</v>
      </c>
      <c r="B46" s="67">
        <v>1271</v>
      </c>
      <c r="C46" s="67">
        <f t="shared" si="0"/>
        <v>317.75</v>
      </c>
      <c r="D46" s="12">
        <v>1.25</v>
      </c>
      <c r="E46" s="27">
        <f t="shared" si="1"/>
        <v>1588.75</v>
      </c>
      <c r="F46" s="12">
        <v>1.25</v>
      </c>
      <c r="G46" s="28">
        <f t="shared" si="2"/>
        <v>1588.75</v>
      </c>
      <c r="H46" s="29">
        <f t="shared" si="3"/>
        <v>0</v>
      </c>
      <c r="I46" s="29">
        <v>4</v>
      </c>
      <c r="J46" s="29">
        <f t="shared" si="4"/>
        <v>1</v>
      </c>
      <c r="K46" s="28">
        <f t="shared" si="5"/>
        <v>1.4481058723766154</v>
      </c>
      <c r="L46" s="12">
        <f t="shared" si="6"/>
        <v>460.13564094766951</v>
      </c>
    </row>
    <row r="47" spans="1:12" s="65" customFormat="1" ht="15.45" customHeight="1">
      <c r="A47" s="66" t="s">
        <v>55</v>
      </c>
      <c r="B47" s="67">
        <v>2532</v>
      </c>
      <c r="C47" s="67">
        <f t="shared" si="0"/>
        <v>633</v>
      </c>
      <c r="D47" s="12">
        <v>1.25</v>
      </c>
      <c r="E47" s="27">
        <f t="shared" si="1"/>
        <v>3165</v>
      </c>
      <c r="F47" s="12">
        <v>0</v>
      </c>
      <c r="G47" s="28">
        <f t="shared" si="2"/>
        <v>0</v>
      </c>
      <c r="H47" s="29">
        <f t="shared" si="3"/>
        <v>3165</v>
      </c>
      <c r="I47" s="29">
        <v>4</v>
      </c>
      <c r="J47" s="29">
        <f t="shared" si="4"/>
        <v>0</v>
      </c>
      <c r="K47" s="28">
        <f t="shared" si="5"/>
        <v>0</v>
      </c>
      <c r="L47" s="12">
        <f t="shared" si="6"/>
        <v>0</v>
      </c>
    </row>
    <row r="48" spans="1:12" s="65" customFormat="1" ht="15.45" customHeight="1">
      <c r="A48" s="66" t="s">
        <v>56</v>
      </c>
      <c r="B48" s="67">
        <v>5970</v>
      </c>
      <c r="C48" s="67">
        <f t="shared" si="0"/>
        <v>1492.5</v>
      </c>
      <c r="D48" s="12">
        <v>1.25</v>
      </c>
      <c r="E48" s="27">
        <f t="shared" si="1"/>
        <v>7462.5</v>
      </c>
      <c r="F48" s="12">
        <v>1.25</v>
      </c>
      <c r="G48" s="28">
        <f t="shared" si="2"/>
        <v>7462.5</v>
      </c>
      <c r="H48" s="29">
        <f t="shared" si="3"/>
        <v>0</v>
      </c>
      <c r="I48" s="29">
        <v>4</v>
      </c>
      <c r="J48" s="29">
        <f t="shared" si="4"/>
        <v>1</v>
      </c>
      <c r="K48" s="28">
        <f t="shared" si="5"/>
        <v>1.4481058723766154</v>
      </c>
      <c r="L48" s="12">
        <f t="shared" si="6"/>
        <v>2161.2980145220986</v>
      </c>
    </row>
    <row r="49" spans="1:12" s="65" customFormat="1" ht="15.45" customHeight="1">
      <c r="A49" s="66" t="s">
        <v>57</v>
      </c>
      <c r="B49" s="67">
        <v>2022</v>
      </c>
      <c r="C49" s="67">
        <f t="shared" si="0"/>
        <v>505.5</v>
      </c>
      <c r="D49" s="12">
        <v>1.25</v>
      </c>
      <c r="E49" s="27">
        <f t="shared" si="1"/>
        <v>2527.5</v>
      </c>
      <c r="F49" s="12">
        <v>0</v>
      </c>
      <c r="G49" s="28">
        <f t="shared" si="2"/>
        <v>0</v>
      </c>
      <c r="H49" s="29">
        <f t="shared" si="3"/>
        <v>2527.5</v>
      </c>
      <c r="I49" s="29">
        <v>4</v>
      </c>
      <c r="J49" s="29">
        <f t="shared" si="4"/>
        <v>0</v>
      </c>
      <c r="K49" s="28">
        <f t="shared" si="5"/>
        <v>0</v>
      </c>
      <c r="L49" s="12">
        <f t="shared" si="6"/>
        <v>0</v>
      </c>
    </row>
    <row r="50" spans="1:12" s="65" customFormat="1" ht="15.45" customHeight="1">
      <c r="A50" s="66" t="s">
        <v>58</v>
      </c>
      <c r="B50" s="67">
        <v>1512</v>
      </c>
      <c r="C50" s="67">
        <f t="shared" si="0"/>
        <v>378</v>
      </c>
      <c r="D50" s="12">
        <v>1.25</v>
      </c>
      <c r="E50" s="27">
        <f t="shared" si="1"/>
        <v>1890</v>
      </c>
      <c r="F50" s="12">
        <v>0</v>
      </c>
      <c r="G50" s="28">
        <f t="shared" si="2"/>
        <v>0</v>
      </c>
      <c r="H50" s="29">
        <f t="shared" si="3"/>
        <v>1890</v>
      </c>
      <c r="I50" s="29">
        <v>4</v>
      </c>
      <c r="J50" s="29">
        <f t="shared" si="4"/>
        <v>0</v>
      </c>
      <c r="K50" s="28">
        <f t="shared" si="5"/>
        <v>0</v>
      </c>
      <c r="L50" s="12">
        <f t="shared" si="6"/>
        <v>0</v>
      </c>
    </row>
    <row r="51" spans="1:12" s="65" customFormat="1" ht="15.45" customHeight="1">
      <c r="A51" s="66" t="s">
        <v>59</v>
      </c>
      <c r="B51" s="67">
        <v>3616</v>
      </c>
      <c r="C51" s="67">
        <f t="shared" si="0"/>
        <v>904</v>
      </c>
      <c r="D51" s="12">
        <v>1.25</v>
      </c>
      <c r="E51" s="27">
        <f t="shared" si="1"/>
        <v>4520</v>
      </c>
      <c r="F51" s="12">
        <v>1.25</v>
      </c>
      <c r="G51" s="28">
        <f t="shared" si="2"/>
        <v>4520</v>
      </c>
      <c r="H51" s="29">
        <f t="shared" si="3"/>
        <v>0</v>
      </c>
      <c r="I51" s="29">
        <v>4</v>
      </c>
      <c r="J51" s="29">
        <f t="shared" si="4"/>
        <v>1</v>
      </c>
      <c r="K51" s="28">
        <f t="shared" si="5"/>
        <v>1.4481058723766154</v>
      </c>
      <c r="L51" s="12">
        <f t="shared" si="6"/>
        <v>1309.0877086284604</v>
      </c>
    </row>
    <row r="52" spans="1:12" s="65" customFormat="1" ht="15.45" customHeight="1">
      <c r="A52" s="66" t="s">
        <v>60</v>
      </c>
      <c r="B52" s="67">
        <v>2166</v>
      </c>
      <c r="C52" s="67">
        <f t="shared" si="0"/>
        <v>541.5</v>
      </c>
      <c r="D52" s="12">
        <v>1.25</v>
      </c>
      <c r="E52" s="27">
        <f t="shared" si="1"/>
        <v>2707.5</v>
      </c>
      <c r="F52" s="12">
        <v>0</v>
      </c>
      <c r="G52" s="28">
        <f t="shared" si="2"/>
        <v>0</v>
      </c>
      <c r="H52" s="29">
        <f t="shared" si="3"/>
        <v>2707.5</v>
      </c>
      <c r="I52" s="29">
        <v>4</v>
      </c>
      <c r="J52" s="29">
        <f t="shared" si="4"/>
        <v>0</v>
      </c>
      <c r="K52" s="28">
        <f t="shared" si="5"/>
        <v>0</v>
      </c>
      <c r="L52" s="12">
        <f t="shared" si="6"/>
        <v>0</v>
      </c>
    </row>
    <row r="53" spans="1:12" s="65" customFormat="1" ht="15.45" customHeight="1">
      <c r="A53" s="66" t="s">
        <v>61</v>
      </c>
      <c r="B53" s="67">
        <v>4245</v>
      </c>
      <c r="C53" s="67">
        <f t="shared" si="0"/>
        <v>1061.25</v>
      </c>
      <c r="D53" s="12">
        <v>1.25</v>
      </c>
      <c r="E53" s="27">
        <f t="shared" si="1"/>
        <v>5306.25</v>
      </c>
      <c r="F53" s="12">
        <v>1.25</v>
      </c>
      <c r="G53" s="28">
        <f t="shared" si="2"/>
        <v>5306.25</v>
      </c>
      <c r="H53" s="29">
        <f t="shared" si="3"/>
        <v>0</v>
      </c>
      <c r="I53" s="29">
        <v>4</v>
      </c>
      <c r="J53" s="29">
        <f t="shared" si="4"/>
        <v>1</v>
      </c>
      <c r="K53" s="28">
        <f t="shared" si="5"/>
        <v>1.4481058723766154</v>
      </c>
      <c r="L53" s="12">
        <f t="shared" si="6"/>
        <v>1536.8023570596831</v>
      </c>
    </row>
    <row r="54" spans="1:12" s="65" customFormat="1" ht="15.45" customHeight="1">
      <c r="A54" s="66" t="s">
        <v>62</v>
      </c>
      <c r="B54" s="67">
        <v>3926</v>
      </c>
      <c r="C54" s="67">
        <f t="shared" si="0"/>
        <v>981.5</v>
      </c>
      <c r="D54" s="12">
        <v>1.25</v>
      </c>
      <c r="E54" s="27">
        <f t="shared" si="1"/>
        <v>4907.5</v>
      </c>
      <c r="F54" s="12">
        <v>0</v>
      </c>
      <c r="G54" s="28">
        <f t="shared" si="2"/>
        <v>0</v>
      </c>
      <c r="H54" s="29">
        <f t="shared" si="3"/>
        <v>4907.5</v>
      </c>
      <c r="I54" s="29">
        <v>4</v>
      </c>
      <c r="J54" s="29">
        <f t="shared" si="4"/>
        <v>0</v>
      </c>
      <c r="K54" s="28">
        <f t="shared" si="5"/>
        <v>0</v>
      </c>
      <c r="L54" s="12">
        <f t="shared" si="6"/>
        <v>0</v>
      </c>
    </row>
    <row r="55" spans="1:12" s="65" customFormat="1" ht="15.45" customHeight="1">
      <c r="A55" s="66" t="s">
        <v>63</v>
      </c>
      <c r="B55" s="67">
        <v>1489</v>
      </c>
      <c r="C55" s="67">
        <f t="shared" si="0"/>
        <v>372.25</v>
      </c>
      <c r="D55" s="12">
        <v>1.25</v>
      </c>
      <c r="E55" s="27">
        <f t="shared" si="1"/>
        <v>1861.25</v>
      </c>
      <c r="F55" s="12">
        <v>1.25</v>
      </c>
      <c r="G55" s="28">
        <f t="shared" si="2"/>
        <v>1861.25</v>
      </c>
      <c r="H55" s="29">
        <f t="shared" si="3"/>
        <v>0</v>
      </c>
      <c r="I55" s="29">
        <v>4</v>
      </c>
      <c r="J55" s="29">
        <f t="shared" si="4"/>
        <v>1</v>
      </c>
      <c r="K55" s="28">
        <f t="shared" si="5"/>
        <v>1.4481058723766154</v>
      </c>
      <c r="L55" s="12">
        <f t="shared" si="6"/>
        <v>539.05741099219506</v>
      </c>
    </row>
    <row r="56" spans="1:12" s="65" customFormat="1" ht="15.45" customHeight="1">
      <c r="A56" s="66" t="s">
        <v>64</v>
      </c>
      <c r="B56" s="67">
        <v>3375</v>
      </c>
      <c r="C56" s="67">
        <f t="shared" si="0"/>
        <v>843.75</v>
      </c>
      <c r="D56" s="12">
        <v>1.25</v>
      </c>
      <c r="E56" s="27">
        <f t="shared" si="1"/>
        <v>4218.75</v>
      </c>
      <c r="F56" s="12">
        <v>1.25</v>
      </c>
      <c r="G56" s="28">
        <f t="shared" si="2"/>
        <v>4218.75</v>
      </c>
      <c r="H56" s="29">
        <f t="shared" si="3"/>
        <v>0</v>
      </c>
      <c r="I56" s="29">
        <v>4</v>
      </c>
      <c r="J56" s="29">
        <f t="shared" si="4"/>
        <v>1</v>
      </c>
      <c r="K56" s="28">
        <f t="shared" si="5"/>
        <v>1.4481058723766154</v>
      </c>
      <c r="L56" s="12">
        <f t="shared" si="6"/>
        <v>1221.8393298177691</v>
      </c>
    </row>
    <row r="57" spans="1:12" s="65" customFormat="1" ht="15.45" customHeight="1">
      <c r="A57" s="66" t="s">
        <v>65</v>
      </c>
      <c r="B57" s="67">
        <v>3119</v>
      </c>
      <c r="C57" s="67">
        <f t="shared" si="0"/>
        <v>779.75</v>
      </c>
      <c r="D57" s="12">
        <v>1.25</v>
      </c>
      <c r="E57" s="27">
        <f t="shared" si="1"/>
        <v>3898.75</v>
      </c>
      <c r="F57" s="12">
        <v>0</v>
      </c>
      <c r="G57" s="28">
        <f t="shared" si="2"/>
        <v>0</v>
      </c>
      <c r="H57" s="29">
        <f t="shared" si="3"/>
        <v>3898.75</v>
      </c>
      <c r="I57" s="29">
        <v>4</v>
      </c>
      <c r="J57" s="29">
        <f t="shared" si="4"/>
        <v>0</v>
      </c>
      <c r="K57" s="28">
        <f t="shared" si="5"/>
        <v>0</v>
      </c>
      <c r="L57" s="12">
        <f t="shared" si="6"/>
        <v>0</v>
      </c>
    </row>
    <row r="58" spans="1:12" s="65" customFormat="1" ht="15.45" customHeight="1">
      <c r="A58" s="66" t="s">
        <v>66</v>
      </c>
      <c r="B58" s="67">
        <v>4654</v>
      </c>
      <c r="C58" s="67">
        <f t="shared" si="0"/>
        <v>1163.5</v>
      </c>
      <c r="D58" s="12">
        <v>1.25</v>
      </c>
      <c r="E58" s="27">
        <f t="shared" si="1"/>
        <v>5817.5</v>
      </c>
      <c r="F58" s="12">
        <v>1.25</v>
      </c>
      <c r="G58" s="28">
        <f t="shared" si="2"/>
        <v>5817.5</v>
      </c>
      <c r="H58" s="29">
        <f t="shared" si="3"/>
        <v>0</v>
      </c>
      <c r="I58" s="29">
        <v>4</v>
      </c>
      <c r="J58" s="29">
        <f t="shared" si="4"/>
        <v>1</v>
      </c>
      <c r="K58" s="28">
        <f t="shared" si="5"/>
        <v>1.4481058723766154</v>
      </c>
      <c r="L58" s="12">
        <f t="shared" si="6"/>
        <v>1684.8711825101921</v>
      </c>
    </row>
    <row r="59" spans="1:12" s="65" customFormat="1" ht="15.45" customHeight="1">
      <c r="A59" s="66" t="s">
        <v>67</v>
      </c>
      <c r="B59" s="67">
        <v>2730</v>
      </c>
      <c r="C59" s="67">
        <f t="shared" si="0"/>
        <v>682.5</v>
      </c>
      <c r="D59" s="12">
        <v>1.25</v>
      </c>
      <c r="E59" s="27">
        <f t="shared" si="1"/>
        <v>3412.5</v>
      </c>
      <c r="F59" s="12">
        <v>1.25</v>
      </c>
      <c r="G59" s="28">
        <f t="shared" si="2"/>
        <v>3412.5</v>
      </c>
      <c r="H59" s="29">
        <f t="shared" si="3"/>
        <v>0</v>
      </c>
      <c r="I59" s="29">
        <v>4</v>
      </c>
      <c r="J59" s="29">
        <f t="shared" si="4"/>
        <v>1</v>
      </c>
      <c r="K59" s="28">
        <f t="shared" si="5"/>
        <v>1.4481058723766154</v>
      </c>
      <c r="L59" s="12">
        <f t="shared" si="6"/>
        <v>988.33225789703999</v>
      </c>
    </row>
    <row r="60" spans="1:12" s="65" customFormat="1" ht="15.45" customHeight="1">
      <c r="A60" s="66" t="s">
        <v>68</v>
      </c>
      <c r="B60" s="67">
        <v>4539</v>
      </c>
      <c r="C60" s="67">
        <f t="shared" si="0"/>
        <v>1134.75</v>
      </c>
      <c r="D60" s="12">
        <v>1.25</v>
      </c>
      <c r="E60" s="27">
        <f t="shared" si="1"/>
        <v>5673.75</v>
      </c>
      <c r="F60" s="12">
        <v>1.25</v>
      </c>
      <c r="G60" s="28">
        <f t="shared" si="2"/>
        <v>5673.75</v>
      </c>
      <c r="H60" s="29">
        <f t="shared" si="3"/>
        <v>0</v>
      </c>
      <c r="I60" s="29">
        <v>4</v>
      </c>
      <c r="J60" s="29">
        <f t="shared" si="4"/>
        <v>1</v>
      </c>
      <c r="K60" s="28">
        <f t="shared" si="5"/>
        <v>1.4481058723766154</v>
      </c>
      <c r="L60" s="12">
        <f t="shared" si="6"/>
        <v>1643.2381386793643</v>
      </c>
    </row>
    <row r="61" spans="1:12" s="65" customFormat="1" ht="15.45" customHeight="1">
      <c r="A61" s="66" t="s">
        <v>69</v>
      </c>
      <c r="B61" s="67">
        <v>2684</v>
      </c>
      <c r="C61" s="67">
        <f t="shared" si="0"/>
        <v>671</v>
      </c>
      <c r="D61" s="12">
        <v>1.25</v>
      </c>
      <c r="E61" s="27">
        <f t="shared" si="1"/>
        <v>3355</v>
      </c>
      <c r="F61" s="12">
        <v>0</v>
      </c>
      <c r="G61" s="28">
        <f t="shared" si="2"/>
        <v>0</v>
      </c>
      <c r="H61" s="29">
        <f t="shared" si="3"/>
        <v>3355</v>
      </c>
      <c r="I61" s="29">
        <v>4</v>
      </c>
      <c r="J61" s="29">
        <f t="shared" si="4"/>
        <v>0</v>
      </c>
      <c r="K61" s="28">
        <f t="shared" si="5"/>
        <v>0</v>
      </c>
      <c r="L61" s="12">
        <f t="shared" si="6"/>
        <v>0</v>
      </c>
    </row>
    <row r="62" spans="1:12" s="65" customFormat="1" ht="15.45" customHeight="1">
      <c r="A62" s="66" t="s">
        <v>70</v>
      </c>
      <c r="B62" s="67">
        <v>2097</v>
      </c>
      <c r="C62" s="67">
        <f t="shared" si="0"/>
        <v>524.25</v>
      </c>
      <c r="D62" s="12">
        <v>1.25</v>
      </c>
      <c r="E62" s="27">
        <f t="shared" si="1"/>
        <v>2621.25</v>
      </c>
      <c r="F62" s="12">
        <v>1.25</v>
      </c>
      <c r="G62" s="28">
        <f t="shared" si="2"/>
        <v>2621.25</v>
      </c>
      <c r="H62" s="29">
        <f t="shared" si="3"/>
        <v>0</v>
      </c>
      <c r="I62" s="29">
        <v>4</v>
      </c>
      <c r="J62" s="29">
        <f t="shared" si="4"/>
        <v>1</v>
      </c>
      <c r="K62" s="28">
        <f t="shared" si="5"/>
        <v>1.4481058723766154</v>
      </c>
      <c r="L62" s="12">
        <f t="shared" si="6"/>
        <v>759.1695035934406</v>
      </c>
    </row>
    <row r="63" spans="1:12" s="65" customFormat="1" ht="15.45" customHeight="1">
      <c r="A63" s="66" t="s">
        <v>71</v>
      </c>
      <c r="B63" s="67">
        <v>3374</v>
      </c>
      <c r="C63" s="67">
        <f t="shared" si="0"/>
        <v>843.5</v>
      </c>
      <c r="D63" s="12">
        <v>1.25</v>
      </c>
      <c r="E63" s="27">
        <f t="shared" si="1"/>
        <v>4217.5</v>
      </c>
      <c r="F63" s="12">
        <v>1.25</v>
      </c>
      <c r="G63" s="28">
        <f t="shared" si="2"/>
        <v>4217.5</v>
      </c>
      <c r="H63" s="29">
        <f t="shared" si="3"/>
        <v>0</v>
      </c>
      <c r="I63" s="29">
        <v>4</v>
      </c>
      <c r="J63" s="29">
        <f t="shared" si="4"/>
        <v>1</v>
      </c>
      <c r="K63" s="28">
        <f t="shared" si="5"/>
        <v>1.4481058723766154</v>
      </c>
      <c r="L63" s="12">
        <f t="shared" si="6"/>
        <v>1221.4773033496751</v>
      </c>
    </row>
    <row r="64" spans="1:12" s="65" customFormat="1" ht="15.45" customHeight="1">
      <c r="A64" s="66" t="s">
        <v>72</v>
      </c>
      <c r="B64" s="67">
        <v>4030</v>
      </c>
      <c r="C64" s="67">
        <f t="shared" si="0"/>
        <v>1007.5</v>
      </c>
      <c r="D64" s="12">
        <v>1.25</v>
      </c>
      <c r="E64" s="27">
        <f t="shared" si="1"/>
        <v>5037.5</v>
      </c>
      <c r="F64" s="12">
        <v>0</v>
      </c>
      <c r="G64" s="28">
        <f t="shared" si="2"/>
        <v>0</v>
      </c>
      <c r="H64" s="29">
        <f t="shared" si="3"/>
        <v>5037.5</v>
      </c>
      <c r="I64" s="29">
        <v>4</v>
      </c>
      <c r="J64" s="29">
        <f t="shared" si="4"/>
        <v>0</v>
      </c>
      <c r="K64" s="28">
        <f t="shared" si="5"/>
        <v>0</v>
      </c>
      <c r="L64" s="12">
        <f t="shared" si="6"/>
        <v>0</v>
      </c>
    </row>
    <row r="65" spans="1:12" s="65" customFormat="1" ht="15.45" customHeight="1">
      <c r="A65" s="66" t="s">
        <v>73</v>
      </c>
      <c r="B65" s="67">
        <v>3674</v>
      </c>
      <c r="C65" s="67">
        <f t="shared" si="0"/>
        <v>918.5</v>
      </c>
      <c r="D65" s="12">
        <v>1.25</v>
      </c>
      <c r="E65" s="27">
        <f t="shared" si="1"/>
        <v>4592.5</v>
      </c>
      <c r="F65" s="12">
        <v>1.25</v>
      </c>
      <c r="G65" s="28">
        <f t="shared" si="2"/>
        <v>4592.5</v>
      </c>
      <c r="H65" s="29">
        <f t="shared" si="3"/>
        <v>0</v>
      </c>
      <c r="I65" s="29">
        <v>4</v>
      </c>
      <c r="J65" s="29">
        <f t="shared" si="4"/>
        <v>1</v>
      </c>
      <c r="K65" s="28">
        <f t="shared" si="5"/>
        <v>1.4481058723766154</v>
      </c>
      <c r="L65" s="12">
        <f t="shared" si="6"/>
        <v>1330.0852437779213</v>
      </c>
    </row>
    <row r="66" spans="1:12" s="65" customFormat="1" ht="15.45" customHeight="1">
      <c r="A66" s="66" t="s">
        <v>74</v>
      </c>
      <c r="B66" s="67">
        <v>4856</v>
      </c>
      <c r="C66" s="67">
        <f t="shared" si="0"/>
        <v>1214</v>
      </c>
      <c r="D66" s="12">
        <v>1.25</v>
      </c>
      <c r="E66" s="27">
        <f t="shared" si="1"/>
        <v>6070</v>
      </c>
      <c r="F66" s="12">
        <v>1.25</v>
      </c>
      <c r="G66" s="28">
        <f t="shared" si="2"/>
        <v>6070</v>
      </c>
      <c r="H66" s="29">
        <f t="shared" si="3"/>
        <v>0</v>
      </c>
      <c r="I66" s="29">
        <v>4</v>
      </c>
      <c r="J66" s="29">
        <f t="shared" si="4"/>
        <v>1</v>
      </c>
      <c r="K66" s="28">
        <f t="shared" si="5"/>
        <v>1.4481058723766154</v>
      </c>
      <c r="L66" s="12">
        <f t="shared" si="6"/>
        <v>1758.0005290652111</v>
      </c>
    </row>
    <row r="67" spans="1:12" s="65" customFormat="1" ht="15.45" customHeight="1">
      <c r="A67" s="66" t="s">
        <v>75</v>
      </c>
      <c r="B67" s="67">
        <v>4982</v>
      </c>
      <c r="C67" s="67">
        <f t="shared" ref="C67:C130" si="7">B67/I67</f>
        <v>1245.5</v>
      </c>
      <c r="D67" s="12">
        <v>1.25</v>
      </c>
      <c r="E67" s="27">
        <f t="shared" ref="E67:E130" si="8">B67*D67</f>
        <v>6227.5</v>
      </c>
      <c r="F67" s="12">
        <v>1.25</v>
      </c>
      <c r="G67" s="28">
        <f t="shared" ref="G67:G130" si="9">B67*F67</f>
        <v>6227.5</v>
      </c>
      <c r="H67" s="29">
        <f t="shared" ref="H67:H130" si="10">E67-G67</f>
        <v>0</v>
      </c>
      <c r="I67" s="29">
        <v>4</v>
      </c>
      <c r="J67" s="29">
        <f t="shared" ref="J67:J130" si="11">F67/1.25</f>
        <v>1</v>
      </c>
      <c r="K67" s="28">
        <f t="shared" ref="K67:K130" si="12">J67*$H$287</f>
        <v>1.4481058723766154</v>
      </c>
      <c r="L67" s="12">
        <f t="shared" ref="L67:L130" si="13">K67*C67</f>
        <v>1803.6158640450744</v>
      </c>
    </row>
    <row r="68" spans="1:12" s="65" customFormat="1" ht="15.45" customHeight="1">
      <c r="A68" s="66" t="s">
        <v>76</v>
      </c>
      <c r="B68" s="67">
        <v>6105</v>
      </c>
      <c r="C68" s="67">
        <f t="shared" si="7"/>
        <v>1526.25</v>
      </c>
      <c r="D68" s="12">
        <v>1.25</v>
      </c>
      <c r="E68" s="27">
        <f t="shared" si="8"/>
        <v>7631.25</v>
      </c>
      <c r="F68" s="12">
        <v>1.25</v>
      </c>
      <c r="G68" s="28">
        <f t="shared" si="9"/>
        <v>7631.25</v>
      </c>
      <c r="H68" s="29">
        <f t="shared" si="10"/>
        <v>0</v>
      </c>
      <c r="I68" s="29">
        <v>4</v>
      </c>
      <c r="J68" s="29">
        <f t="shared" si="11"/>
        <v>1</v>
      </c>
      <c r="K68" s="28">
        <f t="shared" si="12"/>
        <v>1.4481058723766154</v>
      </c>
      <c r="L68" s="12">
        <f t="shared" si="13"/>
        <v>2210.171587714809</v>
      </c>
    </row>
    <row r="69" spans="1:12" s="65" customFormat="1" ht="15.45" customHeight="1">
      <c r="A69" s="66" t="s">
        <v>77</v>
      </c>
      <c r="B69" s="67">
        <v>184</v>
      </c>
      <c r="C69" s="67">
        <f t="shared" si="7"/>
        <v>46</v>
      </c>
      <c r="D69" s="12">
        <v>1.25</v>
      </c>
      <c r="E69" s="27">
        <f t="shared" si="8"/>
        <v>230</v>
      </c>
      <c r="F69" s="12">
        <v>1.25</v>
      </c>
      <c r="G69" s="28">
        <f t="shared" si="9"/>
        <v>230</v>
      </c>
      <c r="H69" s="29">
        <f t="shared" si="10"/>
        <v>0</v>
      </c>
      <c r="I69" s="29">
        <v>4</v>
      </c>
      <c r="J69" s="29">
        <f t="shared" si="11"/>
        <v>1</v>
      </c>
      <c r="K69" s="28">
        <f t="shared" si="12"/>
        <v>1.4481058723766154</v>
      </c>
      <c r="L69" s="12">
        <f t="shared" si="13"/>
        <v>66.612870129324307</v>
      </c>
    </row>
    <row r="70" spans="1:12" s="65" customFormat="1" ht="15.45" customHeight="1">
      <c r="A70" s="66" t="s">
        <v>78</v>
      </c>
      <c r="B70" s="67">
        <v>5082</v>
      </c>
      <c r="C70" s="67">
        <f t="shared" si="7"/>
        <v>1270.5</v>
      </c>
      <c r="D70" s="12">
        <v>1.25</v>
      </c>
      <c r="E70" s="27">
        <f t="shared" si="8"/>
        <v>6352.5</v>
      </c>
      <c r="F70" s="12">
        <v>1.25</v>
      </c>
      <c r="G70" s="28">
        <f t="shared" si="9"/>
        <v>6352.5</v>
      </c>
      <c r="H70" s="29">
        <f t="shared" si="10"/>
        <v>0</v>
      </c>
      <c r="I70" s="29">
        <v>4</v>
      </c>
      <c r="J70" s="29">
        <f t="shared" si="11"/>
        <v>1</v>
      </c>
      <c r="K70" s="28">
        <f t="shared" si="12"/>
        <v>1.4481058723766154</v>
      </c>
      <c r="L70" s="12">
        <f t="shared" si="13"/>
        <v>1839.8185108544899</v>
      </c>
    </row>
    <row r="71" spans="1:12" s="65" customFormat="1" ht="15.45" customHeight="1">
      <c r="A71" s="66" t="s">
        <v>79</v>
      </c>
      <c r="B71" s="67">
        <v>8736</v>
      </c>
      <c r="C71" s="67">
        <f t="shared" si="7"/>
        <v>2184</v>
      </c>
      <c r="D71" s="12">
        <v>1.25</v>
      </c>
      <c r="E71" s="27">
        <f t="shared" si="8"/>
        <v>10920</v>
      </c>
      <c r="F71" s="12">
        <v>1.25</v>
      </c>
      <c r="G71" s="28">
        <f t="shared" si="9"/>
        <v>10920</v>
      </c>
      <c r="H71" s="29">
        <f t="shared" si="10"/>
        <v>0</v>
      </c>
      <c r="I71" s="29">
        <v>4</v>
      </c>
      <c r="J71" s="29">
        <f t="shared" si="11"/>
        <v>1</v>
      </c>
      <c r="K71" s="28">
        <f t="shared" si="12"/>
        <v>1.4481058723766154</v>
      </c>
      <c r="L71" s="12">
        <f t="shared" si="13"/>
        <v>3162.6632252705281</v>
      </c>
    </row>
    <row r="72" spans="1:12" s="65" customFormat="1" ht="15.45" customHeight="1">
      <c r="A72" s="66" t="s">
        <v>80</v>
      </c>
      <c r="B72" s="67">
        <v>1925</v>
      </c>
      <c r="C72" s="67">
        <f t="shared" si="7"/>
        <v>481.25</v>
      </c>
      <c r="D72" s="12">
        <v>1.25</v>
      </c>
      <c r="E72" s="27">
        <f t="shared" si="8"/>
        <v>2406.25</v>
      </c>
      <c r="F72" s="12">
        <v>1.25</v>
      </c>
      <c r="G72" s="28">
        <f t="shared" si="9"/>
        <v>2406.25</v>
      </c>
      <c r="H72" s="29">
        <f t="shared" si="10"/>
        <v>0</v>
      </c>
      <c r="I72" s="29">
        <v>4</v>
      </c>
      <c r="J72" s="29">
        <f t="shared" si="11"/>
        <v>1</v>
      </c>
      <c r="K72" s="28">
        <f t="shared" si="12"/>
        <v>1.4481058723766154</v>
      </c>
      <c r="L72" s="12">
        <f t="shared" si="13"/>
        <v>696.90095108124615</v>
      </c>
    </row>
    <row r="73" spans="1:12" s="65" customFormat="1" ht="15.45" customHeight="1">
      <c r="A73" s="66" t="s">
        <v>81</v>
      </c>
      <c r="B73" s="67">
        <v>3136</v>
      </c>
      <c r="C73" s="67">
        <f t="shared" si="7"/>
        <v>784</v>
      </c>
      <c r="D73" s="12">
        <v>1.25</v>
      </c>
      <c r="E73" s="27">
        <f t="shared" si="8"/>
        <v>3920</v>
      </c>
      <c r="F73" s="12">
        <v>1.25</v>
      </c>
      <c r="G73" s="28">
        <f t="shared" si="9"/>
        <v>3920</v>
      </c>
      <c r="H73" s="29">
        <f t="shared" si="10"/>
        <v>0</v>
      </c>
      <c r="I73" s="29">
        <v>4</v>
      </c>
      <c r="J73" s="29">
        <f t="shared" si="11"/>
        <v>1</v>
      </c>
      <c r="K73" s="28">
        <f t="shared" si="12"/>
        <v>1.4481058723766154</v>
      </c>
      <c r="L73" s="12">
        <f t="shared" si="13"/>
        <v>1135.3150039432664</v>
      </c>
    </row>
    <row r="74" spans="1:12" s="65" customFormat="1" ht="15.45" customHeight="1">
      <c r="A74" s="66" t="s">
        <v>82</v>
      </c>
      <c r="B74" s="67">
        <v>3404</v>
      </c>
      <c r="C74" s="67">
        <f t="shared" si="7"/>
        <v>851</v>
      </c>
      <c r="D74" s="12">
        <v>1.25</v>
      </c>
      <c r="E74" s="27">
        <f t="shared" si="8"/>
        <v>4255</v>
      </c>
      <c r="F74" s="12">
        <v>1.25</v>
      </c>
      <c r="G74" s="28">
        <f t="shared" si="9"/>
        <v>4255</v>
      </c>
      <c r="H74" s="29">
        <f t="shared" si="10"/>
        <v>0</v>
      </c>
      <c r="I74" s="29">
        <v>4</v>
      </c>
      <c r="J74" s="29">
        <f t="shared" si="11"/>
        <v>1</v>
      </c>
      <c r="K74" s="28">
        <f t="shared" si="12"/>
        <v>1.4481058723766154</v>
      </c>
      <c r="L74" s="12">
        <f t="shared" si="13"/>
        <v>1232.3380973924998</v>
      </c>
    </row>
    <row r="75" spans="1:12" s="65" customFormat="1" ht="15.45" customHeight="1">
      <c r="A75" s="66" t="s">
        <v>83</v>
      </c>
      <c r="B75" s="67">
        <v>1975</v>
      </c>
      <c r="C75" s="67">
        <f t="shared" si="7"/>
        <v>493.75</v>
      </c>
      <c r="D75" s="12">
        <v>1.25</v>
      </c>
      <c r="E75" s="27">
        <f t="shared" si="8"/>
        <v>2468.75</v>
      </c>
      <c r="F75" s="12">
        <v>1.25</v>
      </c>
      <c r="G75" s="28">
        <f t="shared" si="9"/>
        <v>2468.75</v>
      </c>
      <c r="H75" s="29">
        <f t="shared" si="10"/>
        <v>0</v>
      </c>
      <c r="I75" s="29">
        <v>4</v>
      </c>
      <c r="J75" s="29">
        <f t="shared" si="11"/>
        <v>1</v>
      </c>
      <c r="K75" s="28">
        <f t="shared" si="12"/>
        <v>1.4481058723766154</v>
      </c>
      <c r="L75" s="12">
        <f t="shared" si="13"/>
        <v>715.00227448595388</v>
      </c>
    </row>
    <row r="76" spans="1:12" s="65" customFormat="1" ht="15.45" customHeight="1">
      <c r="A76" s="66" t="s">
        <v>84</v>
      </c>
      <c r="B76" s="67">
        <v>6503</v>
      </c>
      <c r="C76" s="67">
        <f t="shared" si="7"/>
        <v>1625.75</v>
      </c>
      <c r="D76" s="12">
        <v>1.25</v>
      </c>
      <c r="E76" s="27">
        <f t="shared" si="8"/>
        <v>8128.75</v>
      </c>
      <c r="F76" s="12">
        <v>0</v>
      </c>
      <c r="G76" s="28">
        <f t="shared" si="9"/>
        <v>0</v>
      </c>
      <c r="H76" s="29">
        <f t="shared" si="10"/>
        <v>8128.75</v>
      </c>
      <c r="I76" s="29">
        <v>4</v>
      </c>
      <c r="J76" s="29">
        <f t="shared" si="11"/>
        <v>0</v>
      </c>
      <c r="K76" s="28">
        <f t="shared" si="12"/>
        <v>0</v>
      </c>
      <c r="L76" s="12">
        <f t="shared" si="13"/>
        <v>0</v>
      </c>
    </row>
    <row r="77" spans="1:12" s="65" customFormat="1" ht="15.45" customHeight="1">
      <c r="A77" s="66" t="s">
        <v>85</v>
      </c>
      <c r="B77" s="67">
        <v>3405</v>
      </c>
      <c r="C77" s="67">
        <f t="shared" si="7"/>
        <v>851.25</v>
      </c>
      <c r="D77" s="12">
        <v>1.25</v>
      </c>
      <c r="E77" s="27">
        <f t="shared" si="8"/>
        <v>4256.25</v>
      </c>
      <c r="F77" s="12">
        <v>1.25</v>
      </c>
      <c r="G77" s="28">
        <f t="shared" si="9"/>
        <v>4256.25</v>
      </c>
      <c r="H77" s="29">
        <f t="shared" si="10"/>
        <v>0</v>
      </c>
      <c r="I77" s="29">
        <v>4</v>
      </c>
      <c r="J77" s="29">
        <f t="shared" si="11"/>
        <v>1</v>
      </c>
      <c r="K77" s="28">
        <f t="shared" si="12"/>
        <v>1.4481058723766154</v>
      </c>
      <c r="L77" s="12">
        <f t="shared" si="13"/>
        <v>1232.7001238605937</v>
      </c>
    </row>
    <row r="78" spans="1:12" s="65" customFormat="1" ht="15.45" customHeight="1">
      <c r="A78" s="66" t="s">
        <v>86</v>
      </c>
      <c r="B78" s="67">
        <v>3856</v>
      </c>
      <c r="C78" s="67">
        <f t="shared" si="7"/>
        <v>964</v>
      </c>
      <c r="D78" s="12">
        <v>1.25</v>
      </c>
      <c r="E78" s="27">
        <f t="shared" si="8"/>
        <v>4820</v>
      </c>
      <c r="F78" s="12">
        <v>1.25</v>
      </c>
      <c r="G78" s="28">
        <f t="shared" si="9"/>
        <v>4820</v>
      </c>
      <c r="H78" s="29">
        <f t="shared" si="10"/>
        <v>0</v>
      </c>
      <c r="I78" s="29">
        <v>4</v>
      </c>
      <c r="J78" s="29">
        <f t="shared" si="11"/>
        <v>1</v>
      </c>
      <c r="K78" s="28">
        <f t="shared" si="12"/>
        <v>1.4481058723766154</v>
      </c>
      <c r="L78" s="12">
        <f t="shared" si="13"/>
        <v>1395.9740609710573</v>
      </c>
    </row>
    <row r="79" spans="1:12" s="65" customFormat="1" ht="15.45" customHeight="1">
      <c r="A79" s="66" t="s">
        <v>87</v>
      </c>
      <c r="B79" s="67">
        <v>3279</v>
      </c>
      <c r="C79" s="67">
        <f t="shared" si="7"/>
        <v>819.75</v>
      </c>
      <c r="D79" s="12">
        <v>1.25</v>
      </c>
      <c r="E79" s="27">
        <f t="shared" si="8"/>
        <v>4098.75</v>
      </c>
      <c r="F79" s="12">
        <v>1.25</v>
      </c>
      <c r="G79" s="28">
        <f t="shared" si="9"/>
        <v>4098.75</v>
      </c>
      <c r="H79" s="29">
        <f t="shared" si="10"/>
        <v>0</v>
      </c>
      <c r="I79" s="29">
        <v>4</v>
      </c>
      <c r="J79" s="29">
        <f t="shared" si="11"/>
        <v>1</v>
      </c>
      <c r="K79" s="28">
        <f t="shared" si="12"/>
        <v>1.4481058723766154</v>
      </c>
      <c r="L79" s="12">
        <f t="shared" si="13"/>
        <v>1187.0847888807305</v>
      </c>
    </row>
    <row r="80" spans="1:12" s="65" customFormat="1" ht="15.45" customHeight="1">
      <c r="A80" s="66" t="s">
        <v>88</v>
      </c>
      <c r="B80" s="67">
        <v>4174</v>
      </c>
      <c r="C80" s="67">
        <f t="shared" si="7"/>
        <v>1043.5</v>
      </c>
      <c r="D80" s="12">
        <v>1.25</v>
      </c>
      <c r="E80" s="27">
        <f t="shared" si="8"/>
        <v>5217.5</v>
      </c>
      <c r="F80" s="12">
        <v>1.25</v>
      </c>
      <c r="G80" s="28">
        <f t="shared" si="9"/>
        <v>5217.5</v>
      </c>
      <c r="H80" s="29">
        <f t="shared" si="10"/>
        <v>0</v>
      </c>
      <c r="I80" s="29">
        <v>4</v>
      </c>
      <c r="J80" s="29">
        <f t="shared" si="11"/>
        <v>1</v>
      </c>
      <c r="K80" s="28">
        <f t="shared" si="12"/>
        <v>1.4481058723766154</v>
      </c>
      <c r="L80" s="12">
        <f t="shared" si="13"/>
        <v>1511.0984778249981</v>
      </c>
    </row>
    <row r="81" spans="1:12" s="65" customFormat="1" ht="15.45" customHeight="1">
      <c r="A81" s="66" t="s">
        <v>89</v>
      </c>
      <c r="B81" s="67">
        <v>3710</v>
      </c>
      <c r="C81" s="67">
        <f t="shared" si="7"/>
        <v>927.5</v>
      </c>
      <c r="D81" s="12">
        <v>1.25</v>
      </c>
      <c r="E81" s="27">
        <f t="shared" si="8"/>
        <v>4637.5</v>
      </c>
      <c r="F81" s="12">
        <v>0</v>
      </c>
      <c r="G81" s="28">
        <f t="shared" si="9"/>
        <v>0</v>
      </c>
      <c r="H81" s="29">
        <f t="shared" si="10"/>
        <v>4637.5</v>
      </c>
      <c r="I81" s="29">
        <v>4</v>
      </c>
      <c r="J81" s="29">
        <f t="shared" si="11"/>
        <v>0</v>
      </c>
      <c r="K81" s="28">
        <f t="shared" si="12"/>
        <v>0</v>
      </c>
      <c r="L81" s="12">
        <f t="shared" si="13"/>
        <v>0</v>
      </c>
    </row>
    <row r="82" spans="1:12" s="65" customFormat="1" ht="15.45" customHeight="1">
      <c r="A82" s="66" t="s">
        <v>90</v>
      </c>
      <c r="B82" s="67">
        <v>3867</v>
      </c>
      <c r="C82" s="67">
        <f t="shared" si="7"/>
        <v>966.75</v>
      </c>
      <c r="D82" s="12">
        <v>1.25</v>
      </c>
      <c r="E82" s="27">
        <f t="shared" si="8"/>
        <v>4833.75</v>
      </c>
      <c r="F82" s="12">
        <v>1.25</v>
      </c>
      <c r="G82" s="28">
        <f t="shared" si="9"/>
        <v>4833.75</v>
      </c>
      <c r="H82" s="29">
        <f t="shared" si="10"/>
        <v>0</v>
      </c>
      <c r="I82" s="29">
        <v>4</v>
      </c>
      <c r="J82" s="29">
        <f t="shared" si="11"/>
        <v>1</v>
      </c>
      <c r="K82" s="28">
        <f t="shared" si="12"/>
        <v>1.4481058723766154</v>
      </c>
      <c r="L82" s="12">
        <f t="shared" si="13"/>
        <v>1399.956352120093</v>
      </c>
    </row>
    <row r="83" spans="1:12" s="65" customFormat="1" ht="15.45" customHeight="1">
      <c r="A83" s="66" t="s">
        <v>91</v>
      </c>
      <c r="B83" s="67">
        <v>6565</v>
      </c>
      <c r="C83" s="67">
        <f t="shared" si="7"/>
        <v>1641.25</v>
      </c>
      <c r="D83" s="12">
        <v>1.25</v>
      </c>
      <c r="E83" s="27">
        <f t="shared" si="8"/>
        <v>8206.25</v>
      </c>
      <c r="F83" s="12">
        <v>1.25</v>
      </c>
      <c r="G83" s="28">
        <f t="shared" si="9"/>
        <v>8206.25</v>
      </c>
      <c r="H83" s="29">
        <f t="shared" si="10"/>
        <v>0</v>
      </c>
      <c r="I83" s="29">
        <v>4</v>
      </c>
      <c r="J83" s="29">
        <f t="shared" si="11"/>
        <v>1</v>
      </c>
      <c r="K83" s="28">
        <f t="shared" si="12"/>
        <v>1.4481058723766154</v>
      </c>
      <c r="L83" s="12">
        <f t="shared" si="13"/>
        <v>2376.7037630381201</v>
      </c>
    </row>
    <row r="84" spans="1:12" s="65" customFormat="1" ht="15.45" customHeight="1">
      <c r="A84" s="66" t="s">
        <v>92</v>
      </c>
      <c r="B84" s="67">
        <v>2605</v>
      </c>
      <c r="C84" s="67">
        <f t="shared" si="7"/>
        <v>651.25</v>
      </c>
      <c r="D84" s="12">
        <v>1.25</v>
      </c>
      <c r="E84" s="27">
        <f t="shared" si="8"/>
        <v>3256.25</v>
      </c>
      <c r="F84" s="12">
        <v>1.25</v>
      </c>
      <c r="G84" s="28">
        <f t="shared" si="9"/>
        <v>3256.25</v>
      </c>
      <c r="H84" s="29">
        <f t="shared" si="10"/>
        <v>0</v>
      </c>
      <c r="I84" s="29">
        <v>4</v>
      </c>
      <c r="J84" s="29">
        <f t="shared" si="11"/>
        <v>1</v>
      </c>
      <c r="K84" s="28">
        <f t="shared" si="12"/>
        <v>1.4481058723766154</v>
      </c>
      <c r="L84" s="12">
        <f t="shared" si="13"/>
        <v>943.07894938527079</v>
      </c>
    </row>
    <row r="85" spans="1:12" s="65" customFormat="1" ht="15.45" customHeight="1">
      <c r="A85" s="66" t="s">
        <v>93</v>
      </c>
      <c r="B85" s="67">
        <v>2774</v>
      </c>
      <c r="C85" s="67">
        <f t="shared" si="7"/>
        <v>693.5</v>
      </c>
      <c r="D85" s="12">
        <v>1.25</v>
      </c>
      <c r="E85" s="27">
        <f t="shared" si="8"/>
        <v>3467.5</v>
      </c>
      <c r="F85" s="12">
        <v>1.25</v>
      </c>
      <c r="G85" s="28">
        <f t="shared" si="9"/>
        <v>3467.5</v>
      </c>
      <c r="H85" s="29">
        <f t="shared" si="10"/>
        <v>0</v>
      </c>
      <c r="I85" s="29">
        <v>4</v>
      </c>
      <c r="J85" s="29">
        <f t="shared" si="11"/>
        <v>1</v>
      </c>
      <c r="K85" s="28">
        <f t="shared" si="12"/>
        <v>1.4481058723766154</v>
      </c>
      <c r="L85" s="12">
        <f t="shared" si="13"/>
        <v>1004.2614224931827</v>
      </c>
    </row>
    <row r="86" spans="1:12" s="65" customFormat="1" ht="15.45" customHeight="1">
      <c r="A86" s="66" t="s">
        <v>94</v>
      </c>
      <c r="B86" s="67">
        <v>3350</v>
      </c>
      <c r="C86" s="67">
        <f t="shared" si="7"/>
        <v>837.5</v>
      </c>
      <c r="D86" s="12">
        <v>1.25</v>
      </c>
      <c r="E86" s="27">
        <f t="shared" si="8"/>
        <v>4187.5</v>
      </c>
      <c r="F86" s="12">
        <v>1.25</v>
      </c>
      <c r="G86" s="28">
        <f t="shared" si="9"/>
        <v>4187.5</v>
      </c>
      <c r="H86" s="29">
        <f t="shared" si="10"/>
        <v>0</v>
      </c>
      <c r="I86" s="29">
        <v>4</v>
      </c>
      <c r="J86" s="29">
        <f t="shared" si="11"/>
        <v>1</v>
      </c>
      <c r="K86" s="28">
        <f t="shared" si="12"/>
        <v>1.4481058723766154</v>
      </c>
      <c r="L86" s="12">
        <f t="shared" si="13"/>
        <v>1212.7886681154155</v>
      </c>
    </row>
    <row r="87" spans="1:12" s="65" customFormat="1" ht="15.45" customHeight="1">
      <c r="A87" s="66" t="s">
        <v>95</v>
      </c>
      <c r="B87" s="67">
        <v>3798</v>
      </c>
      <c r="C87" s="67">
        <f t="shared" si="7"/>
        <v>949.5</v>
      </c>
      <c r="D87" s="12">
        <v>1.25</v>
      </c>
      <c r="E87" s="27">
        <f t="shared" si="8"/>
        <v>4747.5</v>
      </c>
      <c r="F87" s="12">
        <v>1.25</v>
      </c>
      <c r="G87" s="28">
        <f t="shared" si="9"/>
        <v>4747.5</v>
      </c>
      <c r="H87" s="29">
        <f t="shared" si="10"/>
        <v>0</v>
      </c>
      <c r="I87" s="29">
        <v>4</v>
      </c>
      <c r="J87" s="29">
        <f t="shared" si="11"/>
        <v>1</v>
      </c>
      <c r="K87" s="28">
        <f t="shared" si="12"/>
        <v>1.4481058723766154</v>
      </c>
      <c r="L87" s="12">
        <f t="shared" si="13"/>
        <v>1374.9765258215964</v>
      </c>
    </row>
    <row r="88" spans="1:12" s="65" customFormat="1" ht="15.45" customHeight="1">
      <c r="A88" s="66" t="s">
        <v>96</v>
      </c>
      <c r="B88" s="67">
        <v>4010</v>
      </c>
      <c r="C88" s="67">
        <f t="shared" si="7"/>
        <v>1002.5</v>
      </c>
      <c r="D88" s="12">
        <v>1.25</v>
      </c>
      <c r="E88" s="27">
        <f t="shared" si="8"/>
        <v>5012.5</v>
      </c>
      <c r="F88" s="12">
        <v>1.25</v>
      </c>
      <c r="G88" s="28">
        <f t="shared" si="9"/>
        <v>5012.5</v>
      </c>
      <c r="H88" s="29">
        <f t="shared" si="10"/>
        <v>0</v>
      </c>
      <c r="I88" s="29">
        <v>4</v>
      </c>
      <c r="J88" s="29">
        <f t="shared" si="11"/>
        <v>1</v>
      </c>
      <c r="K88" s="28">
        <f t="shared" si="12"/>
        <v>1.4481058723766154</v>
      </c>
      <c r="L88" s="12">
        <f t="shared" si="13"/>
        <v>1451.7261370575568</v>
      </c>
    </row>
    <row r="89" spans="1:12" s="65" customFormat="1" ht="15.45" customHeight="1">
      <c r="A89" s="66" t="s">
        <v>97</v>
      </c>
      <c r="B89" s="67">
        <v>4026</v>
      </c>
      <c r="C89" s="67">
        <f t="shared" si="7"/>
        <v>1006.5</v>
      </c>
      <c r="D89" s="12">
        <v>1.25</v>
      </c>
      <c r="E89" s="27">
        <f t="shared" si="8"/>
        <v>5032.5</v>
      </c>
      <c r="F89" s="12">
        <v>0</v>
      </c>
      <c r="G89" s="28">
        <f t="shared" si="9"/>
        <v>0</v>
      </c>
      <c r="H89" s="29">
        <f t="shared" si="10"/>
        <v>5032.5</v>
      </c>
      <c r="I89" s="29">
        <v>4</v>
      </c>
      <c r="J89" s="29">
        <f t="shared" si="11"/>
        <v>0</v>
      </c>
      <c r="K89" s="28">
        <f t="shared" si="12"/>
        <v>0</v>
      </c>
      <c r="L89" s="12">
        <f t="shared" si="13"/>
        <v>0</v>
      </c>
    </row>
    <row r="90" spans="1:12" s="65" customFormat="1" ht="15.45" customHeight="1">
      <c r="A90" s="66" t="s">
        <v>98</v>
      </c>
      <c r="B90" s="67">
        <v>559</v>
      </c>
      <c r="C90" s="67">
        <f t="shared" si="7"/>
        <v>139.75</v>
      </c>
      <c r="D90" s="12">
        <v>1.25</v>
      </c>
      <c r="E90" s="27">
        <f t="shared" si="8"/>
        <v>698.75</v>
      </c>
      <c r="F90" s="12">
        <v>0</v>
      </c>
      <c r="G90" s="28">
        <f t="shared" si="9"/>
        <v>0</v>
      </c>
      <c r="H90" s="29">
        <f t="shared" si="10"/>
        <v>698.75</v>
      </c>
      <c r="I90" s="29">
        <v>4</v>
      </c>
      <c r="J90" s="29">
        <f t="shared" si="11"/>
        <v>0</v>
      </c>
      <c r="K90" s="28">
        <f t="shared" si="12"/>
        <v>0</v>
      </c>
      <c r="L90" s="12">
        <f t="shared" si="13"/>
        <v>0</v>
      </c>
    </row>
    <row r="91" spans="1:12" s="65" customFormat="1" ht="15.45" customHeight="1">
      <c r="A91" s="66" t="s">
        <v>99</v>
      </c>
      <c r="B91" s="67">
        <v>6430</v>
      </c>
      <c r="C91" s="67">
        <f t="shared" si="7"/>
        <v>1607.5</v>
      </c>
      <c r="D91" s="12">
        <v>1.25</v>
      </c>
      <c r="E91" s="27">
        <f t="shared" si="8"/>
        <v>8037.5</v>
      </c>
      <c r="F91" s="12">
        <v>1.25</v>
      </c>
      <c r="G91" s="28">
        <f t="shared" si="9"/>
        <v>8037.5</v>
      </c>
      <c r="H91" s="29">
        <f t="shared" si="10"/>
        <v>0</v>
      </c>
      <c r="I91" s="29">
        <v>4</v>
      </c>
      <c r="J91" s="29">
        <f t="shared" si="11"/>
        <v>1</v>
      </c>
      <c r="K91" s="28">
        <f t="shared" si="12"/>
        <v>1.4481058723766154</v>
      </c>
      <c r="L91" s="12">
        <f t="shared" si="13"/>
        <v>2327.8301898454092</v>
      </c>
    </row>
    <row r="92" spans="1:12" s="65" customFormat="1" ht="15.45" customHeight="1">
      <c r="A92" s="66" t="s">
        <v>100</v>
      </c>
      <c r="B92" s="67">
        <v>3084</v>
      </c>
      <c r="C92" s="67">
        <f t="shared" si="7"/>
        <v>771</v>
      </c>
      <c r="D92" s="12">
        <v>1.25</v>
      </c>
      <c r="E92" s="27">
        <f t="shared" si="8"/>
        <v>3855</v>
      </c>
      <c r="F92" s="12">
        <v>0</v>
      </c>
      <c r="G92" s="28">
        <f t="shared" si="9"/>
        <v>0</v>
      </c>
      <c r="H92" s="29">
        <f t="shared" si="10"/>
        <v>3855</v>
      </c>
      <c r="I92" s="29">
        <v>4</v>
      </c>
      <c r="J92" s="29">
        <f t="shared" si="11"/>
        <v>0</v>
      </c>
      <c r="K92" s="28">
        <f t="shared" si="12"/>
        <v>0</v>
      </c>
      <c r="L92" s="12">
        <f t="shared" si="13"/>
        <v>0</v>
      </c>
    </row>
    <row r="93" spans="1:12" s="65" customFormat="1" ht="15.45" customHeight="1">
      <c r="A93" s="66" t="s">
        <v>101</v>
      </c>
      <c r="B93" s="67">
        <v>2348</v>
      </c>
      <c r="C93" s="67">
        <f t="shared" si="7"/>
        <v>587</v>
      </c>
      <c r="D93" s="12">
        <v>1.25</v>
      </c>
      <c r="E93" s="27">
        <f t="shared" si="8"/>
        <v>2935</v>
      </c>
      <c r="F93" s="12">
        <v>1.25</v>
      </c>
      <c r="G93" s="28">
        <f t="shared" si="9"/>
        <v>2935</v>
      </c>
      <c r="H93" s="29">
        <f t="shared" si="10"/>
        <v>0</v>
      </c>
      <c r="I93" s="29">
        <v>4</v>
      </c>
      <c r="J93" s="29">
        <f t="shared" si="11"/>
        <v>1</v>
      </c>
      <c r="K93" s="28">
        <f t="shared" si="12"/>
        <v>1.4481058723766154</v>
      </c>
      <c r="L93" s="12">
        <f t="shared" si="13"/>
        <v>850.03814708507321</v>
      </c>
    </row>
    <row r="94" spans="1:12" s="65" customFormat="1" ht="15.45" customHeight="1">
      <c r="A94" s="66" t="s">
        <v>102</v>
      </c>
      <c r="B94" s="67">
        <v>3457</v>
      </c>
      <c r="C94" s="67">
        <f t="shared" si="7"/>
        <v>864.25</v>
      </c>
      <c r="D94" s="12">
        <v>1.25</v>
      </c>
      <c r="E94" s="27">
        <f t="shared" si="8"/>
        <v>4321.25</v>
      </c>
      <c r="F94" s="12">
        <v>1.25</v>
      </c>
      <c r="G94" s="28">
        <f t="shared" si="9"/>
        <v>4321.25</v>
      </c>
      <c r="H94" s="29">
        <f t="shared" si="10"/>
        <v>0</v>
      </c>
      <c r="I94" s="29">
        <v>4</v>
      </c>
      <c r="J94" s="29">
        <f t="shared" si="11"/>
        <v>1</v>
      </c>
      <c r="K94" s="28">
        <f t="shared" si="12"/>
        <v>1.4481058723766154</v>
      </c>
      <c r="L94" s="12">
        <f t="shared" si="13"/>
        <v>1251.5255002014899</v>
      </c>
    </row>
    <row r="95" spans="1:12" s="65" customFormat="1" ht="15.45" customHeight="1">
      <c r="A95" s="66" t="s">
        <v>103</v>
      </c>
      <c r="B95" s="67">
        <v>6263</v>
      </c>
      <c r="C95" s="67">
        <f t="shared" si="7"/>
        <v>1565.75</v>
      </c>
      <c r="D95" s="12">
        <v>1.25</v>
      </c>
      <c r="E95" s="27">
        <f t="shared" si="8"/>
        <v>7828.75</v>
      </c>
      <c r="F95" s="12">
        <v>1.25</v>
      </c>
      <c r="G95" s="28">
        <f t="shared" si="9"/>
        <v>7828.75</v>
      </c>
      <c r="H95" s="29">
        <f t="shared" si="10"/>
        <v>0</v>
      </c>
      <c r="I95" s="29">
        <v>4</v>
      </c>
      <c r="J95" s="29">
        <f t="shared" si="11"/>
        <v>1</v>
      </c>
      <c r="K95" s="28">
        <f t="shared" si="12"/>
        <v>1.4481058723766154</v>
      </c>
      <c r="L95" s="12">
        <f t="shared" si="13"/>
        <v>2267.3717696736853</v>
      </c>
    </row>
    <row r="96" spans="1:12" s="65" customFormat="1" ht="15.45" customHeight="1">
      <c r="A96" s="66" t="s">
        <v>104</v>
      </c>
      <c r="B96" s="67">
        <v>5427</v>
      </c>
      <c r="C96" s="67">
        <f t="shared" si="7"/>
        <v>1356.75</v>
      </c>
      <c r="D96" s="12">
        <v>1.25</v>
      </c>
      <c r="E96" s="27">
        <f t="shared" si="8"/>
        <v>6783.75</v>
      </c>
      <c r="F96" s="12">
        <v>1.25</v>
      </c>
      <c r="G96" s="28">
        <f t="shared" si="9"/>
        <v>6783.75</v>
      </c>
      <c r="H96" s="29">
        <f t="shared" si="10"/>
        <v>0</v>
      </c>
      <c r="I96" s="29">
        <v>4</v>
      </c>
      <c r="J96" s="29">
        <f t="shared" si="11"/>
        <v>1</v>
      </c>
      <c r="K96" s="28">
        <f t="shared" si="12"/>
        <v>1.4481058723766154</v>
      </c>
      <c r="L96" s="12">
        <f t="shared" si="13"/>
        <v>1964.717642346973</v>
      </c>
    </row>
    <row r="97" spans="1:12" s="65" customFormat="1" ht="15.45" customHeight="1">
      <c r="A97" s="66" t="s">
        <v>105</v>
      </c>
      <c r="B97" s="67">
        <v>2690</v>
      </c>
      <c r="C97" s="67">
        <f t="shared" si="7"/>
        <v>672.5</v>
      </c>
      <c r="D97" s="12">
        <v>1.25</v>
      </c>
      <c r="E97" s="27">
        <f t="shared" si="8"/>
        <v>3362.5</v>
      </c>
      <c r="F97" s="12">
        <v>1.25</v>
      </c>
      <c r="G97" s="28">
        <f t="shared" si="9"/>
        <v>3362.5</v>
      </c>
      <c r="H97" s="29">
        <f t="shared" si="10"/>
        <v>0</v>
      </c>
      <c r="I97" s="29">
        <v>4</v>
      </c>
      <c r="J97" s="29">
        <f t="shared" si="11"/>
        <v>1</v>
      </c>
      <c r="K97" s="28">
        <f t="shared" si="12"/>
        <v>1.4481058723766154</v>
      </c>
      <c r="L97" s="12">
        <f t="shared" si="13"/>
        <v>973.85119917327381</v>
      </c>
    </row>
    <row r="98" spans="1:12" s="65" customFormat="1" ht="15.45" customHeight="1">
      <c r="A98" s="66" t="s">
        <v>106</v>
      </c>
      <c r="B98" s="67">
        <v>5429</v>
      </c>
      <c r="C98" s="67">
        <f t="shared" si="7"/>
        <v>1357.25</v>
      </c>
      <c r="D98" s="12">
        <v>1.25</v>
      </c>
      <c r="E98" s="27">
        <f t="shared" si="8"/>
        <v>6786.25</v>
      </c>
      <c r="F98" s="12">
        <v>1.25</v>
      </c>
      <c r="G98" s="28">
        <f t="shared" si="9"/>
        <v>6786.25</v>
      </c>
      <c r="H98" s="29">
        <f t="shared" si="10"/>
        <v>0</v>
      </c>
      <c r="I98" s="29">
        <v>4</v>
      </c>
      <c r="J98" s="29">
        <f t="shared" si="11"/>
        <v>1</v>
      </c>
      <c r="K98" s="28">
        <f t="shared" si="12"/>
        <v>1.4481058723766154</v>
      </c>
      <c r="L98" s="12">
        <f t="shared" si="13"/>
        <v>1965.4416952831612</v>
      </c>
    </row>
    <row r="99" spans="1:12" s="65" customFormat="1" ht="15.45" customHeight="1">
      <c r="A99" s="66" t="s">
        <v>107</v>
      </c>
      <c r="B99" s="67">
        <v>3695</v>
      </c>
      <c r="C99" s="67">
        <f t="shared" si="7"/>
        <v>923.75</v>
      </c>
      <c r="D99" s="12">
        <v>1.25</v>
      </c>
      <c r="E99" s="27">
        <f t="shared" si="8"/>
        <v>4618.75</v>
      </c>
      <c r="F99" s="12">
        <v>1.25</v>
      </c>
      <c r="G99" s="28">
        <f t="shared" si="9"/>
        <v>4618.75</v>
      </c>
      <c r="H99" s="29">
        <f t="shared" si="10"/>
        <v>0</v>
      </c>
      <c r="I99" s="29">
        <v>4</v>
      </c>
      <c r="J99" s="29">
        <f t="shared" si="11"/>
        <v>1</v>
      </c>
      <c r="K99" s="28">
        <f t="shared" si="12"/>
        <v>1.4481058723766154</v>
      </c>
      <c r="L99" s="12">
        <f t="shared" si="13"/>
        <v>1337.6877996078983</v>
      </c>
    </row>
    <row r="100" spans="1:12" s="65" customFormat="1" ht="15.45" customHeight="1">
      <c r="A100" s="66" t="s">
        <v>108</v>
      </c>
      <c r="B100" s="67">
        <v>3324</v>
      </c>
      <c r="C100" s="67">
        <f t="shared" si="7"/>
        <v>831</v>
      </c>
      <c r="D100" s="12">
        <v>1.25</v>
      </c>
      <c r="E100" s="27">
        <f t="shared" si="8"/>
        <v>4155</v>
      </c>
      <c r="F100" s="12">
        <v>1.25</v>
      </c>
      <c r="G100" s="28">
        <f t="shared" si="9"/>
        <v>4155</v>
      </c>
      <c r="H100" s="29">
        <f t="shared" si="10"/>
        <v>0</v>
      </c>
      <c r="I100" s="29">
        <v>4</v>
      </c>
      <c r="J100" s="29">
        <f t="shared" si="11"/>
        <v>1</v>
      </c>
      <c r="K100" s="28">
        <f t="shared" si="12"/>
        <v>1.4481058723766154</v>
      </c>
      <c r="L100" s="12">
        <f t="shared" si="13"/>
        <v>1203.3759799449674</v>
      </c>
    </row>
    <row r="101" spans="1:12" s="65" customFormat="1" ht="15.45" customHeight="1">
      <c r="A101" s="66" t="s">
        <v>109</v>
      </c>
      <c r="B101" s="67">
        <v>2970</v>
      </c>
      <c r="C101" s="67">
        <f t="shared" si="7"/>
        <v>742.5</v>
      </c>
      <c r="D101" s="12">
        <v>1.25</v>
      </c>
      <c r="E101" s="27">
        <f t="shared" si="8"/>
        <v>3712.5</v>
      </c>
      <c r="F101" s="12">
        <v>1.25</v>
      </c>
      <c r="G101" s="28">
        <f t="shared" si="9"/>
        <v>3712.5</v>
      </c>
      <c r="H101" s="29">
        <f t="shared" si="10"/>
        <v>0</v>
      </c>
      <c r="I101" s="29">
        <v>4</v>
      </c>
      <c r="J101" s="29">
        <f t="shared" si="11"/>
        <v>1</v>
      </c>
      <c r="K101" s="28">
        <f t="shared" si="12"/>
        <v>1.4481058723766154</v>
      </c>
      <c r="L101" s="12">
        <f t="shared" si="13"/>
        <v>1075.218610239637</v>
      </c>
    </row>
    <row r="102" spans="1:12" s="65" customFormat="1" ht="15.45" customHeight="1">
      <c r="A102" s="66" t="s">
        <v>110</v>
      </c>
      <c r="B102" s="67">
        <v>5556</v>
      </c>
      <c r="C102" s="67">
        <f t="shared" si="7"/>
        <v>1389</v>
      </c>
      <c r="D102" s="12">
        <v>1.25</v>
      </c>
      <c r="E102" s="27">
        <f t="shared" si="8"/>
        <v>6945</v>
      </c>
      <c r="F102" s="12">
        <v>1.25</v>
      </c>
      <c r="G102" s="28">
        <f t="shared" si="9"/>
        <v>6945</v>
      </c>
      <c r="H102" s="29">
        <f t="shared" si="10"/>
        <v>0</v>
      </c>
      <c r="I102" s="29">
        <v>4</v>
      </c>
      <c r="J102" s="29">
        <f t="shared" si="11"/>
        <v>1</v>
      </c>
      <c r="K102" s="28">
        <f t="shared" si="12"/>
        <v>1.4481058723766154</v>
      </c>
      <c r="L102" s="12">
        <f t="shared" si="13"/>
        <v>2011.4190567311186</v>
      </c>
    </row>
    <row r="103" spans="1:12" s="65" customFormat="1" ht="15.45" customHeight="1">
      <c r="A103" s="66" t="s">
        <v>111</v>
      </c>
      <c r="B103" s="67">
        <v>2272</v>
      </c>
      <c r="C103" s="67">
        <f t="shared" si="7"/>
        <v>568</v>
      </c>
      <c r="D103" s="12">
        <v>1.25</v>
      </c>
      <c r="E103" s="27">
        <f t="shared" si="8"/>
        <v>2840</v>
      </c>
      <c r="F103" s="12">
        <v>1.25</v>
      </c>
      <c r="G103" s="28">
        <f t="shared" si="9"/>
        <v>2840</v>
      </c>
      <c r="H103" s="29">
        <f t="shared" si="10"/>
        <v>0</v>
      </c>
      <c r="I103" s="29">
        <v>4</v>
      </c>
      <c r="J103" s="29">
        <f t="shared" si="11"/>
        <v>1</v>
      </c>
      <c r="K103" s="28">
        <f t="shared" si="12"/>
        <v>1.4481058723766154</v>
      </c>
      <c r="L103" s="12">
        <f t="shared" si="13"/>
        <v>822.52413550991753</v>
      </c>
    </row>
    <row r="104" spans="1:12" s="65" customFormat="1" ht="15.45" customHeight="1">
      <c r="A104" s="66" t="s">
        <v>112</v>
      </c>
      <c r="B104" s="67">
        <v>6123</v>
      </c>
      <c r="C104" s="67">
        <f t="shared" si="7"/>
        <v>1530.75</v>
      </c>
      <c r="D104" s="12">
        <v>1.25</v>
      </c>
      <c r="E104" s="27">
        <f t="shared" si="8"/>
        <v>7653.75</v>
      </c>
      <c r="F104" s="12">
        <v>1.25</v>
      </c>
      <c r="G104" s="28">
        <f t="shared" si="9"/>
        <v>7653.75</v>
      </c>
      <c r="H104" s="29">
        <f t="shared" si="10"/>
        <v>0</v>
      </c>
      <c r="I104" s="29">
        <v>4</v>
      </c>
      <c r="J104" s="29">
        <f t="shared" si="11"/>
        <v>1</v>
      </c>
      <c r="K104" s="28">
        <f t="shared" si="12"/>
        <v>1.4481058723766154</v>
      </c>
      <c r="L104" s="12">
        <f t="shared" si="13"/>
        <v>2216.6880641405041</v>
      </c>
    </row>
    <row r="105" spans="1:12" s="65" customFormat="1" ht="15.45" customHeight="1">
      <c r="A105" s="66" t="s">
        <v>113</v>
      </c>
      <c r="B105" s="67">
        <v>7511</v>
      </c>
      <c r="C105" s="67">
        <f t="shared" si="7"/>
        <v>1877.75</v>
      </c>
      <c r="D105" s="12">
        <v>1.25</v>
      </c>
      <c r="E105" s="27">
        <f t="shared" si="8"/>
        <v>9388.75</v>
      </c>
      <c r="F105" s="12">
        <v>0</v>
      </c>
      <c r="G105" s="28">
        <f t="shared" si="9"/>
        <v>0</v>
      </c>
      <c r="H105" s="29">
        <f t="shared" si="10"/>
        <v>9388.75</v>
      </c>
      <c r="I105" s="29">
        <v>4</v>
      </c>
      <c r="J105" s="29">
        <f t="shared" si="11"/>
        <v>0</v>
      </c>
      <c r="K105" s="28">
        <f t="shared" si="12"/>
        <v>0</v>
      </c>
      <c r="L105" s="12">
        <f t="shared" si="13"/>
        <v>0</v>
      </c>
    </row>
    <row r="106" spans="1:12" s="65" customFormat="1" ht="15.45" customHeight="1">
      <c r="A106" s="66" t="s">
        <v>114</v>
      </c>
      <c r="B106" s="67">
        <v>4733</v>
      </c>
      <c r="C106" s="67">
        <f t="shared" si="7"/>
        <v>1183.25</v>
      </c>
      <c r="D106" s="12">
        <v>1.25</v>
      </c>
      <c r="E106" s="27">
        <f t="shared" si="8"/>
        <v>5916.25</v>
      </c>
      <c r="F106" s="12">
        <v>1.25</v>
      </c>
      <c r="G106" s="28">
        <f t="shared" si="9"/>
        <v>5916.25</v>
      </c>
      <c r="H106" s="29">
        <f t="shared" si="10"/>
        <v>0</v>
      </c>
      <c r="I106" s="29">
        <v>4</v>
      </c>
      <c r="J106" s="29">
        <f t="shared" si="11"/>
        <v>1</v>
      </c>
      <c r="K106" s="28">
        <f t="shared" si="12"/>
        <v>1.4481058723766154</v>
      </c>
      <c r="L106" s="12">
        <f t="shared" si="13"/>
        <v>1713.4712734896302</v>
      </c>
    </row>
    <row r="107" spans="1:12" s="65" customFormat="1" ht="15.45" customHeight="1">
      <c r="A107" s="66" t="s">
        <v>115</v>
      </c>
      <c r="B107" s="67">
        <v>2225</v>
      </c>
      <c r="C107" s="67">
        <f t="shared" si="7"/>
        <v>556.25</v>
      </c>
      <c r="D107" s="12">
        <v>1.25</v>
      </c>
      <c r="E107" s="27">
        <f t="shared" si="8"/>
        <v>2781.25</v>
      </c>
      <c r="F107" s="12">
        <v>0</v>
      </c>
      <c r="G107" s="28">
        <f t="shared" si="9"/>
        <v>0</v>
      </c>
      <c r="H107" s="29">
        <f t="shared" si="10"/>
        <v>2781.25</v>
      </c>
      <c r="I107" s="29">
        <v>4</v>
      </c>
      <c r="J107" s="29">
        <f t="shared" si="11"/>
        <v>0</v>
      </c>
      <c r="K107" s="28">
        <f t="shared" si="12"/>
        <v>0</v>
      </c>
      <c r="L107" s="12">
        <f t="shared" si="13"/>
        <v>0</v>
      </c>
    </row>
    <row r="108" spans="1:12" s="65" customFormat="1" ht="15.45" customHeight="1">
      <c r="A108" s="66" t="s">
        <v>116</v>
      </c>
      <c r="B108" s="67">
        <v>3836</v>
      </c>
      <c r="C108" s="67">
        <f t="shared" si="7"/>
        <v>959</v>
      </c>
      <c r="D108" s="12">
        <v>1.25</v>
      </c>
      <c r="E108" s="27">
        <f t="shared" si="8"/>
        <v>4795</v>
      </c>
      <c r="F108" s="12">
        <v>1.25</v>
      </c>
      <c r="G108" s="28">
        <f t="shared" si="9"/>
        <v>4795</v>
      </c>
      <c r="H108" s="29">
        <f t="shared" si="10"/>
        <v>0</v>
      </c>
      <c r="I108" s="29">
        <v>4</v>
      </c>
      <c r="J108" s="29">
        <f t="shared" si="11"/>
        <v>1</v>
      </c>
      <c r="K108" s="28">
        <f t="shared" si="12"/>
        <v>1.4481058723766154</v>
      </c>
      <c r="L108" s="12">
        <f t="shared" si="13"/>
        <v>1388.7335316091742</v>
      </c>
    </row>
    <row r="109" spans="1:12" s="65" customFormat="1" ht="15.45" customHeight="1">
      <c r="A109" s="66" t="s">
        <v>117</v>
      </c>
      <c r="B109" s="67">
        <v>4511</v>
      </c>
      <c r="C109" s="67">
        <f t="shared" si="7"/>
        <v>1127.75</v>
      </c>
      <c r="D109" s="12">
        <v>1.25</v>
      </c>
      <c r="E109" s="27">
        <f t="shared" si="8"/>
        <v>5638.75</v>
      </c>
      <c r="F109" s="12">
        <v>1.25</v>
      </c>
      <c r="G109" s="28">
        <f t="shared" si="9"/>
        <v>5638.75</v>
      </c>
      <c r="H109" s="29">
        <f t="shared" si="10"/>
        <v>0</v>
      </c>
      <c r="I109" s="29">
        <v>4</v>
      </c>
      <c r="J109" s="29">
        <f t="shared" si="11"/>
        <v>1</v>
      </c>
      <c r="K109" s="28">
        <f t="shared" si="12"/>
        <v>1.4481058723766154</v>
      </c>
      <c r="L109" s="12">
        <f t="shared" si="13"/>
        <v>1633.101397572728</v>
      </c>
    </row>
    <row r="110" spans="1:12" s="65" customFormat="1" ht="15.45" customHeight="1">
      <c r="A110" s="66" t="s">
        <v>118</v>
      </c>
      <c r="B110" s="67">
        <v>7821</v>
      </c>
      <c r="C110" s="67">
        <f t="shared" si="7"/>
        <v>1955.25</v>
      </c>
      <c r="D110" s="12">
        <v>1.25</v>
      </c>
      <c r="E110" s="27">
        <f t="shared" si="8"/>
        <v>9776.25</v>
      </c>
      <c r="F110" s="12">
        <v>1.25</v>
      </c>
      <c r="G110" s="28">
        <f t="shared" si="9"/>
        <v>9776.25</v>
      </c>
      <c r="H110" s="29">
        <f t="shared" si="10"/>
        <v>0</v>
      </c>
      <c r="I110" s="29">
        <v>4</v>
      </c>
      <c r="J110" s="29">
        <f t="shared" si="11"/>
        <v>1</v>
      </c>
      <c r="K110" s="28">
        <f t="shared" si="12"/>
        <v>1.4481058723766154</v>
      </c>
      <c r="L110" s="12">
        <f t="shared" si="13"/>
        <v>2831.4090069643771</v>
      </c>
    </row>
    <row r="111" spans="1:12" s="65" customFormat="1" ht="15.45" customHeight="1">
      <c r="A111" s="66" t="s">
        <v>119</v>
      </c>
      <c r="B111" s="67">
        <v>4194</v>
      </c>
      <c r="C111" s="67">
        <f t="shared" si="7"/>
        <v>1048.5</v>
      </c>
      <c r="D111" s="12">
        <v>1.25</v>
      </c>
      <c r="E111" s="27">
        <f t="shared" si="8"/>
        <v>5242.5</v>
      </c>
      <c r="F111" s="12">
        <v>1.25</v>
      </c>
      <c r="G111" s="28">
        <f t="shared" si="9"/>
        <v>5242.5</v>
      </c>
      <c r="H111" s="29">
        <f t="shared" si="10"/>
        <v>0</v>
      </c>
      <c r="I111" s="29">
        <v>4</v>
      </c>
      <c r="J111" s="29">
        <f t="shared" si="11"/>
        <v>1</v>
      </c>
      <c r="K111" s="28">
        <f t="shared" si="12"/>
        <v>1.4481058723766154</v>
      </c>
      <c r="L111" s="12">
        <f t="shared" si="13"/>
        <v>1518.3390071868812</v>
      </c>
    </row>
    <row r="112" spans="1:12" s="65" customFormat="1" ht="15.45" customHeight="1">
      <c r="A112" s="66" t="s">
        <v>120</v>
      </c>
      <c r="B112" s="67">
        <v>1956</v>
      </c>
      <c r="C112" s="67">
        <f t="shared" si="7"/>
        <v>489</v>
      </c>
      <c r="D112" s="12">
        <v>1.25</v>
      </c>
      <c r="E112" s="27">
        <f t="shared" si="8"/>
        <v>2445</v>
      </c>
      <c r="F112" s="12">
        <v>1.25</v>
      </c>
      <c r="G112" s="28">
        <f t="shared" si="9"/>
        <v>2445</v>
      </c>
      <c r="H112" s="29">
        <f t="shared" si="10"/>
        <v>0</v>
      </c>
      <c r="I112" s="29">
        <v>4</v>
      </c>
      <c r="J112" s="29">
        <f t="shared" si="11"/>
        <v>1</v>
      </c>
      <c r="K112" s="28">
        <f t="shared" si="12"/>
        <v>1.4481058723766154</v>
      </c>
      <c r="L112" s="12">
        <f t="shared" si="13"/>
        <v>708.12377159216487</v>
      </c>
    </row>
    <row r="113" spans="1:12" s="65" customFormat="1" ht="15.45" customHeight="1">
      <c r="A113" s="66" t="s">
        <v>121</v>
      </c>
      <c r="B113" s="67">
        <v>6530</v>
      </c>
      <c r="C113" s="67">
        <f t="shared" si="7"/>
        <v>1632.5</v>
      </c>
      <c r="D113" s="12">
        <v>1.25</v>
      </c>
      <c r="E113" s="27">
        <f t="shared" si="8"/>
        <v>8162.5</v>
      </c>
      <c r="F113" s="12">
        <v>1.25</v>
      </c>
      <c r="G113" s="28">
        <f t="shared" si="9"/>
        <v>8162.5</v>
      </c>
      <c r="H113" s="29">
        <f t="shared" si="10"/>
        <v>0</v>
      </c>
      <c r="I113" s="29">
        <v>4</v>
      </c>
      <c r="J113" s="29">
        <f t="shared" si="11"/>
        <v>1</v>
      </c>
      <c r="K113" s="28">
        <f t="shared" si="12"/>
        <v>1.4481058723766154</v>
      </c>
      <c r="L113" s="12">
        <f t="shared" si="13"/>
        <v>2364.0328366548247</v>
      </c>
    </row>
    <row r="114" spans="1:12" s="65" customFormat="1" ht="15.45" customHeight="1">
      <c r="A114" s="66" t="s">
        <v>122</v>
      </c>
      <c r="B114" s="67">
        <v>4660</v>
      </c>
      <c r="C114" s="67">
        <f t="shared" si="7"/>
        <v>1165</v>
      </c>
      <c r="D114" s="12">
        <v>1.25</v>
      </c>
      <c r="E114" s="27">
        <f t="shared" si="8"/>
        <v>5825</v>
      </c>
      <c r="F114" s="12">
        <v>1.25</v>
      </c>
      <c r="G114" s="28">
        <f t="shared" si="9"/>
        <v>5825</v>
      </c>
      <c r="H114" s="29">
        <f t="shared" si="10"/>
        <v>0</v>
      </c>
      <c r="I114" s="29">
        <v>4</v>
      </c>
      <c r="J114" s="29">
        <f t="shared" si="11"/>
        <v>1</v>
      </c>
      <c r="K114" s="28">
        <f t="shared" si="12"/>
        <v>1.4481058723766154</v>
      </c>
      <c r="L114" s="12">
        <f t="shared" si="13"/>
        <v>1687.0433413187568</v>
      </c>
    </row>
    <row r="115" spans="1:12" s="65" customFormat="1" ht="15.45" customHeight="1">
      <c r="A115" s="66" t="s">
        <v>123</v>
      </c>
      <c r="B115" s="67">
        <v>6483</v>
      </c>
      <c r="C115" s="67">
        <f t="shared" si="7"/>
        <v>1620.75</v>
      </c>
      <c r="D115" s="12">
        <v>1.25</v>
      </c>
      <c r="E115" s="27">
        <f t="shared" si="8"/>
        <v>8103.75</v>
      </c>
      <c r="F115" s="12">
        <v>1.25</v>
      </c>
      <c r="G115" s="28">
        <f t="shared" si="9"/>
        <v>8103.75</v>
      </c>
      <c r="H115" s="29">
        <f t="shared" si="10"/>
        <v>0</v>
      </c>
      <c r="I115" s="29">
        <v>4</v>
      </c>
      <c r="J115" s="29">
        <f t="shared" si="11"/>
        <v>1</v>
      </c>
      <c r="K115" s="28">
        <f t="shared" si="12"/>
        <v>1.4481058723766154</v>
      </c>
      <c r="L115" s="12">
        <f t="shared" si="13"/>
        <v>2347.0175926543993</v>
      </c>
    </row>
    <row r="116" spans="1:12" s="65" customFormat="1" ht="15.45" customHeight="1">
      <c r="A116" s="66" t="s">
        <v>124</v>
      </c>
      <c r="B116" s="67">
        <v>5009</v>
      </c>
      <c r="C116" s="67">
        <f t="shared" si="7"/>
        <v>1252.25</v>
      </c>
      <c r="D116" s="12">
        <v>1.25</v>
      </c>
      <c r="E116" s="27">
        <f t="shared" si="8"/>
        <v>6261.25</v>
      </c>
      <c r="F116" s="12">
        <v>0</v>
      </c>
      <c r="G116" s="28">
        <f t="shared" si="9"/>
        <v>0</v>
      </c>
      <c r="H116" s="29">
        <f t="shared" si="10"/>
        <v>6261.25</v>
      </c>
      <c r="I116" s="29">
        <v>4</v>
      </c>
      <c r="J116" s="29">
        <f t="shared" si="11"/>
        <v>0</v>
      </c>
      <c r="K116" s="28">
        <f t="shared" si="12"/>
        <v>0</v>
      </c>
      <c r="L116" s="12">
        <f t="shared" si="13"/>
        <v>0</v>
      </c>
    </row>
    <row r="117" spans="1:12" s="65" customFormat="1" ht="15.45" customHeight="1">
      <c r="A117" s="66" t="s">
        <v>125</v>
      </c>
      <c r="B117" s="67">
        <v>2892</v>
      </c>
      <c r="C117" s="67">
        <f t="shared" si="7"/>
        <v>723</v>
      </c>
      <c r="D117" s="12">
        <v>1.25</v>
      </c>
      <c r="E117" s="27">
        <f t="shared" si="8"/>
        <v>3615</v>
      </c>
      <c r="F117" s="12">
        <v>1.25</v>
      </c>
      <c r="G117" s="28">
        <f t="shared" si="9"/>
        <v>3615</v>
      </c>
      <c r="H117" s="29">
        <f t="shared" si="10"/>
        <v>0</v>
      </c>
      <c r="I117" s="29">
        <v>4</v>
      </c>
      <c r="J117" s="29">
        <f t="shared" si="11"/>
        <v>1</v>
      </c>
      <c r="K117" s="28">
        <f t="shared" si="12"/>
        <v>1.4481058723766154</v>
      </c>
      <c r="L117" s="12">
        <f t="shared" si="13"/>
        <v>1046.980545728293</v>
      </c>
    </row>
    <row r="118" spans="1:12" s="65" customFormat="1" ht="15.45" customHeight="1">
      <c r="A118" s="66" t="s">
        <v>126</v>
      </c>
      <c r="B118" s="67">
        <v>2480</v>
      </c>
      <c r="C118" s="67">
        <f t="shared" si="7"/>
        <v>620</v>
      </c>
      <c r="D118" s="12">
        <v>1.25</v>
      </c>
      <c r="E118" s="27">
        <f t="shared" si="8"/>
        <v>3100</v>
      </c>
      <c r="F118" s="12">
        <v>1.25</v>
      </c>
      <c r="G118" s="28">
        <f t="shared" si="9"/>
        <v>3100</v>
      </c>
      <c r="H118" s="29">
        <f t="shared" si="10"/>
        <v>0</v>
      </c>
      <c r="I118" s="29">
        <v>4</v>
      </c>
      <c r="J118" s="29">
        <f t="shared" si="11"/>
        <v>1</v>
      </c>
      <c r="K118" s="28">
        <f t="shared" si="12"/>
        <v>1.4481058723766154</v>
      </c>
      <c r="L118" s="12">
        <f t="shared" si="13"/>
        <v>897.82564087350147</v>
      </c>
    </row>
    <row r="119" spans="1:12" s="65" customFormat="1" ht="15.45" customHeight="1">
      <c r="A119" s="66" t="s">
        <v>127</v>
      </c>
      <c r="B119" s="67">
        <v>5428</v>
      </c>
      <c r="C119" s="67">
        <f t="shared" si="7"/>
        <v>1357</v>
      </c>
      <c r="D119" s="12">
        <v>1.25</v>
      </c>
      <c r="E119" s="27">
        <f t="shared" si="8"/>
        <v>6785</v>
      </c>
      <c r="F119" s="12">
        <v>1.25</v>
      </c>
      <c r="G119" s="28">
        <f t="shared" si="9"/>
        <v>6785</v>
      </c>
      <c r="H119" s="29">
        <f t="shared" si="10"/>
        <v>0</v>
      </c>
      <c r="I119" s="29">
        <v>4</v>
      </c>
      <c r="J119" s="29">
        <f t="shared" si="11"/>
        <v>1</v>
      </c>
      <c r="K119" s="28">
        <f t="shared" si="12"/>
        <v>1.4481058723766154</v>
      </c>
      <c r="L119" s="12">
        <f t="shared" si="13"/>
        <v>1965.079668815067</v>
      </c>
    </row>
    <row r="120" spans="1:12" s="65" customFormat="1" ht="15.45" customHeight="1">
      <c r="A120" s="66" t="s">
        <v>128</v>
      </c>
      <c r="B120" s="67">
        <v>2934</v>
      </c>
      <c r="C120" s="67">
        <f t="shared" si="7"/>
        <v>733.5</v>
      </c>
      <c r="D120" s="12">
        <v>1.25</v>
      </c>
      <c r="E120" s="27">
        <f t="shared" si="8"/>
        <v>3667.5</v>
      </c>
      <c r="F120" s="12">
        <v>0</v>
      </c>
      <c r="G120" s="28">
        <f t="shared" si="9"/>
        <v>0</v>
      </c>
      <c r="H120" s="29">
        <f t="shared" si="10"/>
        <v>3667.5</v>
      </c>
      <c r="I120" s="29">
        <v>4</v>
      </c>
      <c r="J120" s="29">
        <f t="shared" si="11"/>
        <v>0</v>
      </c>
      <c r="K120" s="28">
        <f t="shared" si="12"/>
        <v>0</v>
      </c>
      <c r="L120" s="12">
        <f t="shared" si="13"/>
        <v>0</v>
      </c>
    </row>
    <row r="121" spans="1:12" s="65" customFormat="1" ht="15.45" customHeight="1">
      <c r="A121" s="66" t="s">
        <v>129</v>
      </c>
      <c r="B121" s="67">
        <v>2600</v>
      </c>
      <c r="C121" s="67">
        <f t="shared" si="7"/>
        <v>650</v>
      </c>
      <c r="D121" s="12">
        <v>1.25</v>
      </c>
      <c r="E121" s="27">
        <f t="shared" si="8"/>
        <v>3250</v>
      </c>
      <c r="F121" s="12">
        <v>1.25</v>
      </c>
      <c r="G121" s="28">
        <f t="shared" si="9"/>
        <v>3250</v>
      </c>
      <c r="H121" s="29">
        <f t="shared" si="10"/>
        <v>0</v>
      </c>
      <c r="I121" s="29">
        <v>4</v>
      </c>
      <c r="J121" s="29">
        <f t="shared" si="11"/>
        <v>1</v>
      </c>
      <c r="K121" s="28">
        <f t="shared" si="12"/>
        <v>1.4481058723766154</v>
      </c>
      <c r="L121" s="12">
        <f t="shared" si="13"/>
        <v>941.26881704480002</v>
      </c>
    </row>
    <row r="122" spans="1:12" s="65" customFormat="1" ht="15.45" customHeight="1">
      <c r="A122" s="66" t="s">
        <v>130</v>
      </c>
      <c r="B122" s="67">
        <v>4805</v>
      </c>
      <c r="C122" s="67">
        <f t="shared" si="7"/>
        <v>1201.25</v>
      </c>
      <c r="D122" s="12">
        <v>1.25</v>
      </c>
      <c r="E122" s="27">
        <f t="shared" si="8"/>
        <v>6006.25</v>
      </c>
      <c r="F122" s="12">
        <v>0</v>
      </c>
      <c r="G122" s="28">
        <f t="shared" si="9"/>
        <v>0</v>
      </c>
      <c r="H122" s="29">
        <f t="shared" si="10"/>
        <v>6006.25</v>
      </c>
      <c r="I122" s="29">
        <v>4</v>
      </c>
      <c r="J122" s="29">
        <f t="shared" si="11"/>
        <v>0</v>
      </c>
      <c r="K122" s="28">
        <f t="shared" si="12"/>
        <v>0</v>
      </c>
      <c r="L122" s="12">
        <f t="shared" si="13"/>
        <v>0</v>
      </c>
    </row>
    <row r="123" spans="1:12" s="65" customFormat="1" ht="15.45" customHeight="1">
      <c r="A123" s="66" t="s">
        <v>131</v>
      </c>
      <c r="B123" s="67">
        <v>3400</v>
      </c>
      <c r="C123" s="67">
        <f t="shared" si="7"/>
        <v>850</v>
      </c>
      <c r="D123" s="12">
        <v>1.25</v>
      </c>
      <c r="E123" s="27">
        <f t="shared" si="8"/>
        <v>4250</v>
      </c>
      <c r="F123" s="12">
        <v>0</v>
      </c>
      <c r="G123" s="28">
        <f t="shared" si="9"/>
        <v>0</v>
      </c>
      <c r="H123" s="29">
        <f t="shared" si="10"/>
        <v>4250</v>
      </c>
      <c r="I123" s="29">
        <v>4</v>
      </c>
      <c r="J123" s="29">
        <f t="shared" si="11"/>
        <v>0</v>
      </c>
      <c r="K123" s="28">
        <f t="shared" si="12"/>
        <v>0</v>
      </c>
      <c r="L123" s="12">
        <f t="shared" si="13"/>
        <v>0</v>
      </c>
    </row>
    <row r="124" spans="1:12" s="65" customFormat="1" ht="15.45" customHeight="1">
      <c r="A124" s="66" t="s">
        <v>132</v>
      </c>
      <c r="B124" s="67">
        <v>1860</v>
      </c>
      <c r="C124" s="67">
        <f t="shared" si="7"/>
        <v>465</v>
      </c>
      <c r="D124" s="12">
        <v>1.25</v>
      </c>
      <c r="E124" s="27">
        <f t="shared" si="8"/>
        <v>2325</v>
      </c>
      <c r="F124" s="12">
        <v>1.25</v>
      </c>
      <c r="G124" s="28">
        <f t="shared" si="9"/>
        <v>2325</v>
      </c>
      <c r="H124" s="29">
        <f t="shared" si="10"/>
        <v>0</v>
      </c>
      <c r="I124" s="29">
        <v>4</v>
      </c>
      <c r="J124" s="29">
        <f t="shared" si="11"/>
        <v>1</v>
      </c>
      <c r="K124" s="28">
        <f t="shared" si="12"/>
        <v>1.4481058723766154</v>
      </c>
      <c r="L124" s="12">
        <f t="shared" si="13"/>
        <v>673.3692306551261</v>
      </c>
    </row>
    <row r="125" spans="1:12" s="65" customFormat="1" ht="15.45" customHeight="1">
      <c r="A125" s="66" t="s">
        <v>133</v>
      </c>
      <c r="B125" s="67">
        <v>1739</v>
      </c>
      <c r="C125" s="67">
        <f t="shared" si="7"/>
        <v>434.75</v>
      </c>
      <c r="D125" s="12">
        <v>1.25</v>
      </c>
      <c r="E125" s="27">
        <f t="shared" si="8"/>
        <v>2173.75</v>
      </c>
      <c r="F125" s="12">
        <v>1.25</v>
      </c>
      <c r="G125" s="28">
        <f t="shared" si="9"/>
        <v>2173.75</v>
      </c>
      <c r="H125" s="29">
        <f t="shared" si="10"/>
        <v>0</v>
      </c>
      <c r="I125" s="29">
        <v>4</v>
      </c>
      <c r="J125" s="29">
        <f t="shared" si="11"/>
        <v>1</v>
      </c>
      <c r="K125" s="28">
        <f t="shared" si="12"/>
        <v>1.4481058723766154</v>
      </c>
      <c r="L125" s="12">
        <f t="shared" si="13"/>
        <v>629.56402801573358</v>
      </c>
    </row>
    <row r="126" spans="1:12" s="65" customFormat="1" ht="15.45" customHeight="1">
      <c r="A126" s="66" t="s">
        <v>134</v>
      </c>
      <c r="B126" s="67">
        <v>2423</v>
      </c>
      <c r="C126" s="67">
        <f t="shared" si="7"/>
        <v>605.75</v>
      </c>
      <c r="D126" s="12">
        <v>1.25</v>
      </c>
      <c r="E126" s="27">
        <f t="shared" si="8"/>
        <v>3028.75</v>
      </c>
      <c r="F126" s="12">
        <v>1.25</v>
      </c>
      <c r="G126" s="28">
        <f t="shared" si="9"/>
        <v>3028.75</v>
      </c>
      <c r="H126" s="29">
        <f t="shared" si="10"/>
        <v>0</v>
      </c>
      <c r="I126" s="29">
        <v>4</v>
      </c>
      <c r="J126" s="29">
        <f t="shared" si="11"/>
        <v>1</v>
      </c>
      <c r="K126" s="28">
        <f t="shared" si="12"/>
        <v>1.4481058723766154</v>
      </c>
      <c r="L126" s="12">
        <f t="shared" si="13"/>
        <v>877.1901321921348</v>
      </c>
    </row>
    <row r="127" spans="1:12" s="65" customFormat="1" ht="15.45" customHeight="1">
      <c r="A127" s="66" t="s">
        <v>135</v>
      </c>
      <c r="B127" s="67">
        <v>3761</v>
      </c>
      <c r="C127" s="67">
        <f t="shared" si="7"/>
        <v>940.25</v>
      </c>
      <c r="D127" s="12">
        <v>1.25</v>
      </c>
      <c r="E127" s="27">
        <f t="shared" si="8"/>
        <v>4701.25</v>
      </c>
      <c r="F127" s="12">
        <v>1.25</v>
      </c>
      <c r="G127" s="28">
        <f t="shared" si="9"/>
        <v>4701.25</v>
      </c>
      <c r="H127" s="29">
        <f t="shared" si="10"/>
        <v>0</v>
      </c>
      <c r="I127" s="29">
        <v>4</v>
      </c>
      <c r="J127" s="29">
        <f t="shared" si="11"/>
        <v>1</v>
      </c>
      <c r="K127" s="28">
        <f t="shared" si="12"/>
        <v>1.4481058723766154</v>
      </c>
      <c r="L127" s="12">
        <f t="shared" si="13"/>
        <v>1361.5815465021126</v>
      </c>
    </row>
    <row r="128" spans="1:12" s="65" customFormat="1" ht="15.45" customHeight="1">
      <c r="A128" s="66" t="s">
        <v>136</v>
      </c>
      <c r="B128" s="67">
        <v>4636</v>
      </c>
      <c r="C128" s="67">
        <f t="shared" si="7"/>
        <v>1159</v>
      </c>
      <c r="D128" s="12">
        <v>1.25</v>
      </c>
      <c r="E128" s="27">
        <f t="shared" si="8"/>
        <v>5795</v>
      </c>
      <c r="F128" s="12">
        <v>1.25</v>
      </c>
      <c r="G128" s="28">
        <f t="shared" si="9"/>
        <v>5795</v>
      </c>
      <c r="H128" s="29">
        <f t="shared" si="10"/>
        <v>0</v>
      </c>
      <c r="I128" s="29">
        <v>4</v>
      </c>
      <c r="J128" s="29">
        <f t="shared" si="11"/>
        <v>1</v>
      </c>
      <c r="K128" s="28">
        <f t="shared" si="12"/>
        <v>1.4481058723766154</v>
      </c>
      <c r="L128" s="12">
        <f t="shared" si="13"/>
        <v>1678.3547060844971</v>
      </c>
    </row>
    <row r="129" spans="1:12" s="65" customFormat="1" ht="15.45" customHeight="1">
      <c r="A129" s="66" t="s">
        <v>137</v>
      </c>
      <c r="B129" s="67">
        <v>4209</v>
      </c>
      <c r="C129" s="67">
        <f t="shared" si="7"/>
        <v>1052.25</v>
      </c>
      <c r="D129" s="12">
        <v>1.25</v>
      </c>
      <c r="E129" s="27">
        <f t="shared" si="8"/>
        <v>5261.25</v>
      </c>
      <c r="F129" s="12">
        <v>1.25</v>
      </c>
      <c r="G129" s="28">
        <f t="shared" si="9"/>
        <v>5261.25</v>
      </c>
      <c r="H129" s="29">
        <f t="shared" si="10"/>
        <v>0</v>
      </c>
      <c r="I129" s="29">
        <v>4</v>
      </c>
      <c r="J129" s="29">
        <f t="shared" si="11"/>
        <v>1</v>
      </c>
      <c r="K129" s="28">
        <f t="shared" si="12"/>
        <v>1.4481058723766154</v>
      </c>
      <c r="L129" s="12">
        <f t="shared" si="13"/>
        <v>1523.7694042082935</v>
      </c>
    </row>
    <row r="130" spans="1:12" s="65" customFormat="1" ht="15.45" customHeight="1">
      <c r="A130" s="66" t="s">
        <v>138</v>
      </c>
      <c r="B130" s="67">
        <v>3623</v>
      </c>
      <c r="C130" s="67">
        <f t="shared" si="7"/>
        <v>905.75</v>
      </c>
      <c r="D130" s="12">
        <v>1.25</v>
      </c>
      <c r="E130" s="27">
        <f t="shared" si="8"/>
        <v>4528.75</v>
      </c>
      <c r="F130" s="12">
        <v>1.25</v>
      </c>
      <c r="G130" s="28">
        <f t="shared" si="9"/>
        <v>4528.75</v>
      </c>
      <c r="H130" s="29">
        <f t="shared" si="10"/>
        <v>0</v>
      </c>
      <c r="I130" s="29">
        <v>4</v>
      </c>
      <c r="J130" s="29">
        <f t="shared" si="11"/>
        <v>1</v>
      </c>
      <c r="K130" s="28">
        <f t="shared" si="12"/>
        <v>1.4481058723766154</v>
      </c>
      <c r="L130" s="12">
        <f t="shared" si="13"/>
        <v>1311.6218939051194</v>
      </c>
    </row>
    <row r="131" spans="1:12" s="65" customFormat="1" ht="15.45" customHeight="1">
      <c r="A131" s="66" t="s">
        <v>139</v>
      </c>
      <c r="B131" s="67">
        <v>4985</v>
      </c>
      <c r="C131" s="67">
        <f t="shared" ref="C131:C194" si="14">B131/I131</f>
        <v>1246.25</v>
      </c>
      <c r="D131" s="12">
        <v>1.25</v>
      </c>
      <c r="E131" s="27">
        <f t="shared" ref="E131:E194" si="15">B131*D131</f>
        <v>6231.25</v>
      </c>
      <c r="F131" s="12">
        <v>0</v>
      </c>
      <c r="G131" s="28">
        <f t="shared" ref="G131:G194" si="16">B131*F131</f>
        <v>0</v>
      </c>
      <c r="H131" s="29">
        <f t="shared" ref="H131:H194" si="17">E131-G131</f>
        <v>6231.25</v>
      </c>
      <c r="I131" s="29">
        <v>4</v>
      </c>
      <c r="J131" s="29">
        <f t="shared" ref="J131:J194" si="18">F131/1.25</f>
        <v>0</v>
      </c>
      <c r="K131" s="28">
        <f t="shared" ref="K131:K194" si="19">J131*$H$287</f>
        <v>0</v>
      </c>
      <c r="L131" s="12">
        <f t="shared" ref="L131:L194" si="20">K131*C131</f>
        <v>0</v>
      </c>
    </row>
    <row r="132" spans="1:12" s="65" customFormat="1" ht="15.45" customHeight="1">
      <c r="A132" s="66" t="s">
        <v>140</v>
      </c>
      <c r="B132" s="67">
        <v>3149</v>
      </c>
      <c r="C132" s="67">
        <f t="shared" si="14"/>
        <v>787.25</v>
      </c>
      <c r="D132" s="12">
        <v>1.25</v>
      </c>
      <c r="E132" s="27">
        <f t="shared" si="15"/>
        <v>3936.25</v>
      </c>
      <c r="F132" s="12">
        <v>0</v>
      </c>
      <c r="G132" s="28">
        <f t="shared" si="16"/>
        <v>0</v>
      </c>
      <c r="H132" s="29">
        <f t="shared" si="17"/>
        <v>3936.25</v>
      </c>
      <c r="I132" s="29">
        <v>4</v>
      </c>
      <c r="J132" s="29">
        <f t="shared" si="18"/>
        <v>0</v>
      </c>
      <c r="K132" s="28">
        <f t="shared" si="19"/>
        <v>0</v>
      </c>
      <c r="L132" s="12">
        <f t="shared" si="20"/>
        <v>0</v>
      </c>
    </row>
    <row r="133" spans="1:12" s="65" customFormat="1" ht="15.45" customHeight="1">
      <c r="A133" s="66" t="s">
        <v>141</v>
      </c>
      <c r="B133" s="67">
        <v>3880</v>
      </c>
      <c r="C133" s="67">
        <f t="shared" si="14"/>
        <v>970</v>
      </c>
      <c r="D133" s="12">
        <v>1.25</v>
      </c>
      <c r="E133" s="27">
        <f t="shared" si="15"/>
        <v>4850</v>
      </c>
      <c r="F133" s="12">
        <v>1.25</v>
      </c>
      <c r="G133" s="28">
        <f t="shared" si="16"/>
        <v>4850</v>
      </c>
      <c r="H133" s="29">
        <f t="shared" si="17"/>
        <v>0</v>
      </c>
      <c r="I133" s="29">
        <v>4</v>
      </c>
      <c r="J133" s="29">
        <f t="shared" si="18"/>
        <v>1</v>
      </c>
      <c r="K133" s="28">
        <f t="shared" si="19"/>
        <v>1.4481058723766154</v>
      </c>
      <c r="L133" s="12">
        <f t="shared" si="20"/>
        <v>1404.6626962053169</v>
      </c>
    </row>
    <row r="134" spans="1:12" s="65" customFormat="1" ht="15.45" customHeight="1">
      <c r="A134" s="66" t="s">
        <v>142</v>
      </c>
      <c r="B134" s="67">
        <v>2536</v>
      </c>
      <c r="C134" s="67">
        <f t="shared" si="14"/>
        <v>634</v>
      </c>
      <c r="D134" s="12">
        <v>1.25</v>
      </c>
      <c r="E134" s="27">
        <f t="shared" si="15"/>
        <v>3170</v>
      </c>
      <c r="F134" s="12">
        <v>0</v>
      </c>
      <c r="G134" s="28">
        <f t="shared" si="16"/>
        <v>0</v>
      </c>
      <c r="H134" s="29">
        <f t="shared" si="17"/>
        <v>3170</v>
      </c>
      <c r="I134" s="29">
        <v>4</v>
      </c>
      <c r="J134" s="29">
        <f t="shared" si="18"/>
        <v>0</v>
      </c>
      <c r="K134" s="28">
        <f t="shared" si="19"/>
        <v>0</v>
      </c>
      <c r="L134" s="12">
        <f t="shared" si="20"/>
        <v>0</v>
      </c>
    </row>
    <row r="135" spans="1:12" s="65" customFormat="1" ht="15.45" customHeight="1">
      <c r="A135" s="66" t="s">
        <v>143</v>
      </c>
      <c r="B135" s="67">
        <v>5562</v>
      </c>
      <c r="C135" s="67">
        <f t="shared" si="14"/>
        <v>1390.5</v>
      </c>
      <c r="D135" s="12">
        <v>1.25</v>
      </c>
      <c r="E135" s="27">
        <f t="shared" si="15"/>
        <v>6952.5</v>
      </c>
      <c r="F135" s="12">
        <v>0</v>
      </c>
      <c r="G135" s="28">
        <f t="shared" si="16"/>
        <v>0</v>
      </c>
      <c r="H135" s="29">
        <f t="shared" si="17"/>
        <v>6952.5</v>
      </c>
      <c r="I135" s="29">
        <v>4</v>
      </c>
      <c r="J135" s="29">
        <f t="shared" si="18"/>
        <v>0</v>
      </c>
      <c r="K135" s="28">
        <f t="shared" si="19"/>
        <v>0</v>
      </c>
      <c r="L135" s="12">
        <f t="shared" si="20"/>
        <v>0</v>
      </c>
    </row>
    <row r="136" spans="1:12" s="65" customFormat="1" ht="15.45" customHeight="1">
      <c r="A136" s="66" t="s">
        <v>144</v>
      </c>
      <c r="B136" s="67">
        <v>5277</v>
      </c>
      <c r="C136" s="67">
        <f t="shared" si="14"/>
        <v>1319.25</v>
      </c>
      <c r="D136" s="12">
        <v>1.25</v>
      </c>
      <c r="E136" s="27">
        <f t="shared" si="15"/>
        <v>6596.25</v>
      </c>
      <c r="F136" s="12">
        <v>1.25</v>
      </c>
      <c r="G136" s="28">
        <f t="shared" si="16"/>
        <v>6596.25</v>
      </c>
      <c r="H136" s="29">
        <f t="shared" si="17"/>
        <v>0</v>
      </c>
      <c r="I136" s="29">
        <v>4</v>
      </c>
      <c r="J136" s="29">
        <f t="shared" si="18"/>
        <v>1</v>
      </c>
      <c r="K136" s="28">
        <f t="shared" si="19"/>
        <v>1.4481058723766154</v>
      </c>
      <c r="L136" s="12">
        <f t="shared" si="20"/>
        <v>1910.4136721328498</v>
      </c>
    </row>
    <row r="137" spans="1:12" s="65" customFormat="1" ht="15.45" customHeight="1">
      <c r="A137" s="66" t="s">
        <v>145</v>
      </c>
      <c r="B137" s="67">
        <v>3183</v>
      </c>
      <c r="C137" s="67">
        <f t="shared" si="14"/>
        <v>795.75</v>
      </c>
      <c r="D137" s="12">
        <v>1.25</v>
      </c>
      <c r="E137" s="27">
        <f t="shared" si="15"/>
        <v>3978.75</v>
      </c>
      <c r="F137" s="12">
        <v>0</v>
      </c>
      <c r="G137" s="28">
        <f t="shared" si="16"/>
        <v>0</v>
      </c>
      <c r="H137" s="29">
        <f t="shared" si="17"/>
        <v>3978.75</v>
      </c>
      <c r="I137" s="29">
        <v>4</v>
      </c>
      <c r="J137" s="29">
        <f t="shared" si="18"/>
        <v>0</v>
      </c>
      <c r="K137" s="28">
        <f t="shared" si="19"/>
        <v>0</v>
      </c>
      <c r="L137" s="12">
        <f t="shared" si="20"/>
        <v>0</v>
      </c>
    </row>
    <row r="138" spans="1:12" s="65" customFormat="1" ht="15.45" customHeight="1">
      <c r="A138" s="66" t="s">
        <v>146</v>
      </c>
      <c r="B138" s="67">
        <v>3898</v>
      </c>
      <c r="C138" s="67">
        <f t="shared" si="14"/>
        <v>974.5</v>
      </c>
      <c r="D138" s="12">
        <v>1.25</v>
      </c>
      <c r="E138" s="27">
        <f t="shared" si="15"/>
        <v>4872.5</v>
      </c>
      <c r="F138" s="12">
        <v>1.25</v>
      </c>
      <c r="G138" s="28">
        <f t="shared" si="16"/>
        <v>4872.5</v>
      </c>
      <c r="H138" s="29">
        <f t="shared" si="17"/>
        <v>0</v>
      </c>
      <c r="I138" s="29">
        <v>4</v>
      </c>
      <c r="J138" s="29">
        <f t="shared" si="18"/>
        <v>1</v>
      </c>
      <c r="K138" s="28">
        <f t="shared" si="19"/>
        <v>1.4481058723766154</v>
      </c>
      <c r="L138" s="12">
        <f t="shared" si="20"/>
        <v>1411.1791726310116</v>
      </c>
    </row>
    <row r="139" spans="1:12" s="65" customFormat="1" ht="15.45" customHeight="1">
      <c r="A139" s="66" t="s">
        <v>147</v>
      </c>
      <c r="B139" s="67">
        <v>6009</v>
      </c>
      <c r="C139" s="67">
        <f t="shared" si="14"/>
        <v>1502.25</v>
      </c>
      <c r="D139" s="12">
        <v>1.25</v>
      </c>
      <c r="E139" s="27">
        <f t="shared" si="15"/>
        <v>7511.25</v>
      </c>
      <c r="F139" s="12">
        <v>0</v>
      </c>
      <c r="G139" s="28">
        <f t="shared" si="16"/>
        <v>0</v>
      </c>
      <c r="H139" s="29">
        <f t="shared" si="17"/>
        <v>7511.25</v>
      </c>
      <c r="I139" s="29">
        <v>4</v>
      </c>
      <c r="J139" s="29">
        <f t="shared" si="18"/>
        <v>0</v>
      </c>
      <c r="K139" s="28">
        <f t="shared" si="19"/>
        <v>0</v>
      </c>
      <c r="L139" s="12">
        <f t="shared" si="20"/>
        <v>0</v>
      </c>
    </row>
    <row r="140" spans="1:12" s="65" customFormat="1" ht="15.45" customHeight="1">
      <c r="A140" s="66" t="s">
        <v>148</v>
      </c>
      <c r="B140" s="67">
        <v>2299</v>
      </c>
      <c r="C140" s="67">
        <f t="shared" si="14"/>
        <v>574.75</v>
      </c>
      <c r="D140" s="12">
        <v>1.25</v>
      </c>
      <c r="E140" s="27">
        <f t="shared" si="15"/>
        <v>2873.75</v>
      </c>
      <c r="F140" s="12">
        <v>1.25</v>
      </c>
      <c r="G140" s="28">
        <f t="shared" si="16"/>
        <v>2873.75</v>
      </c>
      <c r="H140" s="29">
        <f t="shared" si="17"/>
        <v>0</v>
      </c>
      <c r="I140" s="29">
        <v>4</v>
      </c>
      <c r="J140" s="29">
        <f t="shared" si="18"/>
        <v>1</v>
      </c>
      <c r="K140" s="28">
        <f t="shared" si="19"/>
        <v>1.4481058723766154</v>
      </c>
      <c r="L140" s="12">
        <f t="shared" si="20"/>
        <v>832.29885014845968</v>
      </c>
    </row>
    <row r="141" spans="1:12" s="65" customFormat="1" ht="15.45" customHeight="1">
      <c r="A141" s="66" t="s">
        <v>149</v>
      </c>
      <c r="B141" s="67">
        <v>3821</v>
      </c>
      <c r="C141" s="67">
        <f t="shared" si="14"/>
        <v>955.25</v>
      </c>
      <c r="D141" s="12">
        <v>1.25</v>
      </c>
      <c r="E141" s="27">
        <f t="shared" si="15"/>
        <v>4776.25</v>
      </c>
      <c r="F141" s="12">
        <v>1.25</v>
      </c>
      <c r="G141" s="28">
        <f t="shared" si="16"/>
        <v>4776.25</v>
      </c>
      <c r="H141" s="29">
        <f t="shared" si="17"/>
        <v>0</v>
      </c>
      <c r="I141" s="29">
        <v>4</v>
      </c>
      <c r="J141" s="29">
        <f t="shared" si="18"/>
        <v>1</v>
      </c>
      <c r="K141" s="28">
        <f t="shared" si="19"/>
        <v>1.4481058723766154</v>
      </c>
      <c r="L141" s="12">
        <f t="shared" si="20"/>
        <v>1383.3031345877619</v>
      </c>
    </row>
    <row r="142" spans="1:12" s="65" customFormat="1" ht="15.45" customHeight="1">
      <c r="A142" s="66" t="s">
        <v>150</v>
      </c>
      <c r="B142" s="67">
        <v>3434</v>
      </c>
      <c r="C142" s="67">
        <f t="shared" si="14"/>
        <v>858.5</v>
      </c>
      <c r="D142" s="12">
        <v>1.25</v>
      </c>
      <c r="E142" s="27">
        <f t="shared" si="15"/>
        <v>4292.5</v>
      </c>
      <c r="F142" s="12">
        <v>0</v>
      </c>
      <c r="G142" s="28">
        <f t="shared" si="16"/>
        <v>0</v>
      </c>
      <c r="H142" s="29">
        <f t="shared" si="17"/>
        <v>4292.5</v>
      </c>
      <c r="I142" s="29">
        <v>4</v>
      </c>
      <c r="J142" s="29">
        <f t="shared" si="18"/>
        <v>0</v>
      </c>
      <c r="K142" s="28">
        <f t="shared" si="19"/>
        <v>0</v>
      </c>
      <c r="L142" s="12">
        <f t="shared" si="20"/>
        <v>0</v>
      </c>
    </row>
    <row r="143" spans="1:12" s="65" customFormat="1" ht="15.45" customHeight="1">
      <c r="A143" s="66" t="s">
        <v>151</v>
      </c>
      <c r="B143" s="67">
        <v>2477</v>
      </c>
      <c r="C143" s="67">
        <f t="shared" si="14"/>
        <v>619.25</v>
      </c>
      <c r="D143" s="12">
        <v>1.25</v>
      </c>
      <c r="E143" s="27">
        <f t="shared" si="15"/>
        <v>3096.25</v>
      </c>
      <c r="F143" s="12">
        <v>1.25</v>
      </c>
      <c r="G143" s="28">
        <f t="shared" si="16"/>
        <v>3096.25</v>
      </c>
      <c r="H143" s="29">
        <f t="shared" si="17"/>
        <v>0</v>
      </c>
      <c r="I143" s="29">
        <v>4</v>
      </c>
      <c r="J143" s="29">
        <f t="shared" si="18"/>
        <v>1</v>
      </c>
      <c r="K143" s="28">
        <f t="shared" si="19"/>
        <v>1.4481058723766154</v>
      </c>
      <c r="L143" s="12">
        <f t="shared" si="20"/>
        <v>896.7395614692191</v>
      </c>
    </row>
    <row r="144" spans="1:12" s="65" customFormat="1" ht="15.45" customHeight="1">
      <c r="A144" s="66" t="s">
        <v>152</v>
      </c>
      <c r="B144" s="67">
        <v>2883</v>
      </c>
      <c r="C144" s="67">
        <f t="shared" si="14"/>
        <v>720.75</v>
      </c>
      <c r="D144" s="12">
        <v>1.25</v>
      </c>
      <c r="E144" s="27">
        <f t="shared" si="15"/>
        <v>3603.75</v>
      </c>
      <c r="F144" s="12">
        <v>0</v>
      </c>
      <c r="G144" s="28">
        <f t="shared" si="16"/>
        <v>0</v>
      </c>
      <c r="H144" s="29">
        <f t="shared" si="17"/>
        <v>3603.75</v>
      </c>
      <c r="I144" s="29">
        <v>4</v>
      </c>
      <c r="J144" s="29">
        <f t="shared" si="18"/>
        <v>0</v>
      </c>
      <c r="K144" s="28">
        <f t="shared" si="19"/>
        <v>0</v>
      </c>
      <c r="L144" s="12">
        <f t="shared" si="20"/>
        <v>0</v>
      </c>
    </row>
    <row r="145" spans="1:12" s="65" customFormat="1" ht="15.45" customHeight="1">
      <c r="A145" s="66" t="s">
        <v>153</v>
      </c>
      <c r="B145" s="67">
        <v>4799</v>
      </c>
      <c r="C145" s="67">
        <f t="shared" si="14"/>
        <v>1199.75</v>
      </c>
      <c r="D145" s="12">
        <v>1.25</v>
      </c>
      <c r="E145" s="27">
        <f t="shared" si="15"/>
        <v>5998.75</v>
      </c>
      <c r="F145" s="12">
        <v>1.25</v>
      </c>
      <c r="G145" s="28">
        <f t="shared" si="16"/>
        <v>5998.75</v>
      </c>
      <c r="H145" s="29">
        <f t="shared" si="17"/>
        <v>0</v>
      </c>
      <c r="I145" s="29">
        <v>4</v>
      </c>
      <c r="J145" s="29">
        <f t="shared" si="18"/>
        <v>1</v>
      </c>
      <c r="K145" s="28">
        <f t="shared" si="19"/>
        <v>1.4481058723766154</v>
      </c>
      <c r="L145" s="12">
        <f t="shared" si="20"/>
        <v>1737.3650203838442</v>
      </c>
    </row>
    <row r="146" spans="1:12" s="65" customFormat="1" ht="15.45" customHeight="1">
      <c r="A146" s="66" t="s">
        <v>154</v>
      </c>
      <c r="B146" s="67">
        <v>3162</v>
      </c>
      <c r="C146" s="67">
        <f t="shared" si="14"/>
        <v>790.5</v>
      </c>
      <c r="D146" s="12">
        <v>1.25</v>
      </c>
      <c r="E146" s="27">
        <f t="shared" si="15"/>
        <v>3952.5</v>
      </c>
      <c r="F146" s="12">
        <v>1.25</v>
      </c>
      <c r="G146" s="28">
        <f t="shared" si="16"/>
        <v>3952.5</v>
      </c>
      <c r="H146" s="29">
        <f t="shared" si="17"/>
        <v>0</v>
      </c>
      <c r="I146" s="29">
        <v>4</v>
      </c>
      <c r="J146" s="29">
        <f t="shared" si="18"/>
        <v>1</v>
      </c>
      <c r="K146" s="28">
        <f t="shared" si="19"/>
        <v>1.4481058723766154</v>
      </c>
      <c r="L146" s="12">
        <f t="shared" si="20"/>
        <v>1144.7276921137145</v>
      </c>
    </row>
    <row r="147" spans="1:12" s="65" customFormat="1" ht="15.45" customHeight="1">
      <c r="A147" s="66" t="s">
        <v>155</v>
      </c>
      <c r="B147" s="67">
        <v>4035</v>
      </c>
      <c r="C147" s="67">
        <f t="shared" si="14"/>
        <v>1008.75</v>
      </c>
      <c r="D147" s="12">
        <v>1.25</v>
      </c>
      <c r="E147" s="27">
        <f t="shared" si="15"/>
        <v>5043.75</v>
      </c>
      <c r="F147" s="12">
        <v>1.25</v>
      </c>
      <c r="G147" s="28">
        <f t="shared" si="16"/>
        <v>5043.75</v>
      </c>
      <c r="H147" s="29">
        <f t="shared" si="17"/>
        <v>0</v>
      </c>
      <c r="I147" s="29">
        <v>4</v>
      </c>
      <c r="J147" s="29">
        <f t="shared" si="18"/>
        <v>1</v>
      </c>
      <c r="K147" s="28">
        <f t="shared" si="19"/>
        <v>1.4481058723766154</v>
      </c>
      <c r="L147" s="12">
        <f t="shared" si="20"/>
        <v>1460.7767987599107</v>
      </c>
    </row>
    <row r="148" spans="1:12" s="65" customFormat="1" ht="15.45" customHeight="1">
      <c r="A148" s="66" t="s">
        <v>156</v>
      </c>
      <c r="B148" s="67">
        <v>4253</v>
      </c>
      <c r="C148" s="67">
        <f t="shared" si="14"/>
        <v>1063.25</v>
      </c>
      <c r="D148" s="12">
        <v>1.25</v>
      </c>
      <c r="E148" s="27">
        <f t="shared" si="15"/>
        <v>5316.25</v>
      </c>
      <c r="F148" s="12">
        <v>1.25</v>
      </c>
      <c r="G148" s="28">
        <f t="shared" si="16"/>
        <v>5316.25</v>
      </c>
      <c r="H148" s="29">
        <f t="shared" si="17"/>
        <v>0</v>
      </c>
      <c r="I148" s="29">
        <v>4</v>
      </c>
      <c r="J148" s="29">
        <f t="shared" si="18"/>
        <v>1</v>
      </c>
      <c r="K148" s="28">
        <f t="shared" si="19"/>
        <v>1.4481058723766154</v>
      </c>
      <c r="L148" s="12">
        <f t="shared" si="20"/>
        <v>1539.6985688044363</v>
      </c>
    </row>
    <row r="149" spans="1:12" s="65" customFormat="1" ht="15.45" customHeight="1">
      <c r="A149" s="66" t="s">
        <v>157</v>
      </c>
      <c r="B149" s="67">
        <v>4540</v>
      </c>
      <c r="C149" s="67">
        <f t="shared" si="14"/>
        <v>1135</v>
      </c>
      <c r="D149" s="12">
        <v>1.25</v>
      </c>
      <c r="E149" s="27">
        <f t="shared" si="15"/>
        <v>5675</v>
      </c>
      <c r="F149" s="12">
        <v>0</v>
      </c>
      <c r="G149" s="28">
        <f t="shared" si="16"/>
        <v>0</v>
      </c>
      <c r="H149" s="29">
        <f t="shared" si="17"/>
        <v>5675</v>
      </c>
      <c r="I149" s="29">
        <v>4</v>
      </c>
      <c r="J149" s="29">
        <f t="shared" si="18"/>
        <v>0</v>
      </c>
      <c r="K149" s="28">
        <f t="shared" si="19"/>
        <v>0</v>
      </c>
      <c r="L149" s="12">
        <f t="shared" si="20"/>
        <v>0</v>
      </c>
    </row>
    <row r="150" spans="1:12" s="65" customFormat="1" ht="15.45" customHeight="1">
      <c r="A150" s="66" t="s">
        <v>158</v>
      </c>
      <c r="B150" s="67">
        <v>2758</v>
      </c>
      <c r="C150" s="67">
        <f t="shared" si="14"/>
        <v>689.5</v>
      </c>
      <c r="D150" s="12">
        <v>1.25</v>
      </c>
      <c r="E150" s="27">
        <f t="shared" si="15"/>
        <v>3447.5</v>
      </c>
      <c r="F150" s="12">
        <v>1.25</v>
      </c>
      <c r="G150" s="28">
        <f t="shared" si="16"/>
        <v>3447.5</v>
      </c>
      <c r="H150" s="29">
        <f t="shared" si="17"/>
        <v>0</v>
      </c>
      <c r="I150" s="29">
        <v>4</v>
      </c>
      <c r="J150" s="29">
        <f t="shared" si="18"/>
        <v>1</v>
      </c>
      <c r="K150" s="28">
        <f t="shared" si="19"/>
        <v>1.4481058723766154</v>
      </c>
      <c r="L150" s="12">
        <f t="shared" si="20"/>
        <v>998.46899900367634</v>
      </c>
    </row>
    <row r="151" spans="1:12" s="65" customFormat="1" ht="15.45" customHeight="1">
      <c r="A151" s="66" t="s">
        <v>159</v>
      </c>
      <c r="B151" s="67">
        <v>2012</v>
      </c>
      <c r="C151" s="67">
        <f t="shared" si="14"/>
        <v>503</v>
      </c>
      <c r="D151" s="12">
        <v>1.25</v>
      </c>
      <c r="E151" s="27">
        <f t="shared" si="15"/>
        <v>2515</v>
      </c>
      <c r="F151" s="12">
        <v>0</v>
      </c>
      <c r="G151" s="28">
        <f t="shared" si="16"/>
        <v>0</v>
      </c>
      <c r="H151" s="29">
        <f t="shared" si="17"/>
        <v>2515</v>
      </c>
      <c r="I151" s="29">
        <v>4</v>
      </c>
      <c r="J151" s="29">
        <f t="shared" si="18"/>
        <v>0</v>
      </c>
      <c r="K151" s="28">
        <f t="shared" si="19"/>
        <v>0</v>
      </c>
      <c r="L151" s="12">
        <f t="shared" si="20"/>
        <v>0</v>
      </c>
    </row>
    <row r="152" spans="1:12" s="65" customFormat="1" ht="15.45" customHeight="1">
      <c r="A152" s="66" t="s">
        <v>160</v>
      </c>
      <c r="B152" s="67">
        <v>6049</v>
      </c>
      <c r="C152" s="67">
        <f t="shared" si="14"/>
        <v>1512.25</v>
      </c>
      <c r="D152" s="12">
        <v>1.25</v>
      </c>
      <c r="E152" s="27">
        <f t="shared" si="15"/>
        <v>7561.25</v>
      </c>
      <c r="F152" s="12">
        <v>1.25</v>
      </c>
      <c r="G152" s="28">
        <f t="shared" si="16"/>
        <v>7561.25</v>
      </c>
      <c r="H152" s="29">
        <f t="shared" si="17"/>
        <v>0</v>
      </c>
      <c r="I152" s="29">
        <v>4</v>
      </c>
      <c r="J152" s="29">
        <f t="shared" si="18"/>
        <v>1</v>
      </c>
      <c r="K152" s="28">
        <f t="shared" si="19"/>
        <v>1.4481058723766154</v>
      </c>
      <c r="L152" s="12">
        <f t="shared" si="20"/>
        <v>2189.8981055015365</v>
      </c>
    </row>
    <row r="153" spans="1:12" s="65" customFormat="1" ht="15.45" customHeight="1">
      <c r="A153" s="66" t="s">
        <v>161</v>
      </c>
      <c r="B153" s="67">
        <v>2788</v>
      </c>
      <c r="C153" s="67">
        <f t="shared" si="14"/>
        <v>697</v>
      </c>
      <c r="D153" s="12">
        <v>1.25</v>
      </c>
      <c r="E153" s="27">
        <f t="shared" si="15"/>
        <v>3485</v>
      </c>
      <c r="F153" s="12">
        <v>1.25</v>
      </c>
      <c r="G153" s="28">
        <f t="shared" si="16"/>
        <v>3485</v>
      </c>
      <c r="H153" s="29">
        <f t="shared" si="17"/>
        <v>0</v>
      </c>
      <c r="I153" s="29">
        <v>4</v>
      </c>
      <c r="J153" s="29">
        <f t="shared" si="18"/>
        <v>1</v>
      </c>
      <c r="K153" s="28">
        <f t="shared" si="19"/>
        <v>1.4481058723766154</v>
      </c>
      <c r="L153" s="12">
        <f t="shared" si="20"/>
        <v>1009.3297930465009</v>
      </c>
    </row>
    <row r="154" spans="1:12" s="65" customFormat="1" ht="15.45" customHeight="1">
      <c r="A154" s="66" t="s">
        <v>162</v>
      </c>
      <c r="B154" s="67">
        <v>3192</v>
      </c>
      <c r="C154" s="67">
        <f t="shared" si="14"/>
        <v>798</v>
      </c>
      <c r="D154" s="12">
        <v>1.25</v>
      </c>
      <c r="E154" s="27">
        <f t="shared" si="15"/>
        <v>3990</v>
      </c>
      <c r="F154" s="12">
        <v>0</v>
      </c>
      <c r="G154" s="28">
        <f t="shared" si="16"/>
        <v>0</v>
      </c>
      <c r="H154" s="29">
        <f t="shared" si="17"/>
        <v>3990</v>
      </c>
      <c r="I154" s="29">
        <v>4</v>
      </c>
      <c r="J154" s="29">
        <f t="shared" si="18"/>
        <v>0</v>
      </c>
      <c r="K154" s="28">
        <f t="shared" si="19"/>
        <v>0</v>
      </c>
      <c r="L154" s="12">
        <f t="shared" si="20"/>
        <v>0</v>
      </c>
    </row>
    <row r="155" spans="1:12" s="65" customFormat="1" ht="15.45" customHeight="1">
      <c r="A155" s="66" t="s">
        <v>163</v>
      </c>
      <c r="B155" s="67">
        <v>2545</v>
      </c>
      <c r="C155" s="67">
        <f t="shared" si="14"/>
        <v>636.25</v>
      </c>
      <c r="D155" s="12">
        <v>1.25</v>
      </c>
      <c r="E155" s="27">
        <f t="shared" si="15"/>
        <v>3181.25</v>
      </c>
      <c r="F155" s="12">
        <v>1.25</v>
      </c>
      <c r="G155" s="28">
        <f t="shared" si="16"/>
        <v>3181.25</v>
      </c>
      <c r="H155" s="29">
        <f t="shared" si="17"/>
        <v>0</v>
      </c>
      <c r="I155" s="29">
        <v>4</v>
      </c>
      <c r="J155" s="29">
        <f t="shared" si="18"/>
        <v>1</v>
      </c>
      <c r="K155" s="28">
        <f t="shared" si="19"/>
        <v>1.4481058723766154</v>
      </c>
      <c r="L155" s="12">
        <f t="shared" si="20"/>
        <v>921.35736129962152</v>
      </c>
    </row>
    <row r="156" spans="1:12" s="65" customFormat="1" ht="15.45" customHeight="1">
      <c r="A156" s="66" t="s">
        <v>164</v>
      </c>
      <c r="B156" s="67">
        <v>1633</v>
      </c>
      <c r="C156" s="67">
        <f t="shared" si="14"/>
        <v>408.25</v>
      </c>
      <c r="D156" s="12">
        <v>1.25</v>
      </c>
      <c r="E156" s="27">
        <f t="shared" si="15"/>
        <v>2041.25</v>
      </c>
      <c r="F156" s="12">
        <v>1.25</v>
      </c>
      <c r="G156" s="28">
        <f t="shared" si="16"/>
        <v>2041.25</v>
      </c>
      <c r="H156" s="29">
        <f t="shared" si="17"/>
        <v>0</v>
      </c>
      <c r="I156" s="29">
        <v>4</v>
      </c>
      <c r="J156" s="29">
        <f t="shared" si="18"/>
        <v>1</v>
      </c>
      <c r="K156" s="28">
        <f t="shared" si="19"/>
        <v>1.4481058723766154</v>
      </c>
      <c r="L156" s="12">
        <f t="shared" si="20"/>
        <v>591.18922239775327</v>
      </c>
    </row>
    <row r="157" spans="1:12" s="65" customFormat="1" ht="15.45" customHeight="1">
      <c r="A157" s="66" t="s">
        <v>165</v>
      </c>
      <c r="B157" s="67">
        <v>4058</v>
      </c>
      <c r="C157" s="67">
        <f t="shared" si="14"/>
        <v>1014.5</v>
      </c>
      <c r="D157" s="12">
        <v>1.25</v>
      </c>
      <c r="E157" s="27">
        <f t="shared" si="15"/>
        <v>5072.5</v>
      </c>
      <c r="F157" s="12">
        <v>1.25</v>
      </c>
      <c r="G157" s="28">
        <f t="shared" si="16"/>
        <v>5072.5</v>
      </c>
      <c r="H157" s="29">
        <f t="shared" si="17"/>
        <v>0</v>
      </c>
      <c r="I157" s="29">
        <v>4</v>
      </c>
      <c r="J157" s="29">
        <f t="shared" si="18"/>
        <v>1</v>
      </c>
      <c r="K157" s="28">
        <f t="shared" si="19"/>
        <v>1.4481058723766154</v>
      </c>
      <c r="L157" s="12">
        <f t="shared" si="20"/>
        <v>1469.1034075260764</v>
      </c>
    </row>
    <row r="158" spans="1:12" s="65" customFormat="1" ht="15.45" customHeight="1">
      <c r="A158" s="66" t="s">
        <v>166</v>
      </c>
      <c r="B158" s="67">
        <v>5439</v>
      </c>
      <c r="C158" s="67">
        <f t="shared" si="14"/>
        <v>1359.75</v>
      </c>
      <c r="D158" s="12">
        <v>1.25</v>
      </c>
      <c r="E158" s="27">
        <f t="shared" si="15"/>
        <v>6798.75</v>
      </c>
      <c r="F158" s="12">
        <v>1.25</v>
      </c>
      <c r="G158" s="28">
        <f t="shared" si="16"/>
        <v>6798.75</v>
      </c>
      <c r="H158" s="29">
        <f t="shared" si="17"/>
        <v>0</v>
      </c>
      <c r="I158" s="29">
        <v>4</v>
      </c>
      <c r="J158" s="29">
        <f t="shared" si="18"/>
        <v>1</v>
      </c>
      <c r="K158" s="28">
        <f t="shared" si="19"/>
        <v>1.4481058723766154</v>
      </c>
      <c r="L158" s="12">
        <f t="shared" si="20"/>
        <v>1969.0619599641027</v>
      </c>
    </row>
    <row r="159" spans="1:12" s="65" customFormat="1" ht="15.45" customHeight="1">
      <c r="A159" s="66" t="s">
        <v>167</v>
      </c>
      <c r="B159" s="67">
        <v>2901</v>
      </c>
      <c r="C159" s="67">
        <f t="shared" si="14"/>
        <v>725.25</v>
      </c>
      <c r="D159" s="12">
        <v>1.25</v>
      </c>
      <c r="E159" s="27">
        <f t="shared" si="15"/>
        <v>3626.25</v>
      </c>
      <c r="F159" s="12">
        <v>1.25</v>
      </c>
      <c r="G159" s="28">
        <f t="shared" si="16"/>
        <v>3626.25</v>
      </c>
      <c r="H159" s="29">
        <f t="shared" si="17"/>
        <v>0</v>
      </c>
      <c r="I159" s="29">
        <v>4</v>
      </c>
      <c r="J159" s="29">
        <f t="shared" si="18"/>
        <v>1</v>
      </c>
      <c r="K159" s="28">
        <f t="shared" si="19"/>
        <v>1.4481058723766154</v>
      </c>
      <c r="L159" s="12">
        <f t="shared" si="20"/>
        <v>1050.2387839411404</v>
      </c>
    </row>
    <row r="160" spans="1:12" s="65" customFormat="1" ht="15.45" customHeight="1">
      <c r="A160" s="66" t="s">
        <v>168</v>
      </c>
      <c r="B160" s="67">
        <v>2205</v>
      </c>
      <c r="C160" s="67">
        <f t="shared" si="14"/>
        <v>551.25</v>
      </c>
      <c r="D160" s="12">
        <v>1.25</v>
      </c>
      <c r="E160" s="27">
        <f t="shared" si="15"/>
        <v>2756.25</v>
      </c>
      <c r="F160" s="12">
        <v>1.25</v>
      </c>
      <c r="G160" s="28">
        <f t="shared" si="16"/>
        <v>2756.25</v>
      </c>
      <c r="H160" s="29">
        <f t="shared" si="17"/>
        <v>0</v>
      </c>
      <c r="I160" s="29">
        <v>4</v>
      </c>
      <c r="J160" s="29">
        <f t="shared" si="18"/>
        <v>1</v>
      </c>
      <c r="K160" s="28">
        <f t="shared" si="19"/>
        <v>1.4481058723766154</v>
      </c>
      <c r="L160" s="12">
        <f t="shared" si="20"/>
        <v>798.2683621476092</v>
      </c>
    </row>
    <row r="161" spans="1:12" s="65" customFormat="1" ht="15.45" customHeight="1">
      <c r="A161" s="66" t="s">
        <v>169</v>
      </c>
      <c r="B161" s="67">
        <v>2409</v>
      </c>
      <c r="C161" s="67">
        <f t="shared" si="14"/>
        <v>602.25</v>
      </c>
      <c r="D161" s="12">
        <v>1.25</v>
      </c>
      <c r="E161" s="27">
        <f t="shared" si="15"/>
        <v>3011.25</v>
      </c>
      <c r="F161" s="12">
        <v>1.25</v>
      </c>
      <c r="G161" s="28">
        <f t="shared" si="16"/>
        <v>3011.25</v>
      </c>
      <c r="H161" s="29">
        <f t="shared" si="17"/>
        <v>0</v>
      </c>
      <c r="I161" s="29">
        <v>4</v>
      </c>
      <c r="J161" s="29">
        <f t="shared" si="18"/>
        <v>1</v>
      </c>
      <c r="K161" s="28">
        <f t="shared" si="19"/>
        <v>1.4481058723766154</v>
      </c>
      <c r="L161" s="12">
        <f t="shared" si="20"/>
        <v>872.12176163881657</v>
      </c>
    </row>
    <row r="162" spans="1:12" s="65" customFormat="1" ht="15.45" customHeight="1">
      <c r="A162" s="66" t="s">
        <v>170</v>
      </c>
      <c r="B162" s="67">
        <v>6171</v>
      </c>
      <c r="C162" s="67">
        <f t="shared" si="14"/>
        <v>1542.75</v>
      </c>
      <c r="D162" s="12">
        <v>1.25</v>
      </c>
      <c r="E162" s="27">
        <f t="shared" si="15"/>
        <v>7713.75</v>
      </c>
      <c r="F162" s="12">
        <v>1.25</v>
      </c>
      <c r="G162" s="28">
        <f t="shared" si="16"/>
        <v>7713.75</v>
      </c>
      <c r="H162" s="29">
        <f t="shared" si="17"/>
        <v>0</v>
      </c>
      <c r="I162" s="29">
        <v>4</v>
      </c>
      <c r="J162" s="29">
        <f t="shared" si="18"/>
        <v>1</v>
      </c>
      <c r="K162" s="28">
        <f t="shared" si="19"/>
        <v>1.4481058723766154</v>
      </c>
      <c r="L162" s="12">
        <f t="shared" si="20"/>
        <v>2234.0653346090235</v>
      </c>
    </row>
    <row r="163" spans="1:12" s="65" customFormat="1" ht="15.45" customHeight="1">
      <c r="A163" s="66" t="s">
        <v>171</v>
      </c>
      <c r="B163" s="67">
        <v>2907</v>
      </c>
      <c r="C163" s="67">
        <f t="shared" si="14"/>
        <v>726.75</v>
      </c>
      <c r="D163" s="12">
        <v>1.25</v>
      </c>
      <c r="E163" s="27">
        <f t="shared" si="15"/>
        <v>3633.75</v>
      </c>
      <c r="F163" s="12">
        <v>1.25</v>
      </c>
      <c r="G163" s="28">
        <f t="shared" si="16"/>
        <v>3633.75</v>
      </c>
      <c r="H163" s="29">
        <f t="shared" si="17"/>
        <v>0</v>
      </c>
      <c r="I163" s="29">
        <v>4</v>
      </c>
      <c r="J163" s="29">
        <f t="shared" si="18"/>
        <v>1</v>
      </c>
      <c r="K163" s="28">
        <f t="shared" si="19"/>
        <v>1.4481058723766154</v>
      </c>
      <c r="L163" s="12">
        <f t="shared" si="20"/>
        <v>1052.4109427497053</v>
      </c>
    </row>
    <row r="164" spans="1:12" s="65" customFormat="1" ht="15.45" customHeight="1">
      <c r="A164" s="66" t="s">
        <v>172</v>
      </c>
      <c r="B164" s="67">
        <v>2972</v>
      </c>
      <c r="C164" s="67">
        <f t="shared" si="14"/>
        <v>743</v>
      </c>
      <c r="D164" s="12">
        <v>1.25</v>
      </c>
      <c r="E164" s="27">
        <f t="shared" si="15"/>
        <v>3715</v>
      </c>
      <c r="F164" s="12">
        <v>1.25</v>
      </c>
      <c r="G164" s="28">
        <f t="shared" si="16"/>
        <v>3715</v>
      </c>
      <c r="H164" s="29">
        <f t="shared" si="17"/>
        <v>0</v>
      </c>
      <c r="I164" s="29">
        <v>4</v>
      </c>
      <c r="J164" s="29">
        <f t="shared" si="18"/>
        <v>1</v>
      </c>
      <c r="K164" s="28">
        <f t="shared" si="19"/>
        <v>1.4481058723766154</v>
      </c>
      <c r="L164" s="12">
        <f t="shared" si="20"/>
        <v>1075.9426631758251</v>
      </c>
    </row>
    <row r="165" spans="1:12" s="65" customFormat="1" ht="15.45" customHeight="1">
      <c r="A165" s="66" t="s">
        <v>173</v>
      </c>
      <c r="B165" s="67">
        <v>2564</v>
      </c>
      <c r="C165" s="67">
        <f t="shared" si="14"/>
        <v>641</v>
      </c>
      <c r="D165" s="12">
        <v>1.25</v>
      </c>
      <c r="E165" s="27">
        <f t="shared" si="15"/>
        <v>3205</v>
      </c>
      <c r="F165" s="12">
        <v>0</v>
      </c>
      <c r="G165" s="28">
        <f t="shared" si="16"/>
        <v>0</v>
      </c>
      <c r="H165" s="29">
        <f t="shared" si="17"/>
        <v>3205</v>
      </c>
      <c r="I165" s="29">
        <v>4</v>
      </c>
      <c r="J165" s="29">
        <f t="shared" si="18"/>
        <v>0</v>
      </c>
      <c r="K165" s="28">
        <f t="shared" si="19"/>
        <v>0</v>
      </c>
      <c r="L165" s="12">
        <f t="shared" si="20"/>
        <v>0</v>
      </c>
    </row>
    <row r="166" spans="1:12" s="65" customFormat="1" ht="15.45" customHeight="1">
      <c r="A166" s="66" t="s">
        <v>174</v>
      </c>
      <c r="B166" s="67">
        <v>4080</v>
      </c>
      <c r="C166" s="67">
        <f t="shared" si="14"/>
        <v>1020</v>
      </c>
      <c r="D166" s="12">
        <v>1.25</v>
      </c>
      <c r="E166" s="27">
        <f t="shared" si="15"/>
        <v>5100</v>
      </c>
      <c r="F166" s="12">
        <v>1.25</v>
      </c>
      <c r="G166" s="28">
        <f t="shared" si="16"/>
        <v>5100</v>
      </c>
      <c r="H166" s="29">
        <f t="shared" si="17"/>
        <v>0</v>
      </c>
      <c r="I166" s="29">
        <v>4</v>
      </c>
      <c r="J166" s="29">
        <f t="shared" si="18"/>
        <v>1</v>
      </c>
      <c r="K166" s="28">
        <f t="shared" si="19"/>
        <v>1.4481058723766154</v>
      </c>
      <c r="L166" s="12">
        <f t="shared" si="20"/>
        <v>1477.0679898241476</v>
      </c>
    </row>
    <row r="167" spans="1:12" s="65" customFormat="1" ht="15.45" customHeight="1">
      <c r="A167" s="66" t="s">
        <v>175</v>
      </c>
      <c r="B167" s="67">
        <v>1694</v>
      </c>
      <c r="C167" s="67">
        <f t="shared" si="14"/>
        <v>423.5</v>
      </c>
      <c r="D167" s="12">
        <v>1.25</v>
      </c>
      <c r="E167" s="27">
        <f t="shared" si="15"/>
        <v>2117.5</v>
      </c>
      <c r="F167" s="12">
        <v>1.25</v>
      </c>
      <c r="G167" s="28">
        <f t="shared" si="16"/>
        <v>2117.5</v>
      </c>
      <c r="H167" s="29">
        <f t="shared" si="17"/>
        <v>0</v>
      </c>
      <c r="I167" s="29">
        <v>4</v>
      </c>
      <c r="J167" s="29">
        <f t="shared" si="18"/>
        <v>1</v>
      </c>
      <c r="K167" s="28">
        <f t="shared" si="19"/>
        <v>1.4481058723766154</v>
      </c>
      <c r="L167" s="12">
        <f t="shared" si="20"/>
        <v>613.27283695149663</v>
      </c>
    </row>
    <row r="168" spans="1:12" s="65" customFormat="1" ht="15.45" customHeight="1">
      <c r="A168" s="66" t="s">
        <v>176</v>
      </c>
      <c r="B168" s="67">
        <v>6577</v>
      </c>
      <c r="C168" s="67">
        <f t="shared" si="14"/>
        <v>1644.25</v>
      </c>
      <c r="D168" s="12">
        <v>1.25</v>
      </c>
      <c r="E168" s="27">
        <f t="shared" si="15"/>
        <v>8221.25</v>
      </c>
      <c r="F168" s="12">
        <v>0</v>
      </c>
      <c r="G168" s="28">
        <f t="shared" si="16"/>
        <v>0</v>
      </c>
      <c r="H168" s="29">
        <f t="shared" si="17"/>
        <v>8221.25</v>
      </c>
      <c r="I168" s="29">
        <v>4</v>
      </c>
      <c r="J168" s="29">
        <f t="shared" si="18"/>
        <v>0</v>
      </c>
      <c r="K168" s="28">
        <f t="shared" si="19"/>
        <v>0</v>
      </c>
      <c r="L168" s="12">
        <f t="shared" si="20"/>
        <v>0</v>
      </c>
    </row>
    <row r="169" spans="1:12" s="65" customFormat="1" ht="15.45" customHeight="1">
      <c r="A169" s="66" t="s">
        <v>177</v>
      </c>
      <c r="B169" s="67">
        <v>4546</v>
      </c>
      <c r="C169" s="67">
        <f t="shared" si="14"/>
        <v>1136.5</v>
      </c>
      <c r="D169" s="12">
        <v>1.25</v>
      </c>
      <c r="E169" s="27">
        <f t="shared" si="15"/>
        <v>5682.5</v>
      </c>
      <c r="F169" s="12">
        <v>1.25</v>
      </c>
      <c r="G169" s="28">
        <f t="shared" si="16"/>
        <v>5682.5</v>
      </c>
      <c r="H169" s="29">
        <f t="shared" si="17"/>
        <v>0</v>
      </c>
      <c r="I169" s="29">
        <v>4</v>
      </c>
      <c r="J169" s="29">
        <f t="shared" si="18"/>
        <v>1</v>
      </c>
      <c r="K169" s="28">
        <f t="shared" si="19"/>
        <v>1.4481058723766154</v>
      </c>
      <c r="L169" s="12">
        <f t="shared" si="20"/>
        <v>1645.7723239560235</v>
      </c>
    </row>
    <row r="170" spans="1:12" s="65" customFormat="1" ht="15.45" customHeight="1">
      <c r="A170" s="66" t="s">
        <v>178</v>
      </c>
      <c r="B170" s="67">
        <v>2999</v>
      </c>
      <c r="C170" s="67">
        <f t="shared" si="14"/>
        <v>749.75</v>
      </c>
      <c r="D170" s="12">
        <v>1.25</v>
      </c>
      <c r="E170" s="27">
        <f t="shared" si="15"/>
        <v>3748.75</v>
      </c>
      <c r="F170" s="12">
        <v>1.25</v>
      </c>
      <c r="G170" s="28">
        <f t="shared" si="16"/>
        <v>3748.75</v>
      </c>
      <c r="H170" s="29">
        <f t="shared" si="17"/>
        <v>0</v>
      </c>
      <c r="I170" s="29">
        <v>4</v>
      </c>
      <c r="J170" s="29">
        <f t="shared" si="18"/>
        <v>1</v>
      </c>
      <c r="K170" s="28">
        <f t="shared" si="19"/>
        <v>1.4481058723766154</v>
      </c>
      <c r="L170" s="12">
        <f t="shared" si="20"/>
        <v>1085.7173778143674</v>
      </c>
    </row>
    <row r="171" spans="1:12" s="65" customFormat="1" ht="15.45" customHeight="1">
      <c r="A171" s="66" t="s">
        <v>179</v>
      </c>
      <c r="B171" s="67">
        <v>2150</v>
      </c>
      <c r="C171" s="67">
        <f t="shared" si="14"/>
        <v>537.5</v>
      </c>
      <c r="D171" s="12">
        <v>1.25</v>
      </c>
      <c r="E171" s="27">
        <f t="shared" si="15"/>
        <v>2687.5</v>
      </c>
      <c r="F171" s="12">
        <v>0</v>
      </c>
      <c r="G171" s="28">
        <f t="shared" si="16"/>
        <v>0</v>
      </c>
      <c r="H171" s="29">
        <f t="shared" si="17"/>
        <v>2687.5</v>
      </c>
      <c r="I171" s="29">
        <v>4</v>
      </c>
      <c r="J171" s="29">
        <f t="shared" si="18"/>
        <v>0</v>
      </c>
      <c r="K171" s="28">
        <f t="shared" si="19"/>
        <v>0</v>
      </c>
      <c r="L171" s="12">
        <f t="shared" si="20"/>
        <v>0</v>
      </c>
    </row>
    <row r="172" spans="1:12" s="65" customFormat="1" ht="15.45" customHeight="1">
      <c r="A172" s="66" t="s">
        <v>180</v>
      </c>
      <c r="B172" s="67">
        <v>2678</v>
      </c>
      <c r="C172" s="67">
        <f t="shared" si="14"/>
        <v>669.5</v>
      </c>
      <c r="D172" s="12">
        <v>1.25</v>
      </c>
      <c r="E172" s="27">
        <f t="shared" si="15"/>
        <v>3347.5</v>
      </c>
      <c r="F172" s="12">
        <v>1.25</v>
      </c>
      <c r="G172" s="28">
        <f t="shared" si="16"/>
        <v>3347.5</v>
      </c>
      <c r="H172" s="29">
        <f t="shared" si="17"/>
        <v>0</v>
      </c>
      <c r="I172" s="29">
        <v>4</v>
      </c>
      <c r="J172" s="29">
        <f t="shared" si="18"/>
        <v>1</v>
      </c>
      <c r="K172" s="28">
        <f t="shared" si="19"/>
        <v>1.4481058723766154</v>
      </c>
      <c r="L172" s="12">
        <f t="shared" si="20"/>
        <v>969.50688155614398</v>
      </c>
    </row>
    <row r="173" spans="1:12" s="65" customFormat="1" ht="15.45" customHeight="1">
      <c r="A173" s="66" t="s">
        <v>181</v>
      </c>
      <c r="B173" s="67">
        <v>3242</v>
      </c>
      <c r="C173" s="67">
        <f t="shared" si="14"/>
        <v>810.5</v>
      </c>
      <c r="D173" s="12">
        <v>1.25</v>
      </c>
      <c r="E173" s="27">
        <f t="shared" si="15"/>
        <v>4052.5</v>
      </c>
      <c r="F173" s="12">
        <v>0</v>
      </c>
      <c r="G173" s="28">
        <f t="shared" si="16"/>
        <v>0</v>
      </c>
      <c r="H173" s="29">
        <f t="shared" si="17"/>
        <v>4052.5</v>
      </c>
      <c r="I173" s="29">
        <v>4</v>
      </c>
      <c r="J173" s="29">
        <f t="shared" si="18"/>
        <v>0</v>
      </c>
      <c r="K173" s="28">
        <f t="shared" si="19"/>
        <v>0</v>
      </c>
      <c r="L173" s="12">
        <f t="shared" si="20"/>
        <v>0</v>
      </c>
    </row>
    <row r="174" spans="1:12" s="65" customFormat="1" ht="15.45" customHeight="1">
      <c r="A174" s="66" t="s">
        <v>182</v>
      </c>
      <c r="B174" s="67">
        <v>3177</v>
      </c>
      <c r="C174" s="67">
        <f t="shared" si="14"/>
        <v>794.25</v>
      </c>
      <c r="D174" s="12">
        <v>1.25</v>
      </c>
      <c r="E174" s="27">
        <f t="shared" si="15"/>
        <v>3971.25</v>
      </c>
      <c r="F174" s="12">
        <v>1.25</v>
      </c>
      <c r="G174" s="28">
        <f t="shared" si="16"/>
        <v>3971.25</v>
      </c>
      <c r="H174" s="29">
        <f t="shared" si="17"/>
        <v>0</v>
      </c>
      <c r="I174" s="29">
        <v>4</v>
      </c>
      <c r="J174" s="29">
        <f t="shared" si="18"/>
        <v>1</v>
      </c>
      <c r="K174" s="28">
        <f t="shared" si="19"/>
        <v>1.4481058723766154</v>
      </c>
      <c r="L174" s="12">
        <f t="shared" si="20"/>
        <v>1150.1580891351268</v>
      </c>
    </row>
    <row r="175" spans="1:12" s="65" customFormat="1" ht="15.45" customHeight="1">
      <c r="A175" s="66" t="s">
        <v>183</v>
      </c>
      <c r="B175" s="67">
        <v>4869</v>
      </c>
      <c r="C175" s="67">
        <f t="shared" si="14"/>
        <v>1217.25</v>
      </c>
      <c r="D175" s="12">
        <v>1.25</v>
      </c>
      <c r="E175" s="27">
        <f t="shared" si="15"/>
        <v>6086.25</v>
      </c>
      <c r="F175" s="12">
        <v>1.25</v>
      </c>
      <c r="G175" s="28">
        <f t="shared" si="16"/>
        <v>6086.25</v>
      </c>
      <c r="H175" s="29">
        <f t="shared" si="17"/>
        <v>0</v>
      </c>
      <c r="I175" s="29">
        <v>4</v>
      </c>
      <c r="J175" s="29">
        <f t="shared" si="18"/>
        <v>1</v>
      </c>
      <c r="K175" s="28">
        <f t="shared" si="19"/>
        <v>1.4481058723766154</v>
      </c>
      <c r="L175" s="12">
        <f t="shared" si="20"/>
        <v>1762.7068731504351</v>
      </c>
    </row>
    <row r="176" spans="1:12" s="65" customFormat="1" ht="15.45" customHeight="1">
      <c r="A176" s="66" t="s">
        <v>184</v>
      </c>
      <c r="B176" s="67">
        <v>3502</v>
      </c>
      <c r="C176" s="67">
        <f t="shared" si="14"/>
        <v>875.5</v>
      </c>
      <c r="D176" s="12">
        <v>1.25</v>
      </c>
      <c r="E176" s="27">
        <f t="shared" si="15"/>
        <v>4377.5</v>
      </c>
      <c r="F176" s="12">
        <v>1.25</v>
      </c>
      <c r="G176" s="28">
        <f t="shared" si="16"/>
        <v>4377.5</v>
      </c>
      <c r="H176" s="29">
        <f t="shared" si="17"/>
        <v>0</v>
      </c>
      <c r="I176" s="29">
        <v>4</v>
      </c>
      <c r="J176" s="29">
        <f t="shared" si="18"/>
        <v>1</v>
      </c>
      <c r="K176" s="28">
        <f t="shared" si="19"/>
        <v>1.4481058723766154</v>
      </c>
      <c r="L176" s="12">
        <f t="shared" si="20"/>
        <v>1267.8166912657268</v>
      </c>
    </row>
    <row r="177" spans="1:12" s="65" customFormat="1" ht="15.45" customHeight="1">
      <c r="A177" s="66" t="s">
        <v>185</v>
      </c>
      <c r="B177" s="67">
        <v>3836</v>
      </c>
      <c r="C177" s="67">
        <f t="shared" si="14"/>
        <v>959</v>
      </c>
      <c r="D177" s="12">
        <v>1.25</v>
      </c>
      <c r="E177" s="27">
        <f t="shared" si="15"/>
        <v>4795</v>
      </c>
      <c r="F177" s="12">
        <v>1.25</v>
      </c>
      <c r="G177" s="28">
        <f t="shared" si="16"/>
        <v>4795</v>
      </c>
      <c r="H177" s="29">
        <f t="shared" si="17"/>
        <v>0</v>
      </c>
      <c r="I177" s="29">
        <v>4</v>
      </c>
      <c r="J177" s="29">
        <f t="shared" si="18"/>
        <v>1</v>
      </c>
      <c r="K177" s="28">
        <f t="shared" si="19"/>
        <v>1.4481058723766154</v>
      </c>
      <c r="L177" s="12">
        <f t="shared" si="20"/>
        <v>1388.7335316091742</v>
      </c>
    </row>
    <row r="178" spans="1:12" s="65" customFormat="1" ht="15.45" customHeight="1">
      <c r="A178" s="66" t="s">
        <v>186</v>
      </c>
      <c r="B178" s="67">
        <v>3102</v>
      </c>
      <c r="C178" s="67">
        <f t="shared" si="14"/>
        <v>775.5</v>
      </c>
      <c r="D178" s="12">
        <v>1.25</v>
      </c>
      <c r="E178" s="27">
        <f t="shared" si="15"/>
        <v>3877.5</v>
      </c>
      <c r="F178" s="12">
        <v>1.25</v>
      </c>
      <c r="G178" s="28">
        <f t="shared" si="16"/>
        <v>3877.5</v>
      </c>
      <c r="H178" s="29">
        <f t="shared" si="17"/>
        <v>0</v>
      </c>
      <c r="I178" s="29">
        <v>4</v>
      </c>
      <c r="J178" s="29">
        <f t="shared" si="18"/>
        <v>1</v>
      </c>
      <c r="K178" s="28">
        <f t="shared" si="19"/>
        <v>1.4481058723766154</v>
      </c>
      <c r="L178" s="12">
        <f t="shared" si="20"/>
        <v>1123.0061040280652</v>
      </c>
    </row>
    <row r="179" spans="1:12" s="65" customFormat="1" ht="15.45" customHeight="1">
      <c r="A179" s="66" t="s">
        <v>187</v>
      </c>
      <c r="B179" s="67">
        <v>5767</v>
      </c>
      <c r="C179" s="67">
        <f t="shared" si="14"/>
        <v>1441.75</v>
      </c>
      <c r="D179" s="12">
        <v>1.25</v>
      </c>
      <c r="E179" s="27">
        <f t="shared" si="15"/>
        <v>7208.75</v>
      </c>
      <c r="F179" s="12">
        <v>0</v>
      </c>
      <c r="G179" s="28">
        <f t="shared" si="16"/>
        <v>0</v>
      </c>
      <c r="H179" s="29">
        <f t="shared" si="17"/>
        <v>7208.75</v>
      </c>
      <c r="I179" s="29">
        <v>4</v>
      </c>
      <c r="J179" s="29">
        <f t="shared" si="18"/>
        <v>0</v>
      </c>
      <c r="K179" s="28">
        <f t="shared" si="19"/>
        <v>0</v>
      </c>
      <c r="L179" s="12">
        <f t="shared" si="20"/>
        <v>0</v>
      </c>
    </row>
    <row r="180" spans="1:12" s="65" customFormat="1" ht="15.45" customHeight="1">
      <c r="A180" s="66" t="s">
        <v>188</v>
      </c>
      <c r="B180" s="67">
        <v>1552</v>
      </c>
      <c r="C180" s="67">
        <f t="shared" si="14"/>
        <v>388</v>
      </c>
      <c r="D180" s="12">
        <v>1.25</v>
      </c>
      <c r="E180" s="27">
        <f t="shared" si="15"/>
        <v>1940</v>
      </c>
      <c r="F180" s="12">
        <v>1.25</v>
      </c>
      <c r="G180" s="28">
        <f t="shared" si="16"/>
        <v>1940</v>
      </c>
      <c r="H180" s="29">
        <f t="shared" si="17"/>
        <v>0</v>
      </c>
      <c r="I180" s="29">
        <v>4</v>
      </c>
      <c r="J180" s="29">
        <f t="shared" si="18"/>
        <v>1</v>
      </c>
      <c r="K180" s="28">
        <f t="shared" si="19"/>
        <v>1.4481058723766154</v>
      </c>
      <c r="L180" s="12">
        <f t="shared" si="20"/>
        <v>561.86507848212682</v>
      </c>
    </row>
    <row r="181" spans="1:12" s="65" customFormat="1" ht="15.45" customHeight="1">
      <c r="A181" s="66" t="s">
        <v>189</v>
      </c>
      <c r="B181" s="67">
        <v>2793</v>
      </c>
      <c r="C181" s="67">
        <f t="shared" si="14"/>
        <v>698.25</v>
      </c>
      <c r="D181" s="12">
        <v>1.25</v>
      </c>
      <c r="E181" s="27">
        <f t="shared" si="15"/>
        <v>3491.25</v>
      </c>
      <c r="F181" s="12">
        <v>1.25</v>
      </c>
      <c r="G181" s="28">
        <f t="shared" si="16"/>
        <v>3491.25</v>
      </c>
      <c r="H181" s="29">
        <f t="shared" si="17"/>
        <v>0</v>
      </c>
      <c r="I181" s="29">
        <v>4</v>
      </c>
      <c r="J181" s="29">
        <f t="shared" si="18"/>
        <v>1</v>
      </c>
      <c r="K181" s="28">
        <f t="shared" si="19"/>
        <v>1.4481058723766154</v>
      </c>
      <c r="L181" s="12">
        <f t="shared" si="20"/>
        <v>1011.1399253869716</v>
      </c>
    </row>
    <row r="182" spans="1:12" s="65" customFormat="1" ht="15.45" customHeight="1">
      <c r="A182" s="66" t="s">
        <v>190</v>
      </c>
      <c r="B182" s="67">
        <v>2435</v>
      </c>
      <c r="C182" s="67">
        <f t="shared" si="14"/>
        <v>608.75</v>
      </c>
      <c r="D182" s="12">
        <v>1.25</v>
      </c>
      <c r="E182" s="27">
        <f t="shared" si="15"/>
        <v>3043.75</v>
      </c>
      <c r="F182" s="12">
        <v>1.25</v>
      </c>
      <c r="G182" s="28">
        <f t="shared" si="16"/>
        <v>3043.75</v>
      </c>
      <c r="H182" s="29">
        <f t="shared" si="17"/>
        <v>0</v>
      </c>
      <c r="I182" s="29">
        <v>4</v>
      </c>
      <c r="J182" s="29">
        <f t="shared" si="18"/>
        <v>1</v>
      </c>
      <c r="K182" s="28">
        <f t="shared" si="19"/>
        <v>1.4481058723766154</v>
      </c>
      <c r="L182" s="12">
        <f t="shared" si="20"/>
        <v>881.53444980926463</v>
      </c>
    </row>
    <row r="183" spans="1:12" s="65" customFormat="1" ht="15.45" customHeight="1">
      <c r="A183" s="66" t="s">
        <v>191</v>
      </c>
      <c r="B183" s="67">
        <v>5494</v>
      </c>
      <c r="C183" s="67">
        <f t="shared" si="14"/>
        <v>1373.5</v>
      </c>
      <c r="D183" s="12">
        <v>1.25</v>
      </c>
      <c r="E183" s="27">
        <f t="shared" si="15"/>
        <v>6867.5</v>
      </c>
      <c r="F183" s="12">
        <v>1.25</v>
      </c>
      <c r="G183" s="28">
        <f t="shared" si="16"/>
        <v>6867.5</v>
      </c>
      <c r="H183" s="29">
        <f t="shared" si="17"/>
        <v>0</v>
      </c>
      <c r="I183" s="29">
        <v>4</v>
      </c>
      <c r="J183" s="29">
        <f t="shared" si="18"/>
        <v>1</v>
      </c>
      <c r="K183" s="28">
        <f t="shared" si="19"/>
        <v>1.4481058723766154</v>
      </c>
      <c r="L183" s="12">
        <f t="shared" si="20"/>
        <v>1988.9734157092812</v>
      </c>
    </row>
    <row r="184" spans="1:12" s="65" customFormat="1" ht="15.45" customHeight="1">
      <c r="A184" s="66" t="s">
        <v>192</v>
      </c>
      <c r="B184" s="67">
        <v>2290</v>
      </c>
      <c r="C184" s="67">
        <f t="shared" si="14"/>
        <v>572.5</v>
      </c>
      <c r="D184" s="12">
        <v>1.25</v>
      </c>
      <c r="E184" s="27">
        <f t="shared" si="15"/>
        <v>2862.5</v>
      </c>
      <c r="F184" s="12">
        <v>1.25</v>
      </c>
      <c r="G184" s="28">
        <f t="shared" si="16"/>
        <v>2862.5</v>
      </c>
      <c r="H184" s="29">
        <f t="shared" si="17"/>
        <v>0</v>
      </c>
      <c r="I184" s="29">
        <v>4</v>
      </c>
      <c r="J184" s="29">
        <f t="shared" si="18"/>
        <v>1</v>
      </c>
      <c r="K184" s="28">
        <f t="shared" si="19"/>
        <v>1.4481058723766154</v>
      </c>
      <c r="L184" s="12">
        <f t="shared" si="20"/>
        <v>829.04061193561233</v>
      </c>
    </row>
    <row r="185" spans="1:12" s="65" customFormat="1" ht="15.45" customHeight="1">
      <c r="A185" s="66" t="s">
        <v>10</v>
      </c>
      <c r="B185" s="67">
        <v>2087</v>
      </c>
      <c r="C185" s="67">
        <f t="shared" si="14"/>
        <v>521.75</v>
      </c>
      <c r="D185" s="12">
        <v>1.25</v>
      </c>
      <c r="E185" s="27">
        <f t="shared" si="15"/>
        <v>2608.75</v>
      </c>
      <c r="F185" s="12">
        <v>1.25</v>
      </c>
      <c r="G185" s="28">
        <f t="shared" si="16"/>
        <v>2608.75</v>
      </c>
      <c r="H185" s="29">
        <f t="shared" si="17"/>
        <v>0</v>
      </c>
      <c r="I185" s="29">
        <v>4</v>
      </c>
      <c r="J185" s="29">
        <f t="shared" si="18"/>
        <v>1</v>
      </c>
      <c r="K185" s="28">
        <f t="shared" si="19"/>
        <v>1.4481058723766154</v>
      </c>
      <c r="L185" s="12">
        <f t="shared" si="20"/>
        <v>755.54923891249905</v>
      </c>
    </row>
    <row r="186" spans="1:12" s="65" customFormat="1" ht="15.45" customHeight="1">
      <c r="A186" s="66" t="s">
        <v>193</v>
      </c>
      <c r="B186" s="67">
        <v>3491</v>
      </c>
      <c r="C186" s="67">
        <f t="shared" si="14"/>
        <v>872.75</v>
      </c>
      <c r="D186" s="12">
        <v>1.25</v>
      </c>
      <c r="E186" s="27">
        <f t="shared" si="15"/>
        <v>4363.75</v>
      </c>
      <c r="F186" s="12">
        <v>1.25</v>
      </c>
      <c r="G186" s="28">
        <f t="shared" si="16"/>
        <v>4363.75</v>
      </c>
      <c r="H186" s="29">
        <f t="shared" si="17"/>
        <v>0</v>
      </c>
      <c r="I186" s="29">
        <v>4</v>
      </c>
      <c r="J186" s="29">
        <f t="shared" si="18"/>
        <v>1</v>
      </c>
      <c r="K186" s="28">
        <f t="shared" si="19"/>
        <v>1.4481058723766154</v>
      </c>
      <c r="L186" s="12">
        <f t="shared" si="20"/>
        <v>1263.8344001166911</v>
      </c>
    </row>
    <row r="187" spans="1:12" s="65" customFormat="1" ht="15.45" customHeight="1">
      <c r="A187" s="66" t="s">
        <v>194</v>
      </c>
      <c r="B187" s="67">
        <v>2783</v>
      </c>
      <c r="C187" s="67">
        <f t="shared" si="14"/>
        <v>695.75</v>
      </c>
      <c r="D187" s="12">
        <v>1.25</v>
      </c>
      <c r="E187" s="27">
        <f t="shared" si="15"/>
        <v>3478.75</v>
      </c>
      <c r="F187" s="12">
        <v>1.25</v>
      </c>
      <c r="G187" s="28">
        <f t="shared" si="16"/>
        <v>3478.75</v>
      </c>
      <c r="H187" s="29">
        <f t="shared" si="17"/>
        <v>0</v>
      </c>
      <c r="I187" s="29">
        <v>4</v>
      </c>
      <c r="J187" s="29">
        <f t="shared" si="18"/>
        <v>1</v>
      </c>
      <c r="K187" s="28">
        <f t="shared" si="19"/>
        <v>1.4481058723766154</v>
      </c>
      <c r="L187" s="12">
        <f t="shared" si="20"/>
        <v>1007.5196607060301</v>
      </c>
    </row>
    <row r="188" spans="1:12" s="65" customFormat="1" ht="15.45" customHeight="1">
      <c r="A188" s="66" t="s">
        <v>195</v>
      </c>
      <c r="B188" s="67">
        <v>9000</v>
      </c>
      <c r="C188" s="67">
        <f t="shared" si="14"/>
        <v>2250</v>
      </c>
      <c r="D188" s="12">
        <v>1.25</v>
      </c>
      <c r="E188" s="27">
        <f t="shared" si="15"/>
        <v>11250</v>
      </c>
      <c r="F188" s="12">
        <v>0</v>
      </c>
      <c r="G188" s="28">
        <f t="shared" si="16"/>
        <v>0</v>
      </c>
      <c r="H188" s="29">
        <f t="shared" si="17"/>
        <v>11250</v>
      </c>
      <c r="I188" s="29">
        <v>4</v>
      </c>
      <c r="J188" s="29">
        <f t="shared" si="18"/>
        <v>0</v>
      </c>
      <c r="K188" s="28">
        <f t="shared" si="19"/>
        <v>0</v>
      </c>
      <c r="L188" s="12">
        <f t="shared" si="20"/>
        <v>0</v>
      </c>
    </row>
    <row r="189" spans="1:12" s="65" customFormat="1" ht="15.45" customHeight="1">
      <c r="A189" s="66" t="s">
        <v>196</v>
      </c>
      <c r="B189" s="67">
        <v>3915</v>
      </c>
      <c r="C189" s="67">
        <f t="shared" si="14"/>
        <v>978.75</v>
      </c>
      <c r="D189" s="12">
        <v>1.25</v>
      </c>
      <c r="E189" s="27">
        <f t="shared" si="15"/>
        <v>4893.75</v>
      </c>
      <c r="F189" s="12">
        <v>1.25</v>
      </c>
      <c r="G189" s="28">
        <f t="shared" si="16"/>
        <v>4893.75</v>
      </c>
      <c r="H189" s="29">
        <f t="shared" si="17"/>
        <v>0</v>
      </c>
      <c r="I189" s="29">
        <v>4</v>
      </c>
      <c r="J189" s="29">
        <f t="shared" si="18"/>
        <v>1</v>
      </c>
      <c r="K189" s="28">
        <f t="shared" si="19"/>
        <v>1.4481058723766154</v>
      </c>
      <c r="L189" s="12">
        <f t="shared" si="20"/>
        <v>1417.3336225886123</v>
      </c>
    </row>
    <row r="190" spans="1:12" s="65" customFormat="1" ht="15.45" customHeight="1">
      <c r="A190" s="66" t="s">
        <v>197</v>
      </c>
      <c r="B190" s="67">
        <v>6425</v>
      </c>
      <c r="C190" s="67">
        <f t="shared" si="14"/>
        <v>1606.25</v>
      </c>
      <c r="D190" s="12">
        <v>1.25</v>
      </c>
      <c r="E190" s="27">
        <f t="shared" si="15"/>
        <v>8031.25</v>
      </c>
      <c r="F190" s="12">
        <v>1.25</v>
      </c>
      <c r="G190" s="28">
        <f t="shared" si="16"/>
        <v>8031.25</v>
      </c>
      <c r="H190" s="29">
        <f t="shared" si="17"/>
        <v>0</v>
      </c>
      <c r="I190" s="29">
        <v>4</v>
      </c>
      <c r="J190" s="29">
        <f t="shared" si="18"/>
        <v>1</v>
      </c>
      <c r="K190" s="28">
        <f t="shared" si="19"/>
        <v>1.4481058723766154</v>
      </c>
      <c r="L190" s="12">
        <f t="shared" si="20"/>
        <v>2326.0200575049384</v>
      </c>
    </row>
    <row r="191" spans="1:12" s="65" customFormat="1" ht="15.45" customHeight="1">
      <c r="A191" s="66" t="s">
        <v>198</v>
      </c>
      <c r="B191" s="67">
        <v>3484</v>
      </c>
      <c r="C191" s="67">
        <f t="shared" si="14"/>
        <v>871</v>
      </c>
      <c r="D191" s="12">
        <v>1.25</v>
      </c>
      <c r="E191" s="27">
        <f t="shared" si="15"/>
        <v>4355</v>
      </c>
      <c r="F191" s="12">
        <v>0</v>
      </c>
      <c r="G191" s="28">
        <f t="shared" si="16"/>
        <v>0</v>
      </c>
      <c r="H191" s="29">
        <f t="shared" si="17"/>
        <v>4355</v>
      </c>
      <c r="I191" s="29">
        <v>4</v>
      </c>
      <c r="J191" s="29">
        <f t="shared" si="18"/>
        <v>0</v>
      </c>
      <c r="K191" s="28">
        <f t="shared" si="19"/>
        <v>0</v>
      </c>
      <c r="L191" s="12">
        <f t="shared" si="20"/>
        <v>0</v>
      </c>
    </row>
    <row r="192" spans="1:12" s="65" customFormat="1" ht="15.45" customHeight="1">
      <c r="A192" s="66" t="s">
        <v>199</v>
      </c>
      <c r="B192" s="67">
        <v>2999</v>
      </c>
      <c r="C192" s="67">
        <f t="shared" si="14"/>
        <v>749.75</v>
      </c>
      <c r="D192" s="12">
        <v>1.25</v>
      </c>
      <c r="E192" s="27">
        <f t="shared" si="15"/>
        <v>3748.75</v>
      </c>
      <c r="F192" s="12">
        <v>1.25</v>
      </c>
      <c r="G192" s="28">
        <f t="shared" si="16"/>
        <v>3748.75</v>
      </c>
      <c r="H192" s="29">
        <f t="shared" si="17"/>
        <v>0</v>
      </c>
      <c r="I192" s="29">
        <v>4</v>
      </c>
      <c r="J192" s="29">
        <f t="shared" si="18"/>
        <v>1</v>
      </c>
      <c r="K192" s="28">
        <f t="shared" si="19"/>
        <v>1.4481058723766154</v>
      </c>
      <c r="L192" s="12">
        <f t="shared" si="20"/>
        <v>1085.7173778143674</v>
      </c>
    </row>
    <row r="193" spans="1:12" s="65" customFormat="1" ht="15.45" customHeight="1">
      <c r="A193" s="66" t="s">
        <v>200</v>
      </c>
      <c r="B193" s="67">
        <v>2343</v>
      </c>
      <c r="C193" s="67">
        <f t="shared" si="14"/>
        <v>585.75</v>
      </c>
      <c r="D193" s="12">
        <v>1.25</v>
      </c>
      <c r="E193" s="27">
        <f t="shared" si="15"/>
        <v>2928.75</v>
      </c>
      <c r="F193" s="12">
        <v>1.25</v>
      </c>
      <c r="G193" s="28">
        <f t="shared" si="16"/>
        <v>2928.75</v>
      </c>
      <c r="H193" s="29">
        <f t="shared" si="17"/>
        <v>0</v>
      </c>
      <c r="I193" s="29">
        <v>4</v>
      </c>
      <c r="J193" s="29">
        <f t="shared" si="18"/>
        <v>1</v>
      </c>
      <c r="K193" s="28">
        <f t="shared" si="19"/>
        <v>1.4481058723766154</v>
      </c>
      <c r="L193" s="12">
        <f t="shared" si="20"/>
        <v>848.22801474460243</v>
      </c>
    </row>
    <row r="194" spans="1:12" s="65" customFormat="1" ht="15.45" customHeight="1">
      <c r="A194" s="66" t="s">
        <v>201</v>
      </c>
      <c r="B194" s="67">
        <v>3309</v>
      </c>
      <c r="C194" s="67">
        <f t="shared" si="14"/>
        <v>827.25</v>
      </c>
      <c r="D194" s="12">
        <v>1.25</v>
      </c>
      <c r="E194" s="27">
        <f t="shared" si="15"/>
        <v>4136.25</v>
      </c>
      <c r="F194" s="12">
        <v>0</v>
      </c>
      <c r="G194" s="28">
        <f t="shared" si="16"/>
        <v>0</v>
      </c>
      <c r="H194" s="29">
        <f t="shared" si="17"/>
        <v>4136.25</v>
      </c>
      <c r="I194" s="29">
        <v>4</v>
      </c>
      <c r="J194" s="29">
        <f t="shared" si="18"/>
        <v>0</v>
      </c>
      <c r="K194" s="28">
        <f t="shared" si="19"/>
        <v>0</v>
      </c>
      <c r="L194" s="12">
        <f t="shared" si="20"/>
        <v>0</v>
      </c>
    </row>
    <row r="195" spans="1:12" s="65" customFormat="1" ht="15.45" customHeight="1">
      <c r="A195" s="66" t="s">
        <v>202</v>
      </c>
      <c r="B195" s="67">
        <v>2590</v>
      </c>
      <c r="C195" s="67">
        <f t="shared" ref="C195:C258" si="21">B195/I195</f>
        <v>647.5</v>
      </c>
      <c r="D195" s="12">
        <v>1.25</v>
      </c>
      <c r="E195" s="27">
        <f t="shared" ref="E195:E258" si="22">B195*D195</f>
        <v>3237.5</v>
      </c>
      <c r="F195" s="12">
        <v>1.25</v>
      </c>
      <c r="G195" s="28">
        <f t="shared" ref="G195:G258" si="23">B195*F195</f>
        <v>3237.5</v>
      </c>
      <c r="H195" s="29">
        <f t="shared" ref="H195:H258" si="24">E195-G195</f>
        <v>0</v>
      </c>
      <c r="I195" s="29">
        <v>4</v>
      </c>
      <c r="J195" s="29">
        <f t="shared" ref="J195:J258" si="25">F195/1.25</f>
        <v>1</v>
      </c>
      <c r="K195" s="28">
        <f t="shared" ref="K195:K258" si="26">J195*$H$287</f>
        <v>1.4481058723766154</v>
      </c>
      <c r="L195" s="12">
        <f t="shared" ref="L195:L258" si="27">K195*C195</f>
        <v>937.64855236385847</v>
      </c>
    </row>
    <row r="196" spans="1:12" s="65" customFormat="1" ht="15.45" customHeight="1">
      <c r="A196" s="66" t="s">
        <v>203</v>
      </c>
      <c r="B196" s="67">
        <v>1626</v>
      </c>
      <c r="C196" s="67">
        <f t="shared" si="21"/>
        <v>406.5</v>
      </c>
      <c r="D196" s="12">
        <v>1.25</v>
      </c>
      <c r="E196" s="27">
        <f t="shared" si="22"/>
        <v>2032.5</v>
      </c>
      <c r="F196" s="12">
        <v>0</v>
      </c>
      <c r="G196" s="28">
        <f t="shared" si="23"/>
        <v>0</v>
      </c>
      <c r="H196" s="29">
        <f t="shared" si="24"/>
        <v>2032.5</v>
      </c>
      <c r="I196" s="29">
        <v>4</v>
      </c>
      <c r="J196" s="29">
        <f t="shared" si="25"/>
        <v>0</v>
      </c>
      <c r="K196" s="28">
        <f t="shared" si="26"/>
        <v>0</v>
      </c>
      <c r="L196" s="12">
        <f t="shared" si="27"/>
        <v>0</v>
      </c>
    </row>
    <row r="197" spans="1:12" s="65" customFormat="1" ht="15.45" customHeight="1">
      <c r="A197" s="66" t="s">
        <v>204</v>
      </c>
      <c r="B197" s="67">
        <v>1214</v>
      </c>
      <c r="C197" s="67">
        <f t="shared" si="21"/>
        <v>303.5</v>
      </c>
      <c r="D197" s="12">
        <v>1.25</v>
      </c>
      <c r="E197" s="27">
        <f t="shared" si="22"/>
        <v>1517.5</v>
      </c>
      <c r="F197" s="12">
        <v>1.25</v>
      </c>
      <c r="G197" s="28">
        <f t="shared" si="23"/>
        <v>1517.5</v>
      </c>
      <c r="H197" s="29">
        <f t="shared" si="24"/>
        <v>0</v>
      </c>
      <c r="I197" s="29">
        <v>4</v>
      </c>
      <c r="J197" s="29">
        <f t="shared" si="25"/>
        <v>1</v>
      </c>
      <c r="K197" s="28">
        <f t="shared" si="26"/>
        <v>1.4481058723766154</v>
      </c>
      <c r="L197" s="12">
        <f t="shared" si="27"/>
        <v>439.50013226630278</v>
      </c>
    </row>
    <row r="198" spans="1:12" s="65" customFormat="1" ht="15.45" customHeight="1">
      <c r="A198" s="66" t="s">
        <v>205</v>
      </c>
      <c r="B198" s="67">
        <v>3466</v>
      </c>
      <c r="C198" s="67">
        <f t="shared" si="21"/>
        <v>866.5</v>
      </c>
      <c r="D198" s="12">
        <v>1.25</v>
      </c>
      <c r="E198" s="27">
        <f t="shared" si="22"/>
        <v>4332.5</v>
      </c>
      <c r="F198" s="12">
        <v>1.25</v>
      </c>
      <c r="G198" s="28">
        <f t="shared" si="23"/>
        <v>4332.5</v>
      </c>
      <c r="H198" s="29">
        <f t="shared" si="24"/>
        <v>0</v>
      </c>
      <c r="I198" s="29">
        <v>4</v>
      </c>
      <c r="J198" s="29">
        <f t="shared" si="25"/>
        <v>1</v>
      </c>
      <c r="K198" s="28">
        <f t="shared" si="26"/>
        <v>1.4481058723766154</v>
      </c>
      <c r="L198" s="12">
        <f t="shared" si="27"/>
        <v>1254.7837384143372</v>
      </c>
    </row>
    <row r="199" spans="1:12" s="65" customFormat="1" ht="15.45" customHeight="1">
      <c r="A199" s="66" t="s">
        <v>206</v>
      </c>
      <c r="B199" s="67">
        <v>4061</v>
      </c>
      <c r="C199" s="67">
        <f t="shared" si="21"/>
        <v>1015.25</v>
      </c>
      <c r="D199" s="12">
        <v>1.25</v>
      </c>
      <c r="E199" s="27">
        <f t="shared" si="22"/>
        <v>5076.25</v>
      </c>
      <c r="F199" s="12">
        <v>1.25</v>
      </c>
      <c r="G199" s="28">
        <f t="shared" si="23"/>
        <v>5076.25</v>
      </c>
      <c r="H199" s="29">
        <f t="shared" si="24"/>
        <v>0</v>
      </c>
      <c r="I199" s="29">
        <v>4</v>
      </c>
      <c r="J199" s="29">
        <f t="shared" si="25"/>
        <v>1</v>
      </c>
      <c r="K199" s="28">
        <f t="shared" si="26"/>
        <v>1.4481058723766154</v>
      </c>
      <c r="L199" s="12">
        <f t="shared" si="27"/>
        <v>1470.1894869303587</v>
      </c>
    </row>
    <row r="200" spans="1:12" s="65" customFormat="1" ht="15.45" customHeight="1">
      <c r="A200" s="66" t="s">
        <v>207</v>
      </c>
      <c r="B200" s="67">
        <v>3504</v>
      </c>
      <c r="C200" s="67">
        <f t="shared" si="21"/>
        <v>876</v>
      </c>
      <c r="D200" s="12">
        <v>1.25</v>
      </c>
      <c r="E200" s="27">
        <f t="shared" si="22"/>
        <v>4380</v>
      </c>
      <c r="F200" s="12">
        <v>0</v>
      </c>
      <c r="G200" s="28">
        <f t="shared" si="23"/>
        <v>0</v>
      </c>
      <c r="H200" s="29">
        <f t="shared" si="24"/>
        <v>4380</v>
      </c>
      <c r="I200" s="29">
        <v>4</v>
      </c>
      <c r="J200" s="29">
        <f t="shared" si="25"/>
        <v>0</v>
      </c>
      <c r="K200" s="28">
        <f t="shared" si="26"/>
        <v>0</v>
      </c>
      <c r="L200" s="12">
        <f t="shared" si="27"/>
        <v>0</v>
      </c>
    </row>
    <row r="201" spans="1:12" s="65" customFormat="1" ht="15.45" customHeight="1">
      <c r="A201" s="66" t="s">
        <v>208</v>
      </c>
      <c r="B201" s="67">
        <v>6673</v>
      </c>
      <c r="C201" s="67">
        <f t="shared" si="21"/>
        <v>1668.25</v>
      </c>
      <c r="D201" s="12">
        <v>1.25</v>
      </c>
      <c r="E201" s="27">
        <f t="shared" si="22"/>
        <v>8341.25</v>
      </c>
      <c r="F201" s="12">
        <v>1.25</v>
      </c>
      <c r="G201" s="28">
        <f t="shared" si="23"/>
        <v>8341.25</v>
      </c>
      <c r="H201" s="29">
        <f t="shared" si="24"/>
        <v>0</v>
      </c>
      <c r="I201" s="29">
        <v>4</v>
      </c>
      <c r="J201" s="29">
        <f t="shared" si="25"/>
        <v>1</v>
      </c>
      <c r="K201" s="28">
        <f t="shared" si="26"/>
        <v>1.4481058723766154</v>
      </c>
      <c r="L201" s="12">
        <f t="shared" si="27"/>
        <v>2415.8026215922887</v>
      </c>
    </row>
    <row r="202" spans="1:12" s="65" customFormat="1" ht="15.45" customHeight="1">
      <c r="A202" s="66" t="s">
        <v>209</v>
      </c>
      <c r="B202" s="67">
        <v>3252</v>
      </c>
      <c r="C202" s="67">
        <f t="shared" si="21"/>
        <v>813</v>
      </c>
      <c r="D202" s="12">
        <v>1.25</v>
      </c>
      <c r="E202" s="27">
        <f t="shared" si="22"/>
        <v>4065</v>
      </c>
      <c r="F202" s="12">
        <v>1.25</v>
      </c>
      <c r="G202" s="28">
        <f t="shared" si="23"/>
        <v>4065</v>
      </c>
      <c r="H202" s="29">
        <f t="shared" si="24"/>
        <v>0</v>
      </c>
      <c r="I202" s="29">
        <v>4</v>
      </c>
      <c r="J202" s="29">
        <f t="shared" si="25"/>
        <v>1</v>
      </c>
      <c r="K202" s="28">
        <f t="shared" si="26"/>
        <v>1.4481058723766154</v>
      </c>
      <c r="L202" s="12">
        <f t="shared" si="27"/>
        <v>1177.3100742421882</v>
      </c>
    </row>
    <row r="203" spans="1:12" s="65" customFormat="1" ht="15.45" customHeight="1">
      <c r="A203" s="66" t="s">
        <v>210</v>
      </c>
      <c r="B203" s="67">
        <v>5450</v>
      </c>
      <c r="C203" s="67">
        <f t="shared" si="21"/>
        <v>1362.5</v>
      </c>
      <c r="D203" s="12">
        <v>1.25</v>
      </c>
      <c r="E203" s="27">
        <f t="shared" si="22"/>
        <v>6812.5</v>
      </c>
      <c r="F203" s="12">
        <v>0</v>
      </c>
      <c r="G203" s="28">
        <f t="shared" si="23"/>
        <v>0</v>
      </c>
      <c r="H203" s="29">
        <f t="shared" si="24"/>
        <v>6812.5</v>
      </c>
      <c r="I203" s="29">
        <v>4</v>
      </c>
      <c r="J203" s="29">
        <f t="shared" si="25"/>
        <v>0</v>
      </c>
      <c r="K203" s="28">
        <f t="shared" si="26"/>
        <v>0</v>
      </c>
      <c r="L203" s="12">
        <f t="shared" si="27"/>
        <v>0</v>
      </c>
    </row>
    <row r="204" spans="1:12" s="65" customFormat="1" ht="15.45" customHeight="1">
      <c r="A204" s="66" t="s">
        <v>211</v>
      </c>
      <c r="B204" s="67">
        <v>5939</v>
      </c>
      <c r="C204" s="67">
        <f t="shared" si="21"/>
        <v>1484.75</v>
      </c>
      <c r="D204" s="12">
        <v>1.25</v>
      </c>
      <c r="E204" s="27">
        <f t="shared" si="22"/>
        <v>7423.75</v>
      </c>
      <c r="F204" s="12">
        <v>1.25</v>
      </c>
      <c r="G204" s="28">
        <f t="shared" si="23"/>
        <v>7423.75</v>
      </c>
      <c r="H204" s="29">
        <f t="shared" si="24"/>
        <v>0</v>
      </c>
      <c r="I204" s="29">
        <v>4</v>
      </c>
      <c r="J204" s="29">
        <f t="shared" si="25"/>
        <v>1</v>
      </c>
      <c r="K204" s="28">
        <f t="shared" si="26"/>
        <v>1.4481058723766154</v>
      </c>
      <c r="L204" s="12">
        <f t="shared" si="27"/>
        <v>2150.0751940111795</v>
      </c>
    </row>
    <row r="205" spans="1:12" s="65" customFormat="1" ht="15.45" customHeight="1">
      <c r="A205" s="66" t="s">
        <v>212</v>
      </c>
      <c r="B205" s="67">
        <v>2142</v>
      </c>
      <c r="C205" s="67">
        <f t="shared" si="21"/>
        <v>535.5</v>
      </c>
      <c r="D205" s="12">
        <v>1.25</v>
      </c>
      <c r="E205" s="27">
        <f t="shared" si="22"/>
        <v>2677.5</v>
      </c>
      <c r="F205" s="12">
        <v>0</v>
      </c>
      <c r="G205" s="28">
        <f t="shared" si="23"/>
        <v>0</v>
      </c>
      <c r="H205" s="29">
        <f t="shared" si="24"/>
        <v>2677.5</v>
      </c>
      <c r="I205" s="29">
        <v>4</v>
      </c>
      <c r="J205" s="29">
        <f t="shared" si="25"/>
        <v>0</v>
      </c>
      <c r="K205" s="28">
        <f t="shared" si="26"/>
        <v>0</v>
      </c>
      <c r="L205" s="12">
        <f t="shared" si="27"/>
        <v>0</v>
      </c>
    </row>
    <row r="206" spans="1:12" s="65" customFormat="1" ht="15.45" customHeight="1">
      <c r="A206" s="66" t="s">
        <v>213</v>
      </c>
      <c r="B206" s="67">
        <v>8080</v>
      </c>
      <c r="C206" s="67">
        <f t="shared" si="21"/>
        <v>2020</v>
      </c>
      <c r="D206" s="12">
        <v>1.25</v>
      </c>
      <c r="E206" s="27">
        <f t="shared" si="22"/>
        <v>10100</v>
      </c>
      <c r="F206" s="12">
        <v>1.25</v>
      </c>
      <c r="G206" s="28">
        <f t="shared" si="23"/>
        <v>10100</v>
      </c>
      <c r="H206" s="29">
        <f t="shared" si="24"/>
        <v>0</v>
      </c>
      <c r="I206" s="29">
        <v>4</v>
      </c>
      <c r="J206" s="29">
        <f t="shared" si="25"/>
        <v>1</v>
      </c>
      <c r="K206" s="28">
        <f t="shared" si="26"/>
        <v>1.4481058723766154</v>
      </c>
      <c r="L206" s="12">
        <f t="shared" si="27"/>
        <v>2925.1738622007629</v>
      </c>
    </row>
    <row r="207" spans="1:12" s="65" customFormat="1" ht="15.45" customHeight="1">
      <c r="A207" s="66" t="s">
        <v>214</v>
      </c>
      <c r="B207" s="67">
        <v>5468</v>
      </c>
      <c r="C207" s="67">
        <f t="shared" si="21"/>
        <v>1367</v>
      </c>
      <c r="D207" s="12">
        <v>1.25</v>
      </c>
      <c r="E207" s="27">
        <f t="shared" si="22"/>
        <v>6835</v>
      </c>
      <c r="F207" s="12">
        <v>1.25</v>
      </c>
      <c r="G207" s="28">
        <f t="shared" si="23"/>
        <v>6835</v>
      </c>
      <c r="H207" s="29">
        <f t="shared" si="24"/>
        <v>0</v>
      </c>
      <c r="I207" s="29">
        <v>4</v>
      </c>
      <c r="J207" s="29">
        <f t="shared" si="25"/>
        <v>1</v>
      </c>
      <c r="K207" s="28">
        <f t="shared" si="26"/>
        <v>1.4481058723766154</v>
      </c>
      <c r="L207" s="12">
        <f t="shared" si="27"/>
        <v>1979.5607275388331</v>
      </c>
    </row>
    <row r="208" spans="1:12" s="65" customFormat="1" ht="15.45" customHeight="1">
      <c r="A208" s="66" t="s">
        <v>215</v>
      </c>
      <c r="B208" s="67">
        <v>2878</v>
      </c>
      <c r="C208" s="67">
        <f t="shared" si="21"/>
        <v>719.5</v>
      </c>
      <c r="D208" s="12">
        <v>1.25</v>
      </c>
      <c r="E208" s="27">
        <f t="shared" si="22"/>
        <v>3597.5</v>
      </c>
      <c r="F208" s="12">
        <v>0</v>
      </c>
      <c r="G208" s="28">
        <f t="shared" si="23"/>
        <v>0</v>
      </c>
      <c r="H208" s="29">
        <f t="shared" si="24"/>
        <v>3597.5</v>
      </c>
      <c r="I208" s="29">
        <v>4</v>
      </c>
      <c r="J208" s="29">
        <f t="shared" si="25"/>
        <v>0</v>
      </c>
      <c r="K208" s="28">
        <f t="shared" si="26"/>
        <v>0</v>
      </c>
      <c r="L208" s="12">
        <f t="shared" si="27"/>
        <v>0</v>
      </c>
    </row>
    <row r="209" spans="1:12" s="65" customFormat="1" ht="15.45" customHeight="1">
      <c r="A209" s="66" t="s">
        <v>216</v>
      </c>
      <c r="B209" s="67">
        <v>3479</v>
      </c>
      <c r="C209" s="67">
        <f t="shared" si="21"/>
        <v>869.75</v>
      </c>
      <c r="D209" s="12">
        <v>1.25</v>
      </c>
      <c r="E209" s="27">
        <f t="shared" si="22"/>
        <v>4348.75</v>
      </c>
      <c r="F209" s="12">
        <v>1.25</v>
      </c>
      <c r="G209" s="28">
        <f t="shared" si="23"/>
        <v>4348.75</v>
      </c>
      <c r="H209" s="29">
        <f t="shared" si="24"/>
        <v>0</v>
      </c>
      <c r="I209" s="29">
        <v>4</v>
      </c>
      <c r="J209" s="29">
        <f t="shared" si="25"/>
        <v>1</v>
      </c>
      <c r="K209" s="28">
        <f t="shared" si="26"/>
        <v>1.4481058723766154</v>
      </c>
      <c r="L209" s="12">
        <f t="shared" si="27"/>
        <v>1259.4900824995611</v>
      </c>
    </row>
    <row r="210" spans="1:12" s="65" customFormat="1" ht="15.45" customHeight="1">
      <c r="A210" s="66" t="s">
        <v>217</v>
      </c>
      <c r="B210" s="67">
        <v>2618</v>
      </c>
      <c r="C210" s="67">
        <f t="shared" si="21"/>
        <v>654.5</v>
      </c>
      <c r="D210" s="12">
        <v>1.25</v>
      </c>
      <c r="E210" s="27">
        <f t="shared" si="22"/>
        <v>3272.5</v>
      </c>
      <c r="F210" s="12">
        <v>1.25</v>
      </c>
      <c r="G210" s="28">
        <f t="shared" si="23"/>
        <v>3272.5</v>
      </c>
      <c r="H210" s="29">
        <f t="shared" si="24"/>
        <v>0</v>
      </c>
      <c r="I210" s="29">
        <v>4</v>
      </c>
      <c r="J210" s="29">
        <f t="shared" si="25"/>
        <v>1</v>
      </c>
      <c r="K210" s="28">
        <f t="shared" si="26"/>
        <v>1.4481058723766154</v>
      </c>
      <c r="L210" s="12">
        <f t="shared" si="27"/>
        <v>947.78529347049471</v>
      </c>
    </row>
    <row r="211" spans="1:12" s="65" customFormat="1" ht="15.45" customHeight="1">
      <c r="A211" s="66" t="s">
        <v>218</v>
      </c>
      <c r="B211" s="67">
        <v>3982</v>
      </c>
      <c r="C211" s="67">
        <f t="shared" si="21"/>
        <v>995.5</v>
      </c>
      <c r="D211" s="12">
        <v>1.25</v>
      </c>
      <c r="E211" s="27">
        <f t="shared" si="22"/>
        <v>4977.5</v>
      </c>
      <c r="F211" s="12">
        <v>0</v>
      </c>
      <c r="G211" s="28">
        <f t="shared" si="23"/>
        <v>0</v>
      </c>
      <c r="H211" s="29">
        <f t="shared" si="24"/>
        <v>4977.5</v>
      </c>
      <c r="I211" s="29">
        <v>4</v>
      </c>
      <c r="J211" s="29">
        <f t="shared" si="25"/>
        <v>0</v>
      </c>
      <c r="K211" s="28">
        <f t="shared" si="26"/>
        <v>0</v>
      </c>
      <c r="L211" s="12">
        <f t="shared" si="27"/>
        <v>0</v>
      </c>
    </row>
    <row r="212" spans="1:12" s="65" customFormat="1" ht="15.45" customHeight="1">
      <c r="A212" s="66" t="s">
        <v>219</v>
      </c>
      <c r="B212" s="67">
        <v>986</v>
      </c>
      <c r="C212" s="67">
        <f t="shared" si="21"/>
        <v>246.5</v>
      </c>
      <c r="D212" s="12">
        <v>1.25</v>
      </c>
      <c r="E212" s="27">
        <f t="shared" si="22"/>
        <v>1232.5</v>
      </c>
      <c r="F212" s="12">
        <v>1.25</v>
      </c>
      <c r="G212" s="28">
        <f t="shared" si="23"/>
        <v>1232.5</v>
      </c>
      <c r="H212" s="29">
        <f t="shared" si="24"/>
        <v>0</v>
      </c>
      <c r="I212" s="29">
        <v>4</v>
      </c>
      <c r="J212" s="29">
        <f t="shared" si="25"/>
        <v>1</v>
      </c>
      <c r="K212" s="28">
        <f t="shared" si="26"/>
        <v>1.4481058723766154</v>
      </c>
      <c r="L212" s="12">
        <f t="shared" si="27"/>
        <v>356.95809754083569</v>
      </c>
    </row>
    <row r="213" spans="1:12" s="65" customFormat="1" ht="15.45" customHeight="1">
      <c r="A213" s="66" t="s">
        <v>220</v>
      </c>
      <c r="B213" s="67">
        <v>6091</v>
      </c>
      <c r="C213" s="67">
        <f t="shared" si="21"/>
        <v>1522.75</v>
      </c>
      <c r="D213" s="12">
        <v>1.25</v>
      </c>
      <c r="E213" s="27">
        <f t="shared" si="22"/>
        <v>7613.75</v>
      </c>
      <c r="F213" s="12">
        <v>1.25</v>
      </c>
      <c r="G213" s="28">
        <f t="shared" si="23"/>
        <v>7613.75</v>
      </c>
      <c r="H213" s="29">
        <f t="shared" si="24"/>
        <v>0</v>
      </c>
      <c r="I213" s="29">
        <v>4</v>
      </c>
      <c r="J213" s="29">
        <f t="shared" si="25"/>
        <v>1</v>
      </c>
      <c r="K213" s="28">
        <f t="shared" si="26"/>
        <v>1.4481058723766154</v>
      </c>
      <c r="L213" s="12">
        <f t="shared" si="27"/>
        <v>2205.1032171614911</v>
      </c>
    </row>
    <row r="214" spans="1:12" s="65" customFormat="1" ht="15.45" customHeight="1">
      <c r="A214" s="66" t="s">
        <v>221</v>
      </c>
      <c r="B214" s="67">
        <v>3634</v>
      </c>
      <c r="C214" s="67">
        <f t="shared" si="21"/>
        <v>908.5</v>
      </c>
      <c r="D214" s="12">
        <v>1.25</v>
      </c>
      <c r="E214" s="27">
        <f t="shared" si="22"/>
        <v>4542.5</v>
      </c>
      <c r="F214" s="12">
        <v>0</v>
      </c>
      <c r="G214" s="28">
        <f t="shared" si="23"/>
        <v>0</v>
      </c>
      <c r="H214" s="29">
        <f t="shared" si="24"/>
        <v>4542.5</v>
      </c>
      <c r="I214" s="29">
        <v>4</v>
      </c>
      <c r="J214" s="29">
        <f t="shared" si="25"/>
        <v>0</v>
      </c>
      <c r="K214" s="28">
        <f t="shared" si="26"/>
        <v>0</v>
      </c>
      <c r="L214" s="12">
        <f t="shared" si="27"/>
        <v>0</v>
      </c>
    </row>
    <row r="215" spans="1:12" s="65" customFormat="1" ht="15.45" customHeight="1">
      <c r="A215" s="66" t="s">
        <v>222</v>
      </c>
      <c r="B215" s="67">
        <v>4254</v>
      </c>
      <c r="C215" s="67">
        <f t="shared" si="21"/>
        <v>1063.5</v>
      </c>
      <c r="D215" s="12">
        <v>1.25</v>
      </c>
      <c r="E215" s="27">
        <f t="shared" si="22"/>
        <v>5317.5</v>
      </c>
      <c r="F215" s="12">
        <v>1.25</v>
      </c>
      <c r="G215" s="28">
        <f t="shared" si="23"/>
        <v>5317.5</v>
      </c>
      <c r="H215" s="29">
        <f t="shared" si="24"/>
        <v>0</v>
      </c>
      <c r="I215" s="29">
        <v>4</v>
      </c>
      <c r="J215" s="29">
        <f t="shared" si="25"/>
        <v>1</v>
      </c>
      <c r="K215" s="28">
        <f t="shared" si="26"/>
        <v>1.4481058723766154</v>
      </c>
      <c r="L215" s="12">
        <f t="shared" si="27"/>
        <v>1540.0605952725305</v>
      </c>
    </row>
    <row r="216" spans="1:12" s="65" customFormat="1" ht="15.45" customHeight="1">
      <c r="A216" s="66" t="s">
        <v>223</v>
      </c>
      <c r="B216" s="67">
        <v>3104</v>
      </c>
      <c r="C216" s="67">
        <f t="shared" si="21"/>
        <v>776</v>
      </c>
      <c r="D216" s="12">
        <v>1.25</v>
      </c>
      <c r="E216" s="27">
        <f t="shared" si="22"/>
        <v>3880</v>
      </c>
      <c r="F216" s="12">
        <v>1.25</v>
      </c>
      <c r="G216" s="28">
        <f t="shared" si="23"/>
        <v>3880</v>
      </c>
      <c r="H216" s="29">
        <f t="shared" si="24"/>
        <v>0</v>
      </c>
      <c r="I216" s="29">
        <v>4</v>
      </c>
      <c r="J216" s="29">
        <f t="shared" si="25"/>
        <v>1</v>
      </c>
      <c r="K216" s="28">
        <f t="shared" si="26"/>
        <v>1.4481058723766154</v>
      </c>
      <c r="L216" s="12">
        <f t="shared" si="27"/>
        <v>1123.7301569642536</v>
      </c>
    </row>
    <row r="217" spans="1:12" s="65" customFormat="1" ht="15.45" customHeight="1">
      <c r="A217" s="66" t="s">
        <v>224</v>
      </c>
      <c r="B217" s="67">
        <v>3175</v>
      </c>
      <c r="C217" s="67">
        <f t="shared" si="21"/>
        <v>793.75</v>
      </c>
      <c r="D217" s="12">
        <v>1.25</v>
      </c>
      <c r="E217" s="27">
        <f t="shared" si="22"/>
        <v>3968.75</v>
      </c>
      <c r="F217" s="12">
        <v>0</v>
      </c>
      <c r="G217" s="28">
        <f t="shared" si="23"/>
        <v>0</v>
      </c>
      <c r="H217" s="29">
        <f t="shared" si="24"/>
        <v>3968.75</v>
      </c>
      <c r="I217" s="29">
        <v>4</v>
      </c>
      <c r="J217" s="29">
        <f t="shared" si="25"/>
        <v>0</v>
      </c>
      <c r="K217" s="28">
        <f t="shared" si="26"/>
        <v>0</v>
      </c>
      <c r="L217" s="12">
        <f t="shared" si="27"/>
        <v>0</v>
      </c>
    </row>
    <row r="218" spans="1:12" s="65" customFormat="1" ht="15.45" customHeight="1">
      <c r="A218" s="66" t="s">
        <v>225</v>
      </c>
      <c r="B218" s="67">
        <v>3525</v>
      </c>
      <c r="C218" s="67">
        <f t="shared" si="21"/>
        <v>881.25</v>
      </c>
      <c r="D218" s="12">
        <v>1.25</v>
      </c>
      <c r="E218" s="27">
        <f t="shared" si="22"/>
        <v>4406.25</v>
      </c>
      <c r="F218" s="12">
        <v>0</v>
      </c>
      <c r="G218" s="28">
        <f t="shared" si="23"/>
        <v>0</v>
      </c>
      <c r="H218" s="29">
        <f t="shared" si="24"/>
        <v>4406.25</v>
      </c>
      <c r="I218" s="29">
        <v>4</v>
      </c>
      <c r="J218" s="29">
        <f t="shared" si="25"/>
        <v>0</v>
      </c>
      <c r="K218" s="28">
        <f t="shared" si="26"/>
        <v>0</v>
      </c>
      <c r="L218" s="12">
        <f t="shared" si="27"/>
        <v>0</v>
      </c>
    </row>
    <row r="219" spans="1:12" s="65" customFormat="1" ht="15.45" customHeight="1">
      <c r="A219" s="66" t="s">
        <v>226</v>
      </c>
      <c r="B219" s="67">
        <v>3099</v>
      </c>
      <c r="C219" s="67">
        <f t="shared" si="21"/>
        <v>774.75</v>
      </c>
      <c r="D219" s="12">
        <v>1.25</v>
      </c>
      <c r="E219" s="27">
        <f t="shared" si="22"/>
        <v>3873.75</v>
      </c>
      <c r="F219" s="12">
        <v>1.25</v>
      </c>
      <c r="G219" s="28">
        <f t="shared" si="23"/>
        <v>3873.75</v>
      </c>
      <c r="H219" s="29">
        <f t="shared" si="24"/>
        <v>0</v>
      </c>
      <c r="I219" s="29">
        <v>4</v>
      </c>
      <c r="J219" s="29">
        <f t="shared" si="25"/>
        <v>1</v>
      </c>
      <c r="K219" s="28">
        <f t="shared" si="26"/>
        <v>1.4481058723766154</v>
      </c>
      <c r="L219" s="12">
        <f t="shared" si="27"/>
        <v>1121.9200246237829</v>
      </c>
    </row>
    <row r="220" spans="1:12" s="65" customFormat="1" ht="15.45" customHeight="1">
      <c r="A220" s="66" t="s">
        <v>227</v>
      </c>
      <c r="B220" s="67">
        <v>4525</v>
      </c>
      <c r="C220" s="67">
        <f t="shared" si="21"/>
        <v>1131.25</v>
      </c>
      <c r="D220" s="12">
        <v>1.25</v>
      </c>
      <c r="E220" s="27">
        <f t="shared" si="22"/>
        <v>5656.25</v>
      </c>
      <c r="F220" s="12">
        <v>1.25</v>
      </c>
      <c r="G220" s="28">
        <f t="shared" si="23"/>
        <v>5656.25</v>
      </c>
      <c r="H220" s="29">
        <f t="shared" si="24"/>
        <v>0</v>
      </c>
      <c r="I220" s="29">
        <v>4</v>
      </c>
      <c r="J220" s="29">
        <f t="shared" si="25"/>
        <v>1</v>
      </c>
      <c r="K220" s="28">
        <f t="shared" si="26"/>
        <v>1.4481058723766154</v>
      </c>
      <c r="L220" s="12">
        <f t="shared" si="27"/>
        <v>1638.1697681260462</v>
      </c>
    </row>
    <row r="221" spans="1:12" s="65" customFormat="1" ht="15.45" customHeight="1">
      <c r="A221" s="66" t="s">
        <v>228</v>
      </c>
      <c r="B221" s="67">
        <v>3014</v>
      </c>
      <c r="C221" s="67">
        <f t="shared" si="21"/>
        <v>753.5</v>
      </c>
      <c r="D221" s="12">
        <v>1.25</v>
      </c>
      <c r="E221" s="27">
        <f t="shared" si="22"/>
        <v>3767.5</v>
      </c>
      <c r="F221" s="12">
        <v>0</v>
      </c>
      <c r="G221" s="28">
        <f t="shared" si="23"/>
        <v>0</v>
      </c>
      <c r="H221" s="29">
        <f t="shared" si="24"/>
        <v>3767.5</v>
      </c>
      <c r="I221" s="29">
        <v>4</v>
      </c>
      <c r="J221" s="29">
        <f t="shared" si="25"/>
        <v>0</v>
      </c>
      <c r="K221" s="28">
        <f t="shared" si="26"/>
        <v>0</v>
      </c>
      <c r="L221" s="12">
        <f t="shared" si="27"/>
        <v>0</v>
      </c>
    </row>
    <row r="222" spans="1:12" s="65" customFormat="1" ht="15.45" customHeight="1">
      <c r="A222" s="66" t="s">
        <v>229</v>
      </c>
      <c r="B222" s="67">
        <v>3807</v>
      </c>
      <c r="C222" s="67">
        <f t="shared" si="21"/>
        <v>951.75</v>
      </c>
      <c r="D222" s="12">
        <v>1.25</v>
      </c>
      <c r="E222" s="27">
        <f t="shared" si="22"/>
        <v>4758.75</v>
      </c>
      <c r="F222" s="12">
        <v>1.25</v>
      </c>
      <c r="G222" s="28">
        <f t="shared" si="23"/>
        <v>4758.75</v>
      </c>
      <c r="H222" s="29">
        <f t="shared" si="24"/>
        <v>0</v>
      </c>
      <c r="I222" s="29">
        <v>4</v>
      </c>
      <c r="J222" s="29">
        <f t="shared" si="25"/>
        <v>1</v>
      </c>
      <c r="K222" s="28">
        <f t="shared" si="26"/>
        <v>1.4481058723766154</v>
      </c>
      <c r="L222" s="12">
        <f t="shared" si="27"/>
        <v>1378.2347640344437</v>
      </c>
    </row>
    <row r="223" spans="1:12" s="65" customFormat="1" ht="15.45" customHeight="1">
      <c r="A223" s="66" t="s">
        <v>230</v>
      </c>
      <c r="B223" s="67">
        <v>966</v>
      </c>
      <c r="C223" s="67">
        <f t="shared" si="21"/>
        <v>241.5</v>
      </c>
      <c r="D223" s="12">
        <v>1.25</v>
      </c>
      <c r="E223" s="27">
        <f t="shared" si="22"/>
        <v>1207.5</v>
      </c>
      <c r="F223" s="12">
        <v>0</v>
      </c>
      <c r="G223" s="28">
        <f t="shared" si="23"/>
        <v>0</v>
      </c>
      <c r="H223" s="29">
        <f t="shared" si="24"/>
        <v>1207.5</v>
      </c>
      <c r="I223" s="29">
        <v>4</v>
      </c>
      <c r="J223" s="29">
        <f t="shared" si="25"/>
        <v>0</v>
      </c>
      <c r="K223" s="28">
        <f t="shared" si="26"/>
        <v>0</v>
      </c>
      <c r="L223" s="12">
        <f t="shared" si="27"/>
        <v>0</v>
      </c>
    </row>
    <row r="224" spans="1:12" s="65" customFormat="1" ht="15.45" customHeight="1">
      <c r="A224" s="66" t="s">
        <v>231</v>
      </c>
      <c r="B224" s="67">
        <v>2299</v>
      </c>
      <c r="C224" s="67">
        <f t="shared" si="21"/>
        <v>574.75</v>
      </c>
      <c r="D224" s="12">
        <v>1.25</v>
      </c>
      <c r="E224" s="27">
        <f t="shared" si="22"/>
        <v>2873.75</v>
      </c>
      <c r="F224" s="12">
        <v>1.25</v>
      </c>
      <c r="G224" s="28">
        <f t="shared" si="23"/>
        <v>2873.75</v>
      </c>
      <c r="H224" s="29">
        <f t="shared" si="24"/>
        <v>0</v>
      </c>
      <c r="I224" s="29">
        <v>4</v>
      </c>
      <c r="J224" s="29">
        <f t="shared" si="25"/>
        <v>1</v>
      </c>
      <c r="K224" s="28">
        <f t="shared" si="26"/>
        <v>1.4481058723766154</v>
      </c>
      <c r="L224" s="12">
        <f t="shared" si="27"/>
        <v>832.29885014845968</v>
      </c>
    </row>
    <row r="225" spans="1:12" s="65" customFormat="1" ht="15.45" customHeight="1">
      <c r="A225" s="66" t="s">
        <v>232</v>
      </c>
      <c r="B225" s="67">
        <v>1983</v>
      </c>
      <c r="C225" s="67">
        <f t="shared" si="21"/>
        <v>495.75</v>
      </c>
      <c r="D225" s="12">
        <v>1.25</v>
      </c>
      <c r="E225" s="27">
        <f t="shared" si="22"/>
        <v>2478.75</v>
      </c>
      <c r="F225" s="12">
        <v>1.25</v>
      </c>
      <c r="G225" s="28">
        <f t="shared" si="23"/>
        <v>2478.75</v>
      </c>
      <c r="H225" s="29">
        <f t="shared" si="24"/>
        <v>0</v>
      </c>
      <c r="I225" s="29">
        <v>4</v>
      </c>
      <c r="J225" s="29">
        <f t="shared" si="25"/>
        <v>1</v>
      </c>
      <c r="K225" s="28">
        <f t="shared" si="26"/>
        <v>1.4481058723766154</v>
      </c>
      <c r="L225" s="12">
        <f t="shared" si="27"/>
        <v>717.89848623070702</v>
      </c>
    </row>
    <row r="226" spans="1:12" s="65" customFormat="1" ht="15.45" customHeight="1">
      <c r="A226" s="66" t="s">
        <v>233</v>
      </c>
      <c r="B226" s="67">
        <v>4047</v>
      </c>
      <c r="C226" s="67">
        <f t="shared" si="21"/>
        <v>1011.75</v>
      </c>
      <c r="D226" s="12">
        <v>1.25</v>
      </c>
      <c r="E226" s="27">
        <f t="shared" si="22"/>
        <v>5058.75</v>
      </c>
      <c r="F226" s="12">
        <v>0</v>
      </c>
      <c r="G226" s="28">
        <f t="shared" si="23"/>
        <v>0</v>
      </c>
      <c r="H226" s="29">
        <f t="shared" si="24"/>
        <v>5058.75</v>
      </c>
      <c r="I226" s="29">
        <v>4</v>
      </c>
      <c r="J226" s="29">
        <f t="shared" si="25"/>
        <v>0</v>
      </c>
      <c r="K226" s="28">
        <f t="shared" si="26"/>
        <v>0</v>
      </c>
      <c r="L226" s="12">
        <f t="shared" si="27"/>
        <v>0</v>
      </c>
    </row>
    <row r="227" spans="1:12" s="65" customFormat="1" ht="15.45" customHeight="1">
      <c r="A227" s="66" t="s">
        <v>234</v>
      </c>
      <c r="B227" s="67">
        <v>1640</v>
      </c>
      <c r="C227" s="67">
        <f t="shared" si="21"/>
        <v>410</v>
      </c>
      <c r="D227" s="12">
        <v>1.25</v>
      </c>
      <c r="E227" s="27">
        <f t="shared" si="22"/>
        <v>2050</v>
      </c>
      <c r="F227" s="12">
        <v>0</v>
      </c>
      <c r="G227" s="28">
        <f t="shared" si="23"/>
        <v>0</v>
      </c>
      <c r="H227" s="29">
        <f t="shared" si="24"/>
        <v>2050</v>
      </c>
      <c r="I227" s="29">
        <v>4</v>
      </c>
      <c r="J227" s="29">
        <f t="shared" si="25"/>
        <v>0</v>
      </c>
      <c r="K227" s="28">
        <f t="shared" si="26"/>
        <v>0</v>
      </c>
      <c r="L227" s="12">
        <f t="shared" si="27"/>
        <v>0</v>
      </c>
    </row>
    <row r="228" spans="1:12" s="65" customFormat="1" ht="15.45" customHeight="1">
      <c r="A228" s="66" t="s">
        <v>235</v>
      </c>
      <c r="B228" s="67">
        <v>4732</v>
      </c>
      <c r="C228" s="67">
        <f t="shared" si="21"/>
        <v>1183</v>
      </c>
      <c r="D228" s="12">
        <v>1.25</v>
      </c>
      <c r="E228" s="27">
        <f t="shared" si="22"/>
        <v>5915</v>
      </c>
      <c r="F228" s="12">
        <v>1.25</v>
      </c>
      <c r="G228" s="28">
        <f t="shared" si="23"/>
        <v>5915</v>
      </c>
      <c r="H228" s="29">
        <f t="shared" si="24"/>
        <v>0</v>
      </c>
      <c r="I228" s="29">
        <v>4</v>
      </c>
      <c r="J228" s="29">
        <f t="shared" si="25"/>
        <v>1</v>
      </c>
      <c r="K228" s="28">
        <f t="shared" si="26"/>
        <v>1.4481058723766154</v>
      </c>
      <c r="L228" s="12">
        <f t="shared" si="27"/>
        <v>1713.109247021536</v>
      </c>
    </row>
    <row r="229" spans="1:12" s="65" customFormat="1" ht="15.45" customHeight="1">
      <c r="A229" s="66" t="s">
        <v>236</v>
      </c>
      <c r="B229" s="67">
        <v>4445</v>
      </c>
      <c r="C229" s="67">
        <f t="shared" si="21"/>
        <v>1111.25</v>
      </c>
      <c r="D229" s="12">
        <v>1.25</v>
      </c>
      <c r="E229" s="27">
        <f t="shared" si="22"/>
        <v>5556.25</v>
      </c>
      <c r="F229" s="12">
        <v>1.25</v>
      </c>
      <c r="G229" s="28">
        <f t="shared" si="23"/>
        <v>5556.25</v>
      </c>
      <c r="H229" s="29">
        <f t="shared" si="24"/>
        <v>0</v>
      </c>
      <c r="I229" s="29">
        <v>4</v>
      </c>
      <c r="J229" s="29">
        <f t="shared" si="25"/>
        <v>1</v>
      </c>
      <c r="K229" s="28">
        <f t="shared" si="26"/>
        <v>1.4481058723766154</v>
      </c>
      <c r="L229" s="12">
        <f t="shared" si="27"/>
        <v>1609.2076506785138</v>
      </c>
    </row>
    <row r="230" spans="1:12" s="65" customFormat="1" ht="15.45" customHeight="1">
      <c r="A230" s="66" t="s">
        <v>237</v>
      </c>
      <c r="B230" s="67">
        <v>2328</v>
      </c>
      <c r="C230" s="67">
        <f t="shared" si="21"/>
        <v>582</v>
      </c>
      <c r="D230" s="12">
        <v>1.25</v>
      </c>
      <c r="E230" s="27">
        <f t="shared" si="22"/>
        <v>2910</v>
      </c>
      <c r="F230" s="12">
        <v>0</v>
      </c>
      <c r="G230" s="28">
        <f t="shared" si="23"/>
        <v>0</v>
      </c>
      <c r="H230" s="29">
        <f t="shared" si="24"/>
        <v>2910</v>
      </c>
      <c r="I230" s="29">
        <v>4</v>
      </c>
      <c r="J230" s="29">
        <f t="shared" si="25"/>
        <v>0</v>
      </c>
      <c r="K230" s="28">
        <f t="shared" si="26"/>
        <v>0</v>
      </c>
      <c r="L230" s="12">
        <f t="shared" si="27"/>
        <v>0</v>
      </c>
    </row>
    <row r="231" spans="1:12" s="65" customFormat="1" ht="15.45" customHeight="1">
      <c r="A231" s="66" t="s">
        <v>238</v>
      </c>
      <c r="B231" s="67">
        <v>2639</v>
      </c>
      <c r="C231" s="67">
        <f t="shared" si="21"/>
        <v>659.75</v>
      </c>
      <c r="D231" s="12">
        <v>1.25</v>
      </c>
      <c r="E231" s="27">
        <f t="shared" si="22"/>
        <v>3298.75</v>
      </c>
      <c r="F231" s="12">
        <v>1.25</v>
      </c>
      <c r="G231" s="28">
        <f t="shared" si="23"/>
        <v>3298.75</v>
      </c>
      <c r="H231" s="29">
        <f t="shared" si="24"/>
        <v>0</v>
      </c>
      <c r="I231" s="29">
        <v>4</v>
      </c>
      <c r="J231" s="29">
        <f t="shared" si="25"/>
        <v>1</v>
      </c>
      <c r="K231" s="28">
        <f t="shared" si="26"/>
        <v>1.4481058723766154</v>
      </c>
      <c r="L231" s="12">
        <f t="shared" si="27"/>
        <v>955.387849300472</v>
      </c>
    </row>
    <row r="232" spans="1:12" s="65" customFormat="1" ht="15.45" customHeight="1">
      <c r="A232" s="66" t="s">
        <v>239</v>
      </c>
      <c r="B232" s="67">
        <v>12837</v>
      </c>
      <c r="C232" s="67">
        <f t="shared" si="21"/>
        <v>3209.25</v>
      </c>
      <c r="D232" s="12">
        <v>1.25</v>
      </c>
      <c r="E232" s="27">
        <f t="shared" si="22"/>
        <v>16046.25</v>
      </c>
      <c r="F232" s="12">
        <v>1.25</v>
      </c>
      <c r="G232" s="28">
        <f t="shared" si="23"/>
        <v>16046.25</v>
      </c>
      <c r="H232" s="29">
        <f t="shared" si="24"/>
        <v>0</v>
      </c>
      <c r="I232" s="29">
        <v>4</v>
      </c>
      <c r="J232" s="29">
        <f t="shared" si="25"/>
        <v>1</v>
      </c>
      <c r="K232" s="28">
        <f t="shared" si="26"/>
        <v>1.4481058723766154</v>
      </c>
      <c r="L232" s="12">
        <f t="shared" si="27"/>
        <v>4647.3337709246525</v>
      </c>
    </row>
    <row r="233" spans="1:12" s="65" customFormat="1" ht="15.45" customHeight="1">
      <c r="A233" s="66" t="s">
        <v>240</v>
      </c>
      <c r="B233" s="67">
        <v>3205</v>
      </c>
      <c r="C233" s="67">
        <f t="shared" si="21"/>
        <v>801.25</v>
      </c>
      <c r="D233" s="12">
        <v>1.25</v>
      </c>
      <c r="E233" s="27">
        <f t="shared" si="22"/>
        <v>4006.25</v>
      </c>
      <c r="F233" s="12">
        <v>1.25</v>
      </c>
      <c r="G233" s="28">
        <f t="shared" si="23"/>
        <v>4006.25</v>
      </c>
      <c r="H233" s="29">
        <f t="shared" si="24"/>
        <v>0</v>
      </c>
      <c r="I233" s="29">
        <v>4</v>
      </c>
      <c r="J233" s="29">
        <f t="shared" si="25"/>
        <v>1</v>
      </c>
      <c r="K233" s="28">
        <f t="shared" si="26"/>
        <v>1.4481058723766154</v>
      </c>
      <c r="L233" s="12">
        <f t="shared" si="27"/>
        <v>1160.2948302417631</v>
      </c>
    </row>
    <row r="234" spans="1:12" s="65" customFormat="1" ht="15.45" customHeight="1">
      <c r="A234" s="66" t="s">
        <v>9</v>
      </c>
      <c r="B234" s="67">
        <v>2394</v>
      </c>
      <c r="C234" s="67">
        <f t="shared" si="21"/>
        <v>598.5</v>
      </c>
      <c r="D234" s="12">
        <v>1.25</v>
      </c>
      <c r="E234" s="27">
        <f t="shared" si="22"/>
        <v>2992.5</v>
      </c>
      <c r="F234" s="12">
        <v>1.25</v>
      </c>
      <c r="G234" s="28">
        <f t="shared" si="23"/>
        <v>2992.5</v>
      </c>
      <c r="H234" s="29">
        <f t="shared" si="24"/>
        <v>0</v>
      </c>
      <c r="I234" s="29">
        <v>4</v>
      </c>
      <c r="J234" s="29">
        <f t="shared" si="25"/>
        <v>1</v>
      </c>
      <c r="K234" s="28">
        <f t="shared" si="26"/>
        <v>1.4481058723766154</v>
      </c>
      <c r="L234" s="12">
        <f t="shared" si="27"/>
        <v>866.69136461740425</v>
      </c>
    </row>
    <row r="235" spans="1:12" s="65" customFormat="1" ht="15.45" customHeight="1">
      <c r="A235" s="66" t="s">
        <v>241</v>
      </c>
      <c r="B235" s="67">
        <v>2013</v>
      </c>
      <c r="C235" s="67">
        <f t="shared" si="21"/>
        <v>503.25</v>
      </c>
      <c r="D235" s="12">
        <v>1.25</v>
      </c>
      <c r="E235" s="27">
        <f t="shared" si="22"/>
        <v>2516.25</v>
      </c>
      <c r="F235" s="12">
        <v>1.25</v>
      </c>
      <c r="G235" s="28">
        <f t="shared" si="23"/>
        <v>2516.25</v>
      </c>
      <c r="H235" s="29">
        <f t="shared" si="24"/>
        <v>0</v>
      </c>
      <c r="I235" s="29">
        <v>4</v>
      </c>
      <c r="J235" s="29">
        <f t="shared" si="25"/>
        <v>1</v>
      </c>
      <c r="K235" s="28">
        <f t="shared" si="26"/>
        <v>1.4481058723766154</v>
      </c>
      <c r="L235" s="12">
        <f t="shared" si="27"/>
        <v>728.75928027353166</v>
      </c>
    </row>
    <row r="236" spans="1:12" s="65" customFormat="1" ht="15.45" customHeight="1">
      <c r="A236" s="66" t="s">
        <v>242</v>
      </c>
      <c r="B236" s="67">
        <v>2233</v>
      </c>
      <c r="C236" s="67">
        <f t="shared" si="21"/>
        <v>558.25</v>
      </c>
      <c r="D236" s="12">
        <v>1.25</v>
      </c>
      <c r="E236" s="27">
        <f t="shared" si="22"/>
        <v>2791.25</v>
      </c>
      <c r="F236" s="12">
        <v>1.25</v>
      </c>
      <c r="G236" s="28">
        <f t="shared" si="23"/>
        <v>2791.25</v>
      </c>
      <c r="H236" s="29">
        <f t="shared" si="24"/>
        <v>0</v>
      </c>
      <c r="I236" s="29">
        <v>4</v>
      </c>
      <c r="J236" s="29">
        <f t="shared" si="25"/>
        <v>1</v>
      </c>
      <c r="K236" s="28">
        <f t="shared" si="26"/>
        <v>1.4481058723766154</v>
      </c>
      <c r="L236" s="12">
        <f t="shared" si="27"/>
        <v>808.40510325424555</v>
      </c>
    </row>
    <row r="237" spans="1:12" s="65" customFormat="1" ht="15.45" customHeight="1">
      <c r="A237" s="66" t="s">
        <v>243</v>
      </c>
      <c r="B237" s="67">
        <v>3917</v>
      </c>
      <c r="C237" s="67">
        <f t="shared" si="21"/>
        <v>979.25</v>
      </c>
      <c r="D237" s="12">
        <v>1.25</v>
      </c>
      <c r="E237" s="27">
        <f t="shared" si="22"/>
        <v>4896.25</v>
      </c>
      <c r="F237" s="12">
        <v>1.25</v>
      </c>
      <c r="G237" s="28">
        <f t="shared" si="23"/>
        <v>4896.25</v>
      </c>
      <c r="H237" s="29">
        <f t="shared" si="24"/>
        <v>0</v>
      </c>
      <c r="I237" s="29">
        <v>4</v>
      </c>
      <c r="J237" s="29">
        <f t="shared" si="25"/>
        <v>1</v>
      </c>
      <c r="K237" s="28">
        <f t="shared" si="26"/>
        <v>1.4481058723766154</v>
      </c>
      <c r="L237" s="12">
        <f t="shared" si="27"/>
        <v>1418.0576755248005</v>
      </c>
    </row>
    <row r="238" spans="1:12" s="65" customFormat="1" ht="15.45" customHeight="1">
      <c r="A238" s="66" t="s">
        <v>244</v>
      </c>
      <c r="B238" s="67">
        <v>6277</v>
      </c>
      <c r="C238" s="67">
        <f t="shared" si="21"/>
        <v>1569.25</v>
      </c>
      <c r="D238" s="12">
        <v>1.25</v>
      </c>
      <c r="E238" s="27">
        <f t="shared" si="22"/>
        <v>7846.25</v>
      </c>
      <c r="F238" s="12">
        <v>1.25</v>
      </c>
      <c r="G238" s="28">
        <f t="shared" si="23"/>
        <v>7846.25</v>
      </c>
      <c r="H238" s="29">
        <f t="shared" si="24"/>
        <v>0</v>
      </c>
      <c r="I238" s="29">
        <v>4</v>
      </c>
      <c r="J238" s="29">
        <f t="shared" si="25"/>
        <v>1</v>
      </c>
      <c r="K238" s="28">
        <f t="shared" si="26"/>
        <v>1.4481058723766154</v>
      </c>
      <c r="L238" s="12">
        <f t="shared" si="27"/>
        <v>2272.4401402270037</v>
      </c>
    </row>
    <row r="239" spans="1:12" s="65" customFormat="1" ht="15.45" customHeight="1">
      <c r="A239" s="66" t="s">
        <v>245</v>
      </c>
      <c r="B239" s="67">
        <v>6046</v>
      </c>
      <c r="C239" s="67">
        <f t="shared" si="21"/>
        <v>1511.5</v>
      </c>
      <c r="D239" s="12">
        <v>1.25</v>
      </c>
      <c r="E239" s="27">
        <f t="shared" si="22"/>
        <v>7557.5</v>
      </c>
      <c r="F239" s="12">
        <v>1.25</v>
      </c>
      <c r="G239" s="28">
        <f t="shared" si="23"/>
        <v>7557.5</v>
      </c>
      <c r="H239" s="29">
        <f t="shared" si="24"/>
        <v>0</v>
      </c>
      <c r="I239" s="29">
        <v>4</v>
      </c>
      <c r="J239" s="29">
        <f t="shared" si="25"/>
        <v>1</v>
      </c>
      <c r="K239" s="28">
        <f t="shared" si="26"/>
        <v>1.4481058723766154</v>
      </c>
      <c r="L239" s="12">
        <f t="shared" si="27"/>
        <v>2188.8120260972541</v>
      </c>
    </row>
    <row r="240" spans="1:12" s="65" customFormat="1" ht="15.45" customHeight="1">
      <c r="A240" s="66" t="s">
        <v>246</v>
      </c>
      <c r="B240" s="67">
        <v>5260</v>
      </c>
      <c r="C240" s="67">
        <f t="shared" si="21"/>
        <v>1315</v>
      </c>
      <c r="D240" s="12">
        <v>1.25</v>
      </c>
      <c r="E240" s="27">
        <f t="shared" si="22"/>
        <v>6575</v>
      </c>
      <c r="F240" s="12">
        <v>1.25</v>
      </c>
      <c r="G240" s="28">
        <f t="shared" si="23"/>
        <v>6575</v>
      </c>
      <c r="H240" s="29">
        <f t="shared" si="24"/>
        <v>0</v>
      </c>
      <c r="I240" s="29">
        <v>4</v>
      </c>
      <c r="J240" s="29">
        <f t="shared" si="25"/>
        <v>1</v>
      </c>
      <c r="K240" s="28">
        <f t="shared" si="26"/>
        <v>1.4481058723766154</v>
      </c>
      <c r="L240" s="12">
        <f t="shared" si="27"/>
        <v>1904.2592221752493</v>
      </c>
    </row>
    <row r="241" spans="1:12" s="65" customFormat="1" ht="15.45" customHeight="1">
      <c r="A241" s="66" t="s">
        <v>247</v>
      </c>
      <c r="B241" s="67">
        <v>5174</v>
      </c>
      <c r="C241" s="67">
        <f t="shared" si="21"/>
        <v>1293.5</v>
      </c>
      <c r="D241" s="12">
        <v>1.25</v>
      </c>
      <c r="E241" s="27">
        <f t="shared" si="22"/>
        <v>6467.5</v>
      </c>
      <c r="F241" s="12">
        <v>1.25</v>
      </c>
      <c r="G241" s="28">
        <f t="shared" si="23"/>
        <v>6467.5</v>
      </c>
      <c r="H241" s="29">
        <f t="shared" si="24"/>
        <v>0</v>
      </c>
      <c r="I241" s="29">
        <v>4</v>
      </c>
      <c r="J241" s="29">
        <f t="shared" si="25"/>
        <v>1</v>
      </c>
      <c r="K241" s="28">
        <f t="shared" si="26"/>
        <v>1.4481058723766154</v>
      </c>
      <c r="L241" s="12">
        <f t="shared" si="27"/>
        <v>1873.124945919152</v>
      </c>
    </row>
    <row r="242" spans="1:12" s="65" customFormat="1" ht="15.45" customHeight="1">
      <c r="A242" s="66" t="s">
        <v>248</v>
      </c>
      <c r="B242" s="67">
        <v>4349</v>
      </c>
      <c r="C242" s="67">
        <f t="shared" si="21"/>
        <v>1087.25</v>
      </c>
      <c r="D242" s="12">
        <v>1.25</v>
      </c>
      <c r="E242" s="27">
        <f t="shared" si="22"/>
        <v>5436.25</v>
      </c>
      <c r="F242" s="12">
        <v>1.25</v>
      </c>
      <c r="G242" s="28">
        <f t="shared" si="23"/>
        <v>5436.25</v>
      </c>
      <c r="H242" s="29">
        <f t="shared" si="24"/>
        <v>0</v>
      </c>
      <c r="I242" s="29">
        <v>4</v>
      </c>
      <c r="J242" s="29">
        <f t="shared" si="25"/>
        <v>1</v>
      </c>
      <c r="K242" s="28">
        <f t="shared" si="26"/>
        <v>1.4481058723766154</v>
      </c>
      <c r="L242" s="12">
        <f t="shared" si="27"/>
        <v>1574.4531097414751</v>
      </c>
    </row>
    <row r="243" spans="1:12" s="65" customFormat="1" ht="15.45" customHeight="1">
      <c r="A243" s="66" t="s">
        <v>249</v>
      </c>
      <c r="B243" s="67">
        <v>1551</v>
      </c>
      <c r="C243" s="67">
        <f t="shared" si="21"/>
        <v>387.75</v>
      </c>
      <c r="D243" s="12">
        <v>1.25</v>
      </c>
      <c r="E243" s="27">
        <f t="shared" si="22"/>
        <v>1938.75</v>
      </c>
      <c r="F243" s="12">
        <v>0</v>
      </c>
      <c r="G243" s="28">
        <f t="shared" si="23"/>
        <v>0</v>
      </c>
      <c r="H243" s="29">
        <f t="shared" si="24"/>
        <v>1938.75</v>
      </c>
      <c r="I243" s="29">
        <v>4</v>
      </c>
      <c r="J243" s="29">
        <f t="shared" si="25"/>
        <v>0</v>
      </c>
      <c r="K243" s="28">
        <f t="shared" si="26"/>
        <v>0</v>
      </c>
      <c r="L243" s="12">
        <f t="shared" si="27"/>
        <v>0</v>
      </c>
    </row>
    <row r="244" spans="1:12" s="65" customFormat="1" ht="15.45" customHeight="1">
      <c r="A244" s="66" t="s">
        <v>250</v>
      </c>
      <c r="B244" s="67">
        <v>2281</v>
      </c>
      <c r="C244" s="67">
        <f t="shared" si="21"/>
        <v>570.25</v>
      </c>
      <c r="D244" s="12">
        <v>1.25</v>
      </c>
      <c r="E244" s="27">
        <f t="shared" si="22"/>
        <v>2851.25</v>
      </c>
      <c r="F244" s="12">
        <v>1.25</v>
      </c>
      <c r="G244" s="28">
        <f t="shared" si="23"/>
        <v>2851.25</v>
      </c>
      <c r="H244" s="29">
        <f t="shared" si="24"/>
        <v>0</v>
      </c>
      <c r="I244" s="29">
        <v>4</v>
      </c>
      <c r="J244" s="29">
        <f t="shared" si="25"/>
        <v>1</v>
      </c>
      <c r="K244" s="28">
        <f t="shared" si="26"/>
        <v>1.4481058723766154</v>
      </c>
      <c r="L244" s="12">
        <f t="shared" si="27"/>
        <v>825.78237372276487</v>
      </c>
    </row>
    <row r="245" spans="1:12" s="65" customFormat="1" ht="15.45" customHeight="1">
      <c r="A245" s="66" t="s">
        <v>251</v>
      </c>
      <c r="B245" s="67">
        <v>1373</v>
      </c>
      <c r="C245" s="67">
        <f t="shared" si="21"/>
        <v>343.25</v>
      </c>
      <c r="D245" s="12">
        <v>1.25</v>
      </c>
      <c r="E245" s="27">
        <f t="shared" si="22"/>
        <v>1716.25</v>
      </c>
      <c r="F245" s="12">
        <v>0</v>
      </c>
      <c r="G245" s="28">
        <f t="shared" si="23"/>
        <v>0</v>
      </c>
      <c r="H245" s="29">
        <f t="shared" si="24"/>
        <v>1716.25</v>
      </c>
      <c r="I245" s="29">
        <v>4</v>
      </c>
      <c r="J245" s="29">
        <f t="shared" si="25"/>
        <v>0</v>
      </c>
      <c r="K245" s="28">
        <f t="shared" si="26"/>
        <v>0</v>
      </c>
      <c r="L245" s="12">
        <f t="shared" si="27"/>
        <v>0</v>
      </c>
    </row>
    <row r="246" spans="1:12" s="65" customFormat="1" ht="15.45" customHeight="1">
      <c r="A246" s="66" t="s">
        <v>252</v>
      </c>
      <c r="B246" s="67">
        <v>2308</v>
      </c>
      <c r="C246" s="67">
        <f t="shared" si="21"/>
        <v>577</v>
      </c>
      <c r="D246" s="12">
        <v>1.25</v>
      </c>
      <c r="E246" s="27">
        <f t="shared" si="22"/>
        <v>2885</v>
      </c>
      <c r="F246" s="12">
        <v>1.25</v>
      </c>
      <c r="G246" s="28">
        <f t="shared" si="23"/>
        <v>2885</v>
      </c>
      <c r="H246" s="29">
        <f t="shared" si="24"/>
        <v>0</v>
      </c>
      <c r="I246" s="29">
        <v>4</v>
      </c>
      <c r="J246" s="29">
        <f t="shared" si="25"/>
        <v>1</v>
      </c>
      <c r="K246" s="28">
        <f t="shared" si="26"/>
        <v>1.4481058723766154</v>
      </c>
      <c r="L246" s="12">
        <f t="shared" si="27"/>
        <v>835.55708836130702</v>
      </c>
    </row>
    <row r="247" spans="1:12" s="65" customFormat="1" ht="15.45" customHeight="1">
      <c r="A247" s="66" t="s">
        <v>253</v>
      </c>
      <c r="B247" s="67">
        <v>5748</v>
      </c>
      <c r="C247" s="67">
        <f t="shared" si="21"/>
        <v>1437</v>
      </c>
      <c r="D247" s="12">
        <v>1.25</v>
      </c>
      <c r="E247" s="27">
        <f t="shared" si="22"/>
        <v>7185</v>
      </c>
      <c r="F247" s="12">
        <v>1.25</v>
      </c>
      <c r="G247" s="28">
        <f t="shared" si="23"/>
        <v>7185</v>
      </c>
      <c r="H247" s="29">
        <f t="shared" si="24"/>
        <v>0</v>
      </c>
      <c r="I247" s="29">
        <v>4</v>
      </c>
      <c r="J247" s="29">
        <f t="shared" si="25"/>
        <v>1</v>
      </c>
      <c r="K247" s="28">
        <f t="shared" si="26"/>
        <v>1.4481058723766154</v>
      </c>
      <c r="L247" s="12">
        <f t="shared" si="27"/>
        <v>2080.9281386051962</v>
      </c>
    </row>
    <row r="248" spans="1:12" s="65" customFormat="1" ht="15.45" customHeight="1">
      <c r="A248" s="66" t="s">
        <v>254</v>
      </c>
      <c r="B248" s="67">
        <v>1780</v>
      </c>
      <c r="C248" s="67">
        <f t="shared" si="21"/>
        <v>445</v>
      </c>
      <c r="D248" s="12">
        <v>1.25</v>
      </c>
      <c r="E248" s="27">
        <f t="shared" si="22"/>
        <v>2225</v>
      </c>
      <c r="F248" s="12">
        <v>1.25</v>
      </c>
      <c r="G248" s="28">
        <f t="shared" si="23"/>
        <v>2225</v>
      </c>
      <c r="H248" s="29">
        <f t="shared" si="24"/>
        <v>0</v>
      </c>
      <c r="I248" s="29">
        <v>4</v>
      </c>
      <c r="J248" s="29">
        <f t="shared" si="25"/>
        <v>1</v>
      </c>
      <c r="K248" s="28">
        <f t="shared" si="26"/>
        <v>1.4481058723766154</v>
      </c>
      <c r="L248" s="12">
        <f t="shared" si="27"/>
        <v>644.40711320759385</v>
      </c>
    </row>
    <row r="249" spans="1:12" s="65" customFormat="1" ht="15.45" customHeight="1">
      <c r="A249" s="66" t="s">
        <v>255</v>
      </c>
      <c r="B249" s="67">
        <v>2338</v>
      </c>
      <c r="C249" s="67">
        <f t="shared" si="21"/>
        <v>584.5</v>
      </c>
      <c r="D249" s="12">
        <v>1.25</v>
      </c>
      <c r="E249" s="27">
        <f t="shared" si="22"/>
        <v>2922.5</v>
      </c>
      <c r="F249" s="12">
        <v>1.25</v>
      </c>
      <c r="G249" s="28">
        <f t="shared" si="23"/>
        <v>2922.5</v>
      </c>
      <c r="H249" s="29">
        <f t="shared" si="24"/>
        <v>0</v>
      </c>
      <c r="I249" s="29">
        <v>4</v>
      </c>
      <c r="J249" s="29">
        <f t="shared" si="25"/>
        <v>1</v>
      </c>
      <c r="K249" s="28">
        <f t="shared" si="26"/>
        <v>1.4481058723766154</v>
      </c>
      <c r="L249" s="12">
        <f t="shared" si="27"/>
        <v>846.41788240413166</v>
      </c>
    </row>
    <row r="250" spans="1:12" s="65" customFormat="1" ht="15.45" customHeight="1">
      <c r="A250" s="66" t="s">
        <v>256</v>
      </c>
      <c r="B250" s="67">
        <v>7067</v>
      </c>
      <c r="C250" s="67">
        <f t="shared" si="21"/>
        <v>1766.75</v>
      </c>
      <c r="D250" s="12">
        <v>1.25</v>
      </c>
      <c r="E250" s="27">
        <f t="shared" si="22"/>
        <v>8833.75</v>
      </c>
      <c r="F250" s="12">
        <v>1.25</v>
      </c>
      <c r="G250" s="28">
        <f t="shared" si="23"/>
        <v>8833.75</v>
      </c>
      <c r="H250" s="29">
        <f t="shared" si="24"/>
        <v>0</v>
      </c>
      <c r="I250" s="29">
        <v>4</v>
      </c>
      <c r="J250" s="29">
        <f t="shared" si="25"/>
        <v>1</v>
      </c>
      <c r="K250" s="28">
        <f t="shared" si="26"/>
        <v>1.4481058723766154</v>
      </c>
      <c r="L250" s="12">
        <f t="shared" si="27"/>
        <v>2558.4410500213853</v>
      </c>
    </row>
    <row r="251" spans="1:12" s="65" customFormat="1" ht="15.45" customHeight="1">
      <c r="A251" s="66" t="s">
        <v>257</v>
      </c>
      <c r="B251" s="67">
        <v>1932</v>
      </c>
      <c r="C251" s="67">
        <f t="shared" si="21"/>
        <v>483</v>
      </c>
      <c r="D251" s="12">
        <v>1.25</v>
      </c>
      <c r="E251" s="27">
        <f t="shared" si="22"/>
        <v>2415</v>
      </c>
      <c r="F251" s="12">
        <v>1.25</v>
      </c>
      <c r="G251" s="28">
        <f t="shared" si="23"/>
        <v>2415</v>
      </c>
      <c r="H251" s="29">
        <f t="shared" si="24"/>
        <v>0</v>
      </c>
      <c r="I251" s="29">
        <v>4</v>
      </c>
      <c r="J251" s="29">
        <f t="shared" si="25"/>
        <v>1</v>
      </c>
      <c r="K251" s="28">
        <f t="shared" si="26"/>
        <v>1.4481058723766154</v>
      </c>
      <c r="L251" s="12">
        <f t="shared" si="27"/>
        <v>699.43513635790521</v>
      </c>
    </row>
    <row r="252" spans="1:12" s="65" customFormat="1" ht="15.45" customHeight="1">
      <c r="A252" s="66" t="s">
        <v>258</v>
      </c>
      <c r="B252" s="67">
        <v>1173</v>
      </c>
      <c r="C252" s="67">
        <f t="shared" si="21"/>
        <v>293.25</v>
      </c>
      <c r="D252" s="12">
        <v>1.25</v>
      </c>
      <c r="E252" s="27">
        <f t="shared" si="22"/>
        <v>1466.25</v>
      </c>
      <c r="F252" s="12">
        <v>1.25</v>
      </c>
      <c r="G252" s="28">
        <f t="shared" si="23"/>
        <v>1466.25</v>
      </c>
      <c r="H252" s="29">
        <f t="shared" si="24"/>
        <v>0</v>
      </c>
      <c r="I252" s="29">
        <v>4</v>
      </c>
      <c r="J252" s="29">
        <f t="shared" si="25"/>
        <v>1</v>
      </c>
      <c r="K252" s="28">
        <f t="shared" si="26"/>
        <v>1.4481058723766154</v>
      </c>
      <c r="L252" s="12">
        <f t="shared" si="27"/>
        <v>424.65704707444246</v>
      </c>
    </row>
    <row r="253" spans="1:12" s="65" customFormat="1" ht="15.45" customHeight="1">
      <c r="A253" s="66" t="s">
        <v>259</v>
      </c>
      <c r="B253" s="67">
        <v>6799</v>
      </c>
      <c r="C253" s="67">
        <f t="shared" si="21"/>
        <v>1699.75</v>
      </c>
      <c r="D253" s="12">
        <v>1.25</v>
      </c>
      <c r="E253" s="27">
        <f t="shared" si="22"/>
        <v>8498.75</v>
      </c>
      <c r="F253" s="12">
        <v>1.25</v>
      </c>
      <c r="G253" s="28">
        <f t="shared" si="23"/>
        <v>8498.75</v>
      </c>
      <c r="H253" s="29">
        <f t="shared" si="24"/>
        <v>0</v>
      </c>
      <c r="I253" s="29">
        <v>4</v>
      </c>
      <c r="J253" s="29">
        <f t="shared" si="25"/>
        <v>1</v>
      </c>
      <c r="K253" s="28">
        <f t="shared" si="26"/>
        <v>1.4481058723766154</v>
      </c>
      <c r="L253" s="12">
        <f t="shared" si="27"/>
        <v>2461.417956572152</v>
      </c>
    </row>
    <row r="254" spans="1:12" s="65" customFormat="1" ht="15.45" customHeight="1">
      <c r="A254" s="66" t="s">
        <v>260</v>
      </c>
      <c r="B254" s="67">
        <v>8526</v>
      </c>
      <c r="C254" s="67">
        <f t="shared" si="21"/>
        <v>2131.5</v>
      </c>
      <c r="D254" s="12">
        <v>1.25</v>
      </c>
      <c r="E254" s="27">
        <f t="shared" si="22"/>
        <v>10657.5</v>
      </c>
      <c r="F254" s="12">
        <v>0</v>
      </c>
      <c r="G254" s="28">
        <f t="shared" si="23"/>
        <v>0</v>
      </c>
      <c r="H254" s="29">
        <f t="shared" si="24"/>
        <v>10657.5</v>
      </c>
      <c r="I254" s="29">
        <v>4</v>
      </c>
      <c r="J254" s="29">
        <f t="shared" si="25"/>
        <v>0</v>
      </c>
      <c r="K254" s="28">
        <f t="shared" si="26"/>
        <v>0</v>
      </c>
      <c r="L254" s="12">
        <f t="shared" si="27"/>
        <v>0</v>
      </c>
    </row>
    <row r="255" spans="1:12" s="65" customFormat="1" ht="15.45" customHeight="1">
      <c r="A255" s="66" t="s">
        <v>261</v>
      </c>
      <c r="B255" s="67">
        <v>2554</v>
      </c>
      <c r="C255" s="67">
        <f t="shared" si="21"/>
        <v>638.5</v>
      </c>
      <c r="D255" s="12">
        <v>1.25</v>
      </c>
      <c r="E255" s="27">
        <f t="shared" si="22"/>
        <v>3192.5</v>
      </c>
      <c r="F255" s="12">
        <v>1.25</v>
      </c>
      <c r="G255" s="28">
        <f t="shared" si="23"/>
        <v>3192.5</v>
      </c>
      <c r="H255" s="29">
        <f t="shared" si="24"/>
        <v>0</v>
      </c>
      <c r="I255" s="29">
        <v>4</v>
      </c>
      <c r="J255" s="29">
        <f t="shared" si="25"/>
        <v>1</v>
      </c>
      <c r="K255" s="28">
        <f t="shared" si="26"/>
        <v>1.4481058723766154</v>
      </c>
      <c r="L255" s="12">
        <f t="shared" si="27"/>
        <v>924.61559951246886</v>
      </c>
    </row>
    <row r="256" spans="1:12" s="65" customFormat="1" ht="15.45" customHeight="1">
      <c r="A256" s="66" t="s">
        <v>262</v>
      </c>
      <c r="B256" s="67">
        <v>4238</v>
      </c>
      <c r="C256" s="67">
        <f t="shared" si="21"/>
        <v>1059.5</v>
      </c>
      <c r="D256" s="12">
        <v>1.25</v>
      </c>
      <c r="E256" s="27">
        <f t="shared" si="22"/>
        <v>5297.5</v>
      </c>
      <c r="F256" s="12">
        <v>1.25</v>
      </c>
      <c r="G256" s="28">
        <f t="shared" si="23"/>
        <v>5297.5</v>
      </c>
      <c r="H256" s="29">
        <f t="shared" si="24"/>
        <v>0</v>
      </c>
      <c r="I256" s="29">
        <v>4</v>
      </c>
      <c r="J256" s="29">
        <f t="shared" si="25"/>
        <v>1</v>
      </c>
      <c r="K256" s="28">
        <f t="shared" si="26"/>
        <v>1.4481058723766154</v>
      </c>
      <c r="L256" s="12">
        <f t="shared" si="27"/>
        <v>1534.2681717830239</v>
      </c>
    </row>
    <row r="257" spans="1:12" s="65" customFormat="1" ht="15.45" customHeight="1">
      <c r="A257" s="66" t="s">
        <v>263</v>
      </c>
      <c r="B257" s="67">
        <v>1071</v>
      </c>
      <c r="C257" s="67">
        <f t="shared" si="21"/>
        <v>267.75</v>
      </c>
      <c r="D257" s="12">
        <v>1.25</v>
      </c>
      <c r="E257" s="27">
        <f t="shared" si="22"/>
        <v>1338.75</v>
      </c>
      <c r="F257" s="12">
        <v>1.25</v>
      </c>
      <c r="G257" s="28">
        <f t="shared" si="23"/>
        <v>1338.75</v>
      </c>
      <c r="H257" s="29">
        <f t="shared" si="24"/>
        <v>0</v>
      </c>
      <c r="I257" s="29">
        <v>4</v>
      </c>
      <c r="J257" s="29">
        <f t="shared" si="25"/>
        <v>1</v>
      </c>
      <c r="K257" s="28">
        <f t="shared" si="26"/>
        <v>1.4481058723766154</v>
      </c>
      <c r="L257" s="12">
        <f t="shared" si="27"/>
        <v>387.73034732883877</v>
      </c>
    </row>
    <row r="258" spans="1:12" s="65" customFormat="1" ht="15.45" customHeight="1">
      <c r="A258" s="66" t="s">
        <v>264</v>
      </c>
      <c r="B258" s="67">
        <v>3497</v>
      </c>
      <c r="C258" s="67">
        <f t="shared" si="21"/>
        <v>874.25</v>
      </c>
      <c r="D258" s="12">
        <v>1.25</v>
      </c>
      <c r="E258" s="27">
        <f t="shared" si="22"/>
        <v>4371.25</v>
      </c>
      <c r="F258" s="12">
        <v>1.25</v>
      </c>
      <c r="G258" s="28">
        <f t="shared" si="23"/>
        <v>4371.25</v>
      </c>
      <c r="H258" s="29">
        <f t="shared" si="24"/>
        <v>0</v>
      </c>
      <c r="I258" s="29">
        <v>4</v>
      </c>
      <c r="J258" s="29">
        <f t="shared" si="25"/>
        <v>1</v>
      </c>
      <c r="K258" s="28">
        <f t="shared" si="26"/>
        <v>1.4481058723766154</v>
      </c>
      <c r="L258" s="12">
        <f t="shared" si="27"/>
        <v>1266.0065589252561</v>
      </c>
    </row>
    <row r="259" spans="1:12" s="65" customFormat="1" ht="15.45" customHeight="1">
      <c r="A259" s="66" t="s">
        <v>265</v>
      </c>
      <c r="B259" s="67">
        <v>2590</v>
      </c>
      <c r="C259" s="67">
        <f t="shared" ref="C259:C322" si="28">B259/I259</f>
        <v>647.5</v>
      </c>
      <c r="D259" s="12">
        <v>1.25</v>
      </c>
      <c r="E259" s="27">
        <f t="shared" ref="E259:E322" si="29">B259*D259</f>
        <v>3237.5</v>
      </c>
      <c r="F259" s="12">
        <v>0</v>
      </c>
      <c r="G259" s="28">
        <f t="shared" ref="G259:G322" si="30">B259*F259</f>
        <v>0</v>
      </c>
      <c r="H259" s="29">
        <f t="shared" ref="H259:H322" si="31">E259-G259</f>
        <v>3237.5</v>
      </c>
      <c r="I259" s="29">
        <v>4</v>
      </c>
      <c r="J259" s="29">
        <f t="shared" ref="J259:J282" si="32">F259/1.25</f>
        <v>0</v>
      </c>
      <c r="K259" s="28">
        <f t="shared" ref="K259:K322" si="33">J259*$H$287</f>
        <v>0</v>
      </c>
      <c r="L259" s="12">
        <f t="shared" ref="L259:L322" si="34">K259*C259</f>
        <v>0</v>
      </c>
    </row>
    <row r="260" spans="1:12" s="65" customFormat="1" ht="15.45" customHeight="1">
      <c r="A260" s="66" t="s">
        <v>266</v>
      </c>
      <c r="B260" s="67">
        <v>1943</v>
      </c>
      <c r="C260" s="67">
        <f t="shared" si="28"/>
        <v>485.75</v>
      </c>
      <c r="D260" s="12">
        <v>1.25</v>
      </c>
      <c r="E260" s="27">
        <f t="shared" si="29"/>
        <v>2428.75</v>
      </c>
      <c r="F260" s="12">
        <v>1.25</v>
      </c>
      <c r="G260" s="28">
        <f t="shared" si="30"/>
        <v>2428.75</v>
      </c>
      <c r="H260" s="29">
        <f t="shared" si="31"/>
        <v>0</v>
      </c>
      <c r="I260" s="29">
        <v>4</v>
      </c>
      <c r="J260" s="29">
        <f t="shared" si="32"/>
        <v>1</v>
      </c>
      <c r="K260" s="28">
        <f t="shared" si="33"/>
        <v>1.4481058723766154</v>
      </c>
      <c r="L260" s="12">
        <f t="shared" si="34"/>
        <v>703.41742750694095</v>
      </c>
    </row>
    <row r="261" spans="1:12" s="65" customFormat="1" ht="15.45" customHeight="1">
      <c r="A261" s="66" t="s">
        <v>267</v>
      </c>
      <c r="B261" s="67">
        <v>3784</v>
      </c>
      <c r="C261" s="67">
        <f t="shared" si="28"/>
        <v>946</v>
      </c>
      <c r="D261" s="12">
        <v>1.25</v>
      </c>
      <c r="E261" s="27">
        <f t="shared" si="29"/>
        <v>4730</v>
      </c>
      <c r="F261" s="12">
        <v>1.25</v>
      </c>
      <c r="G261" s="28">
        <f t="shared" si="30"/>
        <v>4730</v>
      </c>
      <c r="H261" s="29">
        <f t="shared" si="31"/>
        <v>0</v>
      </c>
      <c r="I261" s="29">
        <v>4</v>
      </c>
      <c r="J261" s="29">
        <f t="shared" si="32"/>
        <v>1</v>
      </c>
      <c r="K261" s="28">
        <f t="shared" si="33"/>
        <v>1.4481058723766154</v>
      </c>
      <c r="L261" s="12">
        <f t="shared" si="34"/>
        <v>1369.9081552682781</v>
      </c>
    </row>
    <row r="262" spans="1:12" s="65" customFormat="1" ht="15.45" customHeight="1">
      <c r="A262" s="66" t="s">
        <v>268</v>
      </c>
      <c r="B262" s="67">
        <v>3497</v>
      </c>
      <c r="C262" s="67">
        <f t="shared" si="28"/>
        <v>874.25</v>
      </c>
      <c r="D262" s="12">
        <v>1.25</v>
      </c>
      <c r="E262" s="27">
        <f t="shared" si="29"/>
        <v>4371.25</v>
      </c>
      <c r="F262" s="12">
        <v>1.25</v>
      </c>
      <c r="G262" s="28">
        <f t="shared" si="30"/>
        <v>4371.25</v>
      </c>
      <c r="H262" s="29">
        <f t="shared" si="31"/>
        <v>0</v>
      </c>
      <c r="I262" s="29">
        <v>4</v>
      </c>
      <c r="J262" s="29">
        <f t="shared" si="32"/>
        <v>1</v>
      </c>
      <c r="K262" s="28">
        <f t="shared" si="33"/>
        <v>1.4481058723766154</v>
      </c>
      <c r="L262" s="12">
        <f t="shared" si="34"/>
        <v>1266.0065589252561</v>
      </c>
    </row>
    <row r="263" spans="1:12" s="65" customFormat="1" ht="15.45" customHeight="1">
      <c r="A263" s="66" t="s">
        <v>269</v>
      </c>
      <c r="B263" s="67">
        <v>3412</v>
      </c>
      <c r="C263" s="67">
        <f t="shared" si="28"/>
        <v>853</v>
      </c>
      <c r="D263" s="12">
        <v>1.25</v>
      </c>
      <c r="E263" s="27">
        <f t="shared" si="29"/>
        <v>4265</v>
      </c>
      <c r="F263" s="12">
        <v>1.25</v>
      </c>
      <c r="G263" s="28">
        <f t="shared" si="30"/>
        <v>4265</v>
      </c>
      <c r="H263" s="29">
        <f t="shared" si="31"/>
        <v>0</v>
      </c>
      <c r="I263" s="29">
        <v>4</v>
      </c>
      <c r="J263" s="29">
        <f t="shared" si="32"/>
        <v>1</v>
      </c>
      <c r="K263" s="28">
        <f t="shared" si="33"/>
        <v>1.4481058723766154</v>
      </c>
      <c r="L263" s="12">
        <f t="shared" si="34"/>
        <v>1235.2343091372529</v>
      </c>
    </row>
    <row r="264" spans="1:12" s="65" customFormat="1" ht="15.45" customHeight="1">
      <c r="A264" s="66" t="s">
        <v>270</v>
      </c>
      <c r="B264" s="67">
        <v>2519</v>
      </c>
      <c r="C264" s="67">
        <f t="shared" si="28"/>
        <v>629.75</v>
      </c>
      <c r="D264" s="12">
        <v>1.25</v>
      </c>
      <c r="E264" s="27">
        <f t="shared" si="29"/>
        <v>3148.75</v>
      </c>
      <c r="F264" s="12">
        <v>1.25</v>
      </c>
      <c r="G264" s="28">
        <f t="shared" si="30"/>
        <v>3148.75</v>
      </c>
      <c r="H264" s="29">
        <f t="shared" si="31"/>
        <v>0</v>
      </c>
      <c r="I264" s="29">
        <v>4</v>
      </c>
      <c r="J264" s="29">
        <f t="shared" si="32"/>
        <v>1</v>
      </c>
      <c r="K264" s="28">
        <f t="shared" si="33"/>
        <v>1.4481058723766154</v>
      </c>
      <c r="L264" s="12">
        <f t="shared" si="34"/>
        <v>911.94467312917357</v>
      </c>
    </row>
    <row r="265" spans="1:12" s="65" customFormat="1" ht="15.45" customHeight="1">
      <c r="A265" s="66" t="s">
        <v>271</v>
      </c>
      <c r="B265" s="67">
        <v>1099</v>
      </c>
      <c r="C265" s="67">
        <f t="shared" si="28"/>
        <v>274.75</v>
      </c>
      <c r="D265" s="12">
        <v>1.25</v>
      </c>
      <c r="E265" s="27">
        <f t="shared" si="29"/>
        <v>1373.75</v>
      </c>
      <c r="F265" s="12">
        <v>1.25</v>
      </c>
      <c r="G265" s="28">
        <f t="shared" si="30"/>
        <v>1373.75</v>
      </c>
      <c r="H265" s="29">
        <f t="shared" si="31"/>
        <v>0</v>
      </c>
      <c r="I265" s="29">
        <v>4</v>
      </c>
      <c r="J265" s="29">
        <f t="shared" si="32"/>
        <v>1</v>
      </c>
      <c r="K265" s="28">
        <f t="shared" si="33"/>
        <v>1.4481058723766154</v>
      </c>
      <c r="L265" s="12">
        <f t="shared" si="34"/>
        <v>397.86708843547507</v>
      </c>
    </row>
    <row r="266" spans="1:12" s="65" customFormat="1" ht="15.45" customHeight="1">
      <c r="A266" s="66" t="s">
        <v>272</v>
      </c>
      <c r="B266" s="67">
        <v>1664</v>
      </c>
      <c r="C266" s="67">
        <f t="shared" si="28"/>
        <v>416</v>
      </c>
      <c r="D266" s="12">
        <v>1.25</v>
      </c>
      <c r="E266" s="27">
        <f t="shared" si="29"/>
        <v>2080</v>
      </c>
      <c r="F266" s="12">
        <v>1.25</v>
      </c>
      <c r="G266" s="28">
        <f t="shared" si="30"/>
        <v>2080</v>
      </c>
      <c r="H266" s="29">
        <f t="shared" si="31"/>
        <v>0</v>
      </c>
      <c r="I266" s="29">
        <v>4</v>
      </c>
      <c r="J266" s="29">
        <f t="shared" si="32"/>
        <v>1</v>
      </c>
      <c r="K266" s="28">
        <f t="shared" si="33"/>
        <v>1.4481058723766154</v>
      </c>
      <c r="L266" s="12">
        <f t="shared" si="34"/>
        <v>602.41204290867199</v>
      </c>
    </row>
    <row r="267" spans="1:12" s="65" customFormat="1" ht="15.45" customHeight="1">
      <c r="A267" s="66" t="s">
        <v>273</v>
      </c>
      <c r="B267" s="67">
        <v>3639</v>
      </c>
      <c r="C267" s="67">
        <f t="shared" si="28"/>
        <v>909.75</v>
      </c>
      <c r="D267" s="12">
        <v>1.25</v>
      </c>
      <c r="E267" s="27">
        <f t="shared" si="29"/>
        <v>4548.75</v>
      </c>
      <c r="F267" s="12">
        <v>1.25</v>
      </c>
      <c r="G267" s="28">
        <f t="shared" si="30"/>
        <v>4548.75</v>
      </c>
      <c r="H267" s="29">
        <f t="shared" si="31"/>
        <v>0</v>
      </c>
      <c r="I267" s="29">
        <v>4</v>
      </c>
      <c r="J267" s="29">
        <f t="shared" si="32"/>
        <v>1</v>
      </c>
      <c r="K267" s="28">
        <f t="shared" si="33"/>
        <v>1.4481058723766154</v>
      </c>
      <c r="L267" s="12">
        <f t="shared" si="34"/>
        <v>1317.4143173946259</v>
      </c>
    </row>
    <row r="268" spans="1:12" s="65" customFormat="1" ht="15.45" customHeight="1">
      <c r="A268" s="66" t="s">
        <v>274</v>
      </c>
      <c r="B268" s="67">
        <v>3494</v>
      </c>
      <c r="C268" s="67">
        <f t="shared" si="28"/>
        <v>873.5</v>
      </c>
      <c r="D268" s="12">
        <v>1.25</v>
      </c>
      <c r="E268" s="27">
        <f t="shared" si="29"/>
        <v>4367.5</v>
      </c>
      <c r="F268" s="12">
        <v>1.25</v>
      </c>
      <c r="G268" s="28">
        <f t="shared" si="30"/>
        <v>4367.5</v>
      </c>
      <c r="H268" s="29">
        <f t="shared" si="31"/>
        <v>0</v>
      </c>
      <c r="I268" s="29">
        <v>4</v>
      </c>
      <c r="J268" s="29">
        <f t="shared" si="32"/>
        <v>1</v>
      </c>
      <c r="K268" s="28">
        <f t="shared" si="33"/>
        <v>1.4481058723766154</v>
      </c>
      <c r="L268" s="12">
        <f t="shared" si="34"/>
        <v>1264.9204795209735</v>
      </c>
    </row>
    <row r="269" spans="1:12" s="65" customFormat="1" ht="15.45" customHeight="1">
      <c r="A269" s="66" t="s">
        <v>275</v>
      </c>
      <c r="B269" s="67">
        <v>6180</v>
      </c>
      <c r="C269" s="67">
        <f t="shared" si="28"/>
        <v>1545</v>
      </c>
      <c r="D269" s="12">
        <v>1.25</v>
      </c>
      <c r="E269" s="27">
        <f t="shared" si="29"/>
        <v>7725</v>
      </c>
      <c r="F269" s="12">
        <v>1.25</v>
      </c>
      <c r="G269" s="28">
        <f t="shared" si="30"/>
        <v>7725</v>
      </c>
      <c r="H269" s="29">
        <f t="shared" si="31"/>
        <v>0</v>
      </c>
      <c r="I269" s="29">
        <v>4</v>
      </c>
      <c r="J269" s="29">
        <f t="shared" si="32"/>
        <v>1</v>
      </c>
      <c r="K269" s="28">
        <f t="shared" si="33"/>
        <v>1.4481058723766154</v>
      </c>
      <c r="L269" s="12">
        <f t="shared" si="34"/>
        <v>2237.3235728218706</v>
      </c>
    </row>
    <row r="270" spans="1:12" s="65" customFormat="1" ht="15.45" customHeight="1">
      <c r="A270" s="66" t="s">
        <v>276</v>
      </c>
      <c r="B270" s="67">
        <v>5827</v>
      </c>
      <c r="C270" s="67">
        <f t="shared" si="28"/>
        <v>1456.75</v>
      </c>
      <c r="D270" s="12">
        <v>1.25</v>
      </c>
      <c r="E270" s="27">
        <f t="shared" si="29"/>
        <v>7283.75</v>
      </c>
      <c r="F270" s="12">
        <v>1.25</v>
      </c>
      <c r="G270" s="28">
        <f t="shared" si="30"/>
        <v>7283.75</v>
      </c>
      <c r="H270" s="29">
        <f t="shared" si="31"/>
        <v>0</v>
      </c>
      <c r="I270" s="29">
        <v>4</v>
      </c>
      <c r="J270" s="29">
        <f t="shared" si="32"/>
        <v>1</v>
      </c>
      <c r="K270" s="28">
        <f t="shared" si="33"/>
        <v>1.4481058723766154</v>
      </c>
      <c r="L270" s="12">
        <f t="shared" si="34"/>
        <v>2109.5282295846346</v>
      </c>
    </row>
    <row r="271" spans="1:12" s="65" customFormat="1" ht="15.45" customHeight="1">
      <c r="A271" s="66" t="s">
        <v>277</v>
      </c>
      <c r="B271" s="67">
        <v>3841</v>
      </c>
      <c r="C271" s="67">
        <f t="shared" si="28"/>
        <v>960.25</v>
      </c>
      <c r="D271" s="12">
        <v>1.25</v>
      </c>
      <c r="E271" s="27">
        <f t="shared" si="29"/>
        <v>4801.25</v>
      </c>
      <c r="F271" s="12">
        <v>1.25</v>
      </c>
      <c r="G271" s="28">
        <f t="shared" si="30"/>
        <v>4801.25</v>
      </c>
      <c r="H271" s="29">
        <f t="shared" si="31"/>
        <v>0</v>
      </c>
      <c r="I271" s="29">
        <v>4</v>
      </c>
      <c r="J271" s="29">
        <f t="shared" si="32"/>
        <v>1</v>
      </c>
      <c r="K271" s="28">
        <f t="shared" si="33"/>
        <v>1.4481058723766154</v>
      </c>
      <c r="L271" s="12">
        <f t="shared" si="34"/>
        <v>1390.543663949645</v>
      </c>
    </row>
    <row r="272" spans="1:12" s="65" customFormat="1" ht="15.45" customHeight="1">
      <c r="A272" s="66" t="s">
        <v>278</v>
      </c>
      <c r="B272" s="67">
        <v>2401</v>
      </c>
      <c r="C272" s="67">
        <f t="shared" si="28"/>
        <v>600.25</v>
      </c>
      <c r="D272" s="12">
        <v>1.25</v>
      </c>
      <c r="E272" s="27">
        <f t="shared" si="29"/>
        <v>3001.25</v>
      </c>
      <c r="F272" s="12">
        <v>0</v>
      </c>
      <c r="G272" s="28">
        <f t="shared" si="30"/>
        <v>0</v>
      </c>
      <c r="H272" s="29">
        <f t="shared" si="31"/>
        <v>3001.25</v>
      </c>
      <c r="I272" s="29">
        <v>4</v>
      </c>
      <c r="J272" s="29">
        <f t="shared" si="32"/>
        <v>0</v>
      </c>
      <c r="K272" s="28">
        <f t="shared" si="33"/>
        <v>0</v>
      </c>
      <c r="L272" s="12">
        <f t="shared" si="34"/>
        <v>0</v>
      </c>
    </row>
    <row r="273" spans="1:12" s="65" customFormat="1" ht="15.45" customHeight="1">
      <c r="A273" s="66" t="s">
        <v>279</v>
      </c>
      <c r="B273" s="67">
        <v>5783</v>
      </c>
      <c r="C273" s="67">
        <f t="shared" si="28"/>
        <v>1445.75</v>
      </c>
      <c r="D273" s="12">
        <v>1.25</v>
      </c>
      <c r="E273" s="27">
        <f t="shared" si="29"/>
        <v>7228.75</v>
      </c>
      <c r="F273" s="12">
        <v>1.25</v>
      </c>
      <c r="G273" s="28">
        <f t="shared" si="30"/>
        <v>7228.75</v>
      </c>
      <c r="H273" s="29">
        <f t="shared" si="31"/>
        <v>0</v>
      </c>
      <c r="I273" s="29">
        <v>4</v>
      </c>
      <c r="J273" s="29">
        <f t="shared" si="32"/>
        <v>1</v>
      </c>
      <c r="K273" s="28">
        <f t="shared" si="33"/>
        <v>1.4481058723766154</v>
      </c>
      <c r="L273" s="12">
        <f t="shared" si="34"/>
        <v>2093.5990649884916</v>
      </c>
    </row>
    <row r="274" spans="1:12" s="65" customFormat="1" ht="15.45" customHeight="1">
      <c r="A274" s="66" t="s">
        <v>280</v>
      </c>
      <c r="B274" s="67">
        <v>2014</v>
      </c>
      <c r="C274" s="67">
        <f t="shared" si="28"/>
        <v>503.5</v>
      </c>
      <c r="D274" s="12">
        <v>1.25</v>
      </c>
      <c r="E274" s="27">
        <f t="shared" si="29"/>
        <v>2517.5</v>
      </c>
      <c r="F274" s="12">
        <v>1.25</v>
      </c>
      <c r="G274" s="28">
        <f t="shared" si="30"/>
        <v>2517.5</v>
      </c>
      <c r="H274" s="29">
        <f t="shared" si="31"/>
        <v>0</v>
      </c>
      <c r="I274" s="29">
        <v>4</v>
      </c>
      <c r="J274" s="29">
        <f t="shared" si="32"/>
        <v>1</v>
      </c>
      <c r="K274" s="28">
        <f t="shared" si="33"/>
        <v>1.4481058723766154</v>
      </c>
      <c r="L274" s="12">
        <f t="shared" si="34"/>
        <v>729.12130674162586</v>
      </c>
    </row>
    <row r="275" spans="1:12" s="65" customFormat="1" ht="15.45" customHeight="1">
      <c r="A275" s="66" t="s">
        <v>281</v>
      </c>
      <c r="B275" s="67">
        <v>1968</v>
      </c>
      <c r="C275" s="67">
        <f t="shared" si="28"/>
        <v>492</v>
      </c>
      <c r="D275" s="12">
        <v>1.25</v>
      </c>
      <c r="E275" s="27">
        <f t="shared" si="29"/>
        <v>2460</v>
      </c>
      <c r="F275" s="12">
        <v>1.25</v>
      </c>
      <c r="G275" s="28">
        <f t="shared" si="30"/>
        <v>2460</v>
      </c>
      <c r="H275" s="29">
        <f t="shared" si="31"/>
        <v>0</v>
      </c>
      <c r="I275" s="29">
        <v>4</v>
      </c>
      <c r="J275" s="29">
        <f t="shared" si="32"/>
        <v>1</v>
      </c>
      <c r="K275" s="28">
        <f t="shared" si="33"/>
        <v>1.4481058723766154</v>
      </c>
      <c r="L275" s="12">
        <f t="shared" si="34"/>
        <v>712.4680892092947</v>
      </c>
    </row>
    <row r="276" spans="1:12" s="65" customFormat="1" ht="15.45" customHeight="1">
      <c r="A276" s="66" t="s">
        <v>282</v>
      </c>
      <c r="B276" s="67">
        <v>4752</v>
      </c>
      <c r="C276" s="67">
        <f t="shared" si="28"/>
        <v>1188</v>
      </c>
      <c r="D276" s="12">
        <v>1.25</v>
      </c>
      <c r="E276" s="27">
        <f t="shared" si="29"/>
        <v>5940</v>
      </c>
      <c r="F276" s="12">
        <v>1.25</v>
      </c>
      <c r="G276" s="28">
        <f t="shared" si="30"/>
        <v>5940</v>
      </c>
      <c r="H276" s="29">
        <f t="shared" si="31"/>
        <v>0</v>
      </c>
      <c r="I276" s="29">
        <v>4</v>
      </c>
      <c r="J276" s="29">
        <f t="shared" si="32"/>
        <v>1</v>
      </c>
      <c r="K276" s="28">
        <f t="shared" si="33"/>
        <v>1.4481058723766154</v>
      </c>
      <c r="L276" s="12">
        <f t="shared" si="34"/>
        <v>1720.3497763834191</v>
      </c>
    </row>
    <row r="277" spans="1:12" s="65" customFormat="1" ht="15.45" customHeight="1">
      <c r="A277" s="66" t="s">
        <v>283</v>
      </c>
      <c r="B277" s="67">
        <v>2653</v>
      </c>
      <c r="C277" s="67">
        <f t="shared" si="28"/>
        <v>663.25</v>
      </c>
      <c r="D277" s="12">
        <v>1.25</v>
      </c>
      <c r="E277" s="27">
        <f t="shared" si="29"/>
        <v>3316.25</v>
      </c>
      <c r="F277" s="12">
        <v>1.25</v>
      </c>
      <c r="G277" s="28">
        <f t="shared" si="30"/>
        <v>3316.25</v>
      </c>
      <c r="H277" s="29">
        <f t="shared" si="31"/>
        <v>0</v>
      </c>
      <c r="I277" s="29">
        <v>4</v>
      </c>
      <c r="J277" s="29">
        <f t="shared" si="32"/>
        <v>1</v>
      </c>
      <c r="K277" s="28">
        <f t="shared" si="33"/>
        <v>1.4481058723766154</v>
      </c>
      <c r="L277" s="12">
        <f t="shared" si="34"/>
        <v>960.45621985379012</v>
      </c>
    </row>
    <row r="278" spans="1:12" s="65" customFormat="1" ht="15.45" customHeight="1">
      <c r="A278" s="66" t="s">
        <v>284</v>
      </c>
      <c r="B278" s="67">
        <v>3409</v>
      </c>
      <c r="C278" s="67">
        <f t="shared" si="28"/>
        <v>852.25</v>
      </c>
      <c r="D278" s="12">
        <v>1.25</v>
      </c>
      <c r="E278" s="27">
        <f t="shared" si="29"/>
        <v>4261.25</v>
      </c>
      <c r="F278" s="12">
        <v>1.25</v>
      </c>
      <c r="G278" s="28">
        <f t="shared" si="30"/>
        <v>4261.25</v>
      </c>
      <c r="H278" s="29">
        <f t="shared" si="31"/>
        <v>0</v>
      </c>
      <c r="I278" s="29">
        <v>4</v>
      </c>
      <c r="J278" s="29">
        <f t="shared" si="32"/>
        <v>1</v>
      </c>
      <c r="K278" s="28">
        <f t="shared" si="33"/>
        <v>1.4481058723766154</v>
      </c>
      <c r="L278" s="12">
        <f t="shared" si="34"/>
        <v>1234.1482297329705</v>
      </c>
    </row>
    <row r="279" spans="1:12" s="65" customFormat="1" ht="15.45" customHeight="1">
      <c r="A279" s="66" t="s">
        <v>285</v>
      </c>
      <c r="B279" s="67">
        <v>2871</v>
      </c>
      <c r="C279" s="67">
        <f t="shared" si="28"/>
        <v>717.75</v>
      </c>
      <c r="D279" s="12">
        <v>1.25</v>
      </c>
      <c r="E279" s="27">
        <f t="shared" si="29"/>
        <v>3588.75</v>
      </c>
      <c r="F279" s="12">
        <v>1.25</v>
      </c>
      <c r="G279" s="28">
        <f t="shared" si="30"/>
        <v>3588.75</v>
      </c>
      <c r="H279" s="29">
        <f t="shared" si="31"/>
        <v>0</v>
      </c>
      <c r="I279" s="29">
        <v>4</v>
      </c>
      <c r="J279" s="29">
        <f t="shared" si="32"/>
        <v>1</v>
      </c>
      <c r="K279" s="28">
        <f t="shared" si="33"/>
        <v>1.4481058723766154</v>
      </c>
      <c r="L279" s="12">
        <f t="shared" si="34"/>
        <v>1039.3779898983157</v>
      </c>
    </row>
    <row r="280" spans="1:12" s="65" customFormat="1" ht="15.45" customHeight="1">
      <c r="A280" s="66" t="s">
        <v>286</v>
      </c>
      <c r="B280" s="67">
        <v>2178</v>
      </c>
      <c r="C280" s="67">
        <f t="shared" si="28"/>
        <v>544.5</v>
      </c>
      <c r="D280" s="12">
        <v>1.25</v>
      </c>
      <c r="E280" s="27">
        <f t="shared" si="29"/>
        <v>2722.5</v>
      </c>
      <c r="F280" s="12">
        <v>1.25</v>
      </c>
      <c r="G280" s="28">
        <f t="shared" si="30"/>
        <v>2722.5</v>
      </c>
      <c r="H280" s="29">
        <f t="shared" si="31"/>
        <v>0</v>
      </c>
      <c r="I280" s="29">
        <v>4</v>
      </c>
      <c r="J280" s="29">
        <f t="shared" si="32"/>
        <v>1</v>
      </c>
      <c r="K280" s="28">
        <f t="shared" si="33"/>
        <v>1.4481058723766154</v>
      </c>
      <c r="L280" s="12">
        <f t="shared" si="34"/>
        <v>788.49364750906705</v>
      </c>
    </row>
    <row r="281" spans="1:12" s="65" customFormat="1" ht="15.45" customHeight="1">
      <c r="A281" s="66" t="s">
        <v>287</v>
      </c>
      <c r="B281" s="67">
        <v>3968</v>
      </c>
      <c r="C281" s="67">
        <f t="shared" si="28"/>
        <v>992</v>
      </c>
      <c r="D281" s="12">
        <v>1.25</v>
      </c>
      <c r="E281" s="27">
        <f t="shared" si="29"/>
        <v>4960</v>
      </c>
      <c r="F281" s="12">
        <v>1.25</v>
      </c>
      <c r="G281" s="28">
        <f t="shared" si="30"/>
        <v>4960</v>
      </c>
      <c r="H281" s="29">
        <f t="shared" si="31"/>
        <v>0</v>
      </c>
      <c r="I281" s="29">
        <v>4</v>
      </c>
      <c r="J281" s="29">
        <f t="shared" si="32"/>
        <v>1</v>
      </c>
      <c r="K281" s="28">
        <f t="shared" si="33"/>
        <v>1.4481058723766154</v>
      </c>
      <c r="L281" s="12">
        <f t="shared" si="34"/>
        <v>1436.5210253976024</v>
      </c>
    </row>
    <row r="282" spans="1:12" s="65" customFormat="1" ht="15.45" customHeight="1">
      <c r="A282" s="66" t="s">
        <v>288</v>
      </c>
      <c r="B282" s="67">
        <v>802</v>
      </c>
      <c r="C282" s="67">
        <f t="shared" si="28"/>
        <v>200.5</v>
      </c>
      <c r="D282" s="12">
        <v>1.25</v>
      </c>
      <c r="E282" s="27">
        <f t="shared" si="29"/>
        <v>1002.5</v>
      </c>
      <c r="F282" s="12">
        <v>1.25</v>
      </c>
      <c r="G282" s="28">
        <f t="shared" si="30"/>
        <v>1002.5</v>
      </c>
      <c r="H282" s="29">
        <f t="shared" si="31"/>
        <v>0</v>
      </c>
      <c r="I282" s="29">
        <v>4</v>
      </c>
      <c r="J282" s="29">
        <f t="shared" si="32"/>
        <v>1</v>
      </c>
      <c r="K282" s="28">
        <f t="shared" si="33"/>
        <v>1.4481058723766154</v>
      </c>
      <c r="L282" s="12">
        <f t="shared" si="34"/>
        <v>290.34522741151136</v>
      </c>
    </row>
    <row r="283" spans="1:12" s="65" customFormat="1" ht="15.45" customHeight="1">
      <c r="A283" s="86"/>
      <c r="B283" s="87">
        <f>SUM(B3:B282)</f>
        <v>1043270</v>
      </c>
      <c r="C283" s="73">
        <f>SUM(C3:C282)</f>
        <v>260817.5</v>
      </c>
      <c r="D283" s="37"/>
      <c r="E283" s="88">
        <f>SUM(E3:E282)</f>
        <v>1304087.5</v>
      </c>
      <c r="F283" s="89"/>
      <c r="G283" s="59">
        <f>SUM(G3:G282)</f>
        <v>1011217.5</v>
      </c>
      <c r="H283" s="63">
        <f>SUM(H3:H282)</f>
        <v>292870</v>
      </c>
      <c r="I283" s="41"/>
      <c r="J283" s="42"/>
      <c r="K283" s="43"/>
      <c r="L283" s="63">
        <f>SUM(L3:L282)</f>
        <v>292869.99999999983</v>
      </c>
    </row>
    <row r="284" spans="1:12" s="65" customFormat="1" ht="15.45" customHeight="1">
      <c r="A284" s="90"/>
      <c r="B284" s="91"/>
      <c r="C284" s="77"/>
      <c r="D284" s="37"/>
      <c r="E284" s="46"/>
      <c r="F284" s="78"/>
      <c r="G284" s="46"/>
      <c r="H284" s="41"/>
      <c r="I284" s="41"/>
      <c r="J284" s="42"/>
      <c r="K284" s="43"/>
      <c r="L284" s="41"/>
    </row>
    <row r="285" spans="1:12" s="65" customFormat="1" ht="28.65" customHeight="1">
      <c r="A285" s="79" t="s">
        <v>299</v>
      </c>
      <c r="B285" s="91">
        <f>'Prorated Days Weight Loss'!F283</f>
        <v>202243.5</v>
      </c>
      <c r="C285" s="77"/>
      <c r="D285" s="78"/>
      <c r="E285" s="78"/>
      <c r="F285" s="78"/>
      <c r="G285" s="80" t="s">
        <v>300</v>
      </c>
      <c r="H285" s="41">
        <f>E283-G283</f>
        <v>292870</v>
      </c>
      <c r="I285" s="41"/>
      <c r="J285" s="42"/>
      <c r="K285" s="43"/>
      <c r="L285" s="50"/>
    </row>
    <row r="286" spans="1:12">
      <c r="A286" s="80"/>
      <c r="G286" s="81" t="s">
        <v>301</v>
      </c>
      <c r="H286" s="82">
        <f>H283/B285</f>
        <v>1.4481058723766154</v>
      </c>
      <c r="I286" s="82"/>
      <c r="J286" s="42"/>
      <c r="K286" s="43"/>
      <c r="L286" s="50"/>
    </row>
    <row r="287" spans="1:12">
      <c r="G287" s="81" t="s">
        <v>302</v>
      </c>
      <c r="H287" s="82">
        <v>1.4481058723766154</v>
      </c>
      <c r="I287" s="82"/>
    </row>
  </sheetData>
  <sheetProtection algorithmName="SHA-512" hashValue="H2yxB2BrmEPlr8UGzv+W3ji8qHTlQrCegren6j9B6ajiL6/zDjwKul9koGjg1cmPmS8lVec1dq+qXGTzmNduWw==" saltValue="oNkQ5+Ks8PHFMrQCZrZOyQ==" spinCount="100000" sheet="1" objects="1" scenarios="1"/>
  <sortState xmlns:xlrd2="http://schemas.microsoft.com/office/spreadsheetml/2017/richdata2" ref="A3:L282">
    <sortCondition ref="A3:A282"/>
  </sortState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F1852-3241-4B02-8832-979617A5FE37}">
  <dimension ref="A1:F291"/>
  <sheetViews>
    <sheetView workbookViewId="0">
      <pane ySplit="2" topLeftCell="A3" activePane="bottomLeft" state="frozen"/>
      <selection pane="bottomLeft" activeCell="A7" sqref="A7"/>
    </sheetView>
  </sheetViews>
  <sheetFormatPr defaultRowHeight="13.2"/>
  <cols>
    <col min="1" max="1" width="58.44140625" style="81" bestFit="1" customWidth="1"/>
    <col min="2" max="2" width="9.88671875" style="81" customWidth="1"/>
    <col min="3" max="4" width="8.6640625" style="81" bestFit="1" customWidth="1"/>
    <col min="5" max="5" width="9" style="81" bestFit="1" customWidth="1"/>
    <col min="6" max="6" width="8.88671875" style="81" bestFit="1" customWidth="1"/>
    <col min="7" max="16384" width="8.88671875" style="81"/>
  </cols>
  <sheetData>
    <row r="1" spans="1:6" ht="20.399999999999999" customHeight="1">
      <c r="A1" s="94" t="s">
        <v>310</v>
      </c>
      <c r="B1" s="94"/>
      <c r="C1" s="94"/>
      <c r="D1" s="94"/>
      <c r="E1" s="94"/>
      <c r="F1" s="94"/>
    </row>
    <row r="2" spans="1:6" s="65" customFormat="1" ht="39.9" customHeight="1">
      <c r="A2" s="64" t="s">
        <v>0</v>
      </c>
      <c r="B2" s="64" t="s">
        <v>1</v>
      </c>
      <c r="C2" s="64" t="s">
        <v>296</v>
      </c>
      <c r="D2" s="64" t="s">
        <v>297</v>
      </c>
      <c r="E2" s="64" t="s">
        <v>291</v>
      </c>
      <c r="F2" s="64" t="s">
        <v>303</v>
      </c>
    </row>
    <row r="3" spans="1:6" s="65" customFormat="1" ht="15.45" customHeight="1">
      <c r="A3" s="66" t="s">
        <v>11</v>
      </c>
      <c r="B3" s="67">
        <v>5091</v>
      </c>
      <c r="C3" s="29">
        <v>4</v>
      </c>
      <c r="D3" s="29">
        <v>1</v>
      </c>
      <c r="E3" s="29">
        <f t="shared" ref="E3:E66" si="0">B3/C3</f>
        <v>1272.75</v>
      </c>
      <c r="F3" s="29">
        <f t="shared" ref="F3:F66" si="1">D3*E3</f>
        <v>1272.75</v>
      </c>
    </row>
    <row r="4" spans="1:6" s="65" customFormat="1" ht="15.45" customHeight="1">
      <c r="A4" s="66" t="s">
        <v>12</v>
      </c>
      <c r="B4" s="67">
        <v>370</v>
      </c>
      <c r="C4" s="29">
        <v>4</v>
      </c>
      <c r="D4" s="29">
        <v>1</v>
      </c>
      <c r="E4" s="29">
        <f t="shared" si="0"/>
        <v>92.5</v>
      </c>
      <c r="F4" s="29">
        <f t="shared" si="1"/>
        <v>92.5</v>
      </c>
    </row>
    <row r="5" spans="1:6" s="65" customFormat="1" ht="15.45" customHeight="1">
      <c r="A5" s="66" t="s">
        <v>13</v>
      </c>
      <c r="B5" s="67">
        <v>3666</v>
      </c>
      <c r="C5" s="29">
        <v>4</v>
      </c>
      <c r="D5" s="29">
        <v>1</v>
      </c>
      <c r="E5" s="29">
        <f t="shared" si="0"/>
        <v>916.5</v>
      </c>
      <c r="F5" s="29">
        <f t="shared" si="1"/>
        <v>916.5</v>
      </c>
    </row>
    <row r="6" spans="1:6" s="65" customFormat="1" ht="15.45" customHeight="1">
      <c r="A6" s="66" t="s">
        <v>14</v>
      </c>
      <c r="B6" s="67">
        <v>8828</v>
      </c>
      <c r="C6" s="29">
        <v>4</v>
      </c>
      <c r="D6" s="29">
        <v>1</v>
      </c>
      <c r="E6" s="29">
        <f t="shared" si="0"/>
        <v>2207</v>
      </c>
      <c r="F6" s="29">
        <f t="shared" si="1"/>
        <v>2207</v>
      </c>
    </row>
    <row r="7" spans="1:6" s="65" customFormat="1" ht="15.45" customHeight="1">
      <c r="A7" s="66" t="s">
        <v>15</v>
      </c>
      <c r="B7" s="67">
        <v>5994</v>
      </c>
      <c r="C7" s="29">
        <v>4</v>
      </c>
      <c r="D7" s="29">
        <v>1</v>
      </c>
      <c r="E7" s="29">
        <f t="shared" si="0"/>
        <v>1498.5</v>
      </c>
      <c r="F7" s="29">
        <f t="shared" si="1"/>
        <v>1498.5</v>
      </c>
    </row>
    <row r="8" spans="1:6" s="65" customFormat="1" ht="15.45" customHeight="1">
      <c r="A8" s="66" t="s">
        <v>16</v>
      </c>
      <c r="B8" s="67">
        <v>2381</v>
      </c>
      <c r="C8" s="29">
        <v>4</v>
      </c>
      <c r="D8" s="29">
        <v>1</v>
      </c>
      <c r="E8" s="29">
        <f t="shared" si="0"/>
        <v>595.25</v>
      </c>
      <c r="F8" s="29">
        <f t="shared" si="1"/>
        <v>595.25</v>
      </c>
    </row>
    <row r="9" spans="1:6" s="65" customFormat="1" ht="15.45" customHeight="1">
      <c r="A9" s="66" t="s">
        <v>17</v>
      </c>
      <c r="B9" s="67">
        <v>6755</v>
      </c>
      <c r="C9" s="29">
        <v>4</v>
      </c>
      <c r="D9" s="29">
        <v>1</v>
      </c>
      <c r="E9" s="29">
        <f t="shared" si="0"/>
        <v>1688.75</v>
      </c>
      <c r="F9" s="29">
        <f t="shared" si="1"/>
        <v>1688.75</v>
      </c>
    </row>
    <row r="10" spans="1:6" s="65" customFormat="1" ht="15.45" customHeight="1">
      <c r="A10" s="66" t="s">
        <v>18</v>
      </c>
      <c r="B10" s="67">
        <v>3579</v>
      </c>
      <c r="C10" s="29">
        <v>4</v>
      </c>
      <c r="D10" s="29">
        <v>1</v>
      </c>
      <c r="E10" s="29">
        <f t="shared" si="0"/>
        <v>894.75</v>
      </c>
      <c r="F10" s="29">
        <f t="shared" si="1"/>
        <v>894.75</v>
      </c>
    </row>
    <row r="11" spans="1:6" s="65" customFormat="1" ht="15.45" customHeight="1">
      <c r="A11" s="66" t="s">
        <v>19</v>
      </c>
      <c r="B11" s="67">
        <v>2211</v>
      </c>
      <c r="C11" s="29">
        <v>4</v>
      </c>
      <c r="D11" s="29">
        <v>0</v>
      </c>
      <c r="E11" s="29">
        <f t="shared" si="0"/>
        <v>552.75</v>
      </c>
      <c r="F11" s="29">
        <f t="shared" si="1"/>
        <v>0</v>
      </c>
    </row>
    <row r="12" spans="1:6" s="65" customFormat="1" ht="15.45" customHeight="1">
      <c r="A12" s="66" t="s">
        <v>20</v>
      </c>
      <c r="B12" s="67">
        <v>4736</v>
      </c>
      <c r="C12" s="29">
        <v>4</v>
      </c>
      <c r="D12" s="29">
        <v>1</v>
      </c>
      <c r="E12" s="29">
        <f t="shared" si="0"/>
        <v>1184</v>
      </c>
      <c r="F12" s="29">
        <f t="shared" si="1"/>
        <v>1184</v>
      </c>
    </row>
    <row r="13" spans="1:6" s="65" customFormat="1" ht="15.45" customHeight="1">
      <c r="A13" s="66" t="s">
        <v>21</v>
      </c>
      <c r="B13" s="67">
        <v>1864</v>
      </c>
      <c r="C13" s="29">
        <v>4</v>
      </c>
      <c r="D13" s="29">
        <v>0</v>
      </c>
      <c r="E13" s="29">
        <f t="shared" si="0"/>
        <v>466</v>
      </c>
      <c r="F13" s="29">
        <f t="shared" si="1"/>
        <v>0</v>
      </c>
    </row>
    <row r="14" spans="1:6" s="65" customFormat="1" ht="15.45" customHeight="1">
      <c r="A14" s="66" t="s">
        <v>22</v>
      </c>
      <c r="B14" s="67">
        <v>5230</v>
      </c>
      <c r="C14" s="29">
        <v>4</v>
      </c>
      <c r="D14" s="29">
        <v>1</v>
      </c>
      <c r="E14" s="29">
        <f t="shared" si="0"/>
        <v>1307.5</v>
      </c>
      <c r="F14" s="29">
        <f t="shared" si="1"/>
        <v>1307.5</v>
      </c>
    </row>
    <row r="15" spans="1:6" s="65" customFormat="1" ht="15.45" customHeight="1">
      <c r="A15" s="66" t="s">
        <v>23</v>
      </c>
      <c r="B15" s="67">
        <v>3715</v>
      </c>
      <c r="C15" s="29">
        <v>4</v>
      </c>
      <c r="D15" s="29">
        <v>1</v>
      </c>
      <c r="E15" s="29">
        <f t="shared" si="0"/>
        <v>928.75</v>
      </c>
      <c r="F15" s="29">
        <f t="shared" si="1"/>
        <v>928.75</v>
      </c>
    </row>
    <row r="16" spans="1:6" s="65" customFormat="1" ht="15.45" customHeight="1">
      <c r="A16" s="66" t="s">
        <v>24</v>
      </c>
      <c r="B16" s="67">
        <v>3757</v>
      </c>
      <c r="C16" s="29">
        <v>4</v>
      </c>
      <c r="D16" s="29">
        <v>1</v>
      </c>
      <c r="E16" s="29">
        <f t="shared" si="0"/>
        <v>939.25</v>
      </c>
      <c r="F16" s="29">
        <f t="shared" si="1"/>
        <v>939.25</v>
      </c>
    </row>
    <row r="17" spans="1:6" s="65" customFormat="1" ht="15.45" customHeight="1">
      <c r="A17" s="66" t="s">
        <v>25</v>
      </c>
      <c r="B17" s="67">
        <v>3344</v>
      </c>
      <c r="C17" s="29">
        <v>4</v>
      </c>
      <c r="D17" s="29">
        <v>1</v>
      </c>
      <c r="E17" s="29">
        <f t="shared" si="0"/>
        <v>836</v>
      </c>
      <c r="F17" s="29">
        <f t="shared" si="1"/>
        <v>836</v>
      </c>
    </row>
    <row r="18" spans="1:6" s="65" customFormat="1" ht="15.45" customHeight="1">
      <c r="A18" s="66" t="s">
        <v>26</v>
      </c>
      <c r="B18" s="67">
        <v>2181</v>
      </c>
      <c r="C18" s="29">
        <v>4</v>
      </c>
      <c r="D18" s="29">
        <v>1</v>
      </c>
      <c r="E18" s="29">
        <f t="shared" si="0"/>
        <v>545.25</v>
      </c>
      <c r="F18" s="29">
        <f t="shared" si="1"/>
        <v>545.25</v>
      </c>
    </row>
    <row r="19" spans="1:6" s="65" customFormat="1" ht="15.45" customHeight="1">
      <c r="A19" s="66" t="s">
        <v>27</v>
      </c>
      <c r="B19" s="67">
        <v>4151</v>
      </c>
      <c r="C19" s="29">
        <v>4</v>
      </c>
      <c r="D19" s="29">
        <v>0</v>
      </c>
      <c r="E19" s="29">
        <f t="shared" si="0"/>
        <v>1037.75</v>
      </c>
      <c r="F19" s="29">
        <f t="shared" si="1"/>
        <v>0</v>
      </c>
    </row>
    <row r="20" spans="1:6" s="65" customFormat="1" ht="15.45" customHeight="1">
      <c r="A20" s="66" t="s">
        <v>28</v>
      </c>
      <c r="B20" s="67">
        <v>4009</v>
      </c>
      <c r="C20" s="29">
        <v>4</v>
      </c>
      <c r="D20" s="29">
        <v>1</v>
      </c>
      <c r="E20" s="29">
        <f t="shared" si="0"/>
        <v>1002.25</v>
      </c>
      <c r="F20" s="29">
        <f t="shared" si="1"/>
        <v>1002.25</v>
      </c>
    </row>
    <row r="21" spans="1:6" s="65" customFormat="1" ht="15.45" customHeight="1">
      <c r="A21" s="66" t="s">
        <v>29</v>
      </c>
      <c r="B21" s="67">
        <v>2306</v>
      </c>
      <c r="C21" s="29">
        <v>4</v>
      </c>
      <c r="D21" s="29">
        <v>1</v>
      </c>
      <c r="E21" s="29">
        <f t="shared" si="0"/>
        <v>576.5</v>
      </c>
      <c r="F21" s="29">
        <f t="shared" si="1"/>
        <v>576.5</v>
      </c>
    </row>
    <row r="22" spans="1:6" s="65" customFormat="1" ht="15.45" customHeight="1">
      <c r="A22" s="66" t="s">
        <v>30</v>
      </c>
      <c r="B22" s="67">
        <v>2761</v>
      </c>
      <c r="C22" s="29">
        <v>4</v>
      </c>
      <c r="D22" s="29">
        <v>1</v>
      </c>
      <c r="E22" s="29">
        <f t="shared" si="0"/>
        <v>690.25</v>
      </c>
      <c r="F22" s="29">
        <f t="shared" si="1"/>
        <v>690.25</v>
      </c>
    </row>
    <row r="23" spans="1:6" s="65" customFormat="1" ht="15.45" customHeight="1">
      <c r="A23" s="66" t="s">
        <v>31</v>
      </c>
      <c r="B23" s="67">
        <v>2223</v>
      </c>
      <c r="C23" s="29">
        <v>4</v>
      </c>
      <c r="D23" s="29">
        <v>0</v>
      </c>
      <c r="E23" s="29">
        <f t="shared" si="0"/>
        <v>555.75</v>
      </c>
      <c r="F23" s="29">
        <f t="shared" si="1"/>
        <v>0</v>
      </c>
    </row>
    <row r="24" spans="1:6" s="65" customFormat="1" ht="15.45" customHeight="1">
      <c r="A24" s="66" t="s">
        <v>32</v>
      </c>
      <c r="B24" s="67">
        <v>3491</v>
      </c>
      <c r="C24" s="29">
        <v>4</v>
      </c>
      <c r="D24" s="29">
        <v>1</v>
      </c>
      <c r="E24" s="29">
        <f t="shared" si="0"/>
        <v>872.75</v>
      </c>
      <c r="F24" s="29">
        <f t="shared" si="1"/>
        <v>872.75</v>
      </c>
    </row>
    <row r="25" spans="1:6" s="65" customFormat="1" ht="15.45" customHeight="1">
      <c r="A25" s="66" t="s">
        <v>33</v>
      </c>
      <c r="B25" s="67">
        <v>4592</v>
      </c>
      <c r="C25" s="29">
        <v>4</v>
      </c>
      <c r="D25" s="29">
        <v>1</v>
      </c>
      <c r="E25" s="29">
        <f t="shared" si="0"/>
        <v>1148</v>
      </c>
      <c r="F25" s="29">
        <f t="shared" si="1"/>
        <v>1148</v>
      </c>
    </row>
    <row r="26" spans="1:6" s="65" customFormat="1" ht="15.45" customHeight="1">
      <c r="A26" s="66" t="s">
        <v>34</v>
      </c>
      <c r="B26" s="67">
        <v>3661</v>
      </c>
      <c r="C26" s="29">
        <v>4</v>
      </c>
      <c r="D26" s="29">
        <v>1</v>
      </c>
      <c r="E26" s="29">
        <f t="shared" si="0"/>
        <v>915.25</v>
      </c>
      <c r="F26" s="29">
        <f t="shared" si="1"/>
        <v>915.25</v>
      </c>
    </row>
    <row r="27" spans="1:6" s="65" customFormat="1" ht="15.45" customHeight="1">
      <c r="A27" s="66" t="s">
        <v>35</v>
      </c>
      <c r="B27" s="67">
        <v>2688</v>
      </c>
      <c r="C27" s="29">
        <v>4</v>
      </c>
      <c r="D27" s="29">
        <v>1</v>
      </c>
      <c r="E27" s="29">
        <f t="shared" si="0"/>
        <v>672</v>
      </c>
      <c r="F27" s="29">
        <f t="shared" si="1"/>
        <v>672</v>
      </c>
    </row>
    <row r="28" spans="1:6" s="65" customFormat="1" ht="15.45" customHeight="1">
      <c r="A28" s="66" t="s">
        <v>36</v>
      </c>
      <c r="B28" s="67">
        <v>3096</v>
      </c>
      <c r="C28" s="29">
        <v>4</v>
      </c>
      <c r="D28" s="29">
        <v>1</v>
      </c>
      <c r="E28" s="29">
        <f t="shared" si="0"/>
        <v>774</v>
      </c>
      <c r="F28" s="29">
        <f t="shared" si="1"/>
        <v>774</v>
      </c>
    </row>
    <row r="29" spans="1:6" s="65" customFormat="1" ht="15.45" customHeight="1">
      <c r="A29" s="66" t="s">
        <v>37</v>
      </c>
      <c r="B29" s="67">
        <v>3807</v>
      </c>
      <c r="C29" s="29">
        <v>4</v>
      </c>
      <c r="D29" s="29">
        <v>0</v>
      </c>
      <c r="E29" s="29">
        <f t="shared" si="0"/>
        <v>951.75</v>
      </c>
      <c r="F29" s="29">
        <f t="shared" si="1"/>
        <v>0</v>
      </c>
    </row>
    <row r="30" spans="1:6" s="65" customFormat="1" ht="15.45" customHeight="1">
      <c r="A30" s="66" t="s">
        <v>38</v>
      </c>
      <c r="B30" s="67">
        <v>6418</v>
      </c>
      <c r="C30" s="29">
        <v>4</v>
      </c>
      <c r="D30" s="29">
        <v>1</v>
      </c>
      <c r="E30" s="29">
        <f t="shared" si="0"/>
        <v>1604.5</v>
      </c>
      <c r="F30" s="29">
        <f t="shared" si="1"/>
        <v>1604.5</v>
      </c>
    </row>
    <row r="31" spans="1:6" s="65" customFormat="1" ht="15.45" customHeight="1">
      <c r="A31" s="66" t="s">
        <v>39</v>
      </c>
      <c r="B31" s="67">
        <v>4202</v>
      </c>
      <c r="C31" s="29">
        <v>4</v>
      </c>
      <c r="D31" s="29">
        <v>1</v>
      </c>
      <c r="E31" s="29">
        <f t="shared" si="0"/>
        <v>1050.5</v>
      </c>
      <c r="F31" s="29">
        <f t="shared" si="1"/>
        <v>1050.5</v>
      </c>
    </row>
    <row r="32" spans="1:6" s="65" customFormat="1" ht="15.45" customHeight="1">
      <c r="A32" s="66" t="s">
        <v>40</v>
      </c>
      <c r="B32" s="67">
        <v>3263</v>
      </c>
      <c r="C32" s="29">
        <v>4</v>
      </c>
      <c r="D32" s="29">
        <v>1</v>
      </c>
      <c r="E32" s="29">
        <f t="shared" si="0"/>
        <v>815.75</v>
      </c>
      <c r="F32" s="29">
        <f t="shared" si="1"/>
        <v>815.75</v>
      </c>
    </row>
    <row r="33" spans="1:6" s="65" customFormat="1" ht="15.45" customHeight="1">
      <c r="A33" s="66" t="s">
        <v>41</v>
      </c>
      <c r="B33" s="67">
        <v>7051</v>
      </c>
      <c r="C33" s="29">
        <v>4</v>
      </c>
      <c r="D33" s="29">
        <v>1</v>
      </c>
      <c r="E33" s="29">
        <f t="shared" si="0"/>
        <v>1762.75</v>
      </c>
      <c r="F33" s="29">
        <f t="shared" si="1"/>
        <v>1762.75</v>
      </c>
    </row>
    <row r="34" spans="1:6" s="65" customFormat="1" ht="15.45" customHeight="1">
      <c r="A34" s="66" t="s">
        <v>42</v>
      </c>
      <c r="B34" s="67">
        <v>3713</v>
      </c>
      <c r="C34" s="29">
        <v>4</v>
      </c>
      <c r="D34" s="29">
        <v>0</v>
      </c>
      <c r="E34" s="29">
        <f t="shared" si="0"/>
        <v>928.25</v>
      </c>
      <c r="F34" s="29">
        <f t="shared" si="1"/>
        <v>0</v>
      </c>
    </row>
    <row r="35" spans="1:6" s="65" customFormat="1" ht="15.45" customHeight="1">
      <c r="A35" s="66" t="s">
        <v>43</v>
      </c>
      <c r="B35" s="67">
        <v>4588</v>
      </c>
      <c r="C35" s="29">
        <v>4</v>
      </c>
      <c r="D35" s="29">
        <v>1</v>
      </c>
      <c r="E35" s="29">
        <f t="shared" si="0"/>
        <v>1147</v>
      </c>
      <c r="F35" s="29">
        <f t="shared" si="1"/>
        <v>1147</v>
      </c>
    </row>
    <row r="36" spans="1:6" s="65" customFormat="1" ht="15.45" customHeight="1">
      <c r="A36" s="66" t="s">
        <v>44</v>
      </c>
      <c r="B36" s="67">
        <v>3616</v>
      </c>
      <c r="C36" s="29">
        <v>4</v>
      </c>
      <c r="D36" s="29">
        <v>0</v>
      </c>
      <c r="E36" s="29">
        <f t="shared" si="0"/>
        <v>904</v>
      </c>
      <c r="F36" s="29">
        <f t="shared" si="1"/>
        <v>0</v>
      </c>
    </row>
    <row r="37" spans="1:6" s="65" customFormat="1" ht="15.45" customHeight="1">
      <c r="A37" s="66" t="s">
        <v>45</v>
      </c>
      <c r="B37" s="67">
        <v>3909</v>
      </c>
      <c r="C37" s="29">
        <v>4</v>
      </c>
      <c r="D37" s="29">
        <v>1</v>
      </c>
      <c r="E37" s="29">
        <f t="shared" si="0"/>
        <v>977.25</v>
      </c>
      <c r="F37" s="29">
        <f t="shared" si="1"/>
        <v>977.25</v>
      </c>
    </row>
    <row r="38" spans="1:6" s="65" customFormat="1" ht="15.45" customHeight="1">
      <c r="A38" s="66" t="s">
        <v>46</v>
      </c>
      <c r="B38" s="67">
        <v>6380</v>
      </c>
      <c r="C38" s="29">
        <v>4</v>
      </c>
      <c r="D38" s="29">
        <v>1</v>
      </c>
      <c r="E38" s="29">
        <f t="shared" si="0"/>
        <v>1595</v>
      </c>
      <c r="F38" s="29">
        <f t="shared" si="1"/>
        <v>1595</v>
      </c>
    </row>
    <row r="39" spans="1:6" s="65" customFormat="1" ht="15.45" customHeight="1">
      <c r="A39" s="66" t="s">
        <v>47</v>
      </c>
      <c r="B39" s="67">
        <v>2624</v>
      </c>
      <c r="C39" s="29">
        <v>4</v>
      </c>
      <c r="D39" s="29">
        <v>1</v>
      </c>
      <c r="E39" s="29">
        <f t="shared" si="0"/>
        <v>656</v>
      </c>
      <c r="F39" s="29">
        <f t="shared" si="1"/>
        <v>656</v>
      </c>
    </row>
    <row r="40" spans="1:6" s="65" customFormat="1" ht="15.45" customHeight="1">
      <c r="A40" s="66" t="s">
        <v>48</v>
      </c>
      <c r="B40" s="67">
        <v>4139</v>
      </c>
      <c r="C40" s="29">
        <v>4</v>
      </c>
      <c r="D40" s="29">
        <v>1</v>
      </c>
      <c r="E40" s="29">
        <f t="shared" si="0"/>
        <v>1034.75</v>
      </c>
      <c r="F40" s="29">
        <f t="shared" si="1"/>
        <v>1034.75</v>
      </c>
    </row>
    <row r="41" spans="1:6" s="65" customFormat="1" ht="15.45" customHeight="1">
      <c r="A41" s="66" t="s">
        <v>49</v>
      </c>
      <c r="B41" s="67">
        <v>3949</v>
      </c>
      <c r="C41" s="29">
        <v>4</v>
      </c>
      <c r="D41" s="29">
        <v>0</v>
      </c>
      <c r="E41" s="29">
        <f t="shared" si="0"/>
        <v>987.25</v>
      </c>
      <c r="F41" s="29">
        <f t="shared" si="1"/>
        <v>0</v>
      </c>
    </row>
    <row r="42" spans="1:6" s="65" customFormat="1" ht="15.45" customHeight="1">
      <c r="A42" s="66" t="s">
        <v>50</v>
      </c>
      <c r="B42" s="67">
        <v>4115</v>
      </c>
      <c r="C42" s="29">
        <v>4</v>
      </c>
      <c r="D42" s="29">
        <v>1</v>
      </c>
      <c r="E42" s="29">
        <f t="shared" si="0"/>
        <v>1028.75</v>
      </c>
      <c r="F42" s="29">
        <f t="shared" si="1"/>
        <v>1028.75</v>
      </c>
    </row>
    <row r="43" spans="1:6" s="65" customFormat="1" ht="15.45" customHeight="1">
      <c r="A43" s="66" t="s">
        <v>51</v>
      </c>
      <c r="B43" s="67">
        <v>2405</v>
      </c>
      <c r="C43" s="29">
        <v>4</v>
      </c>
      <c r="D43" s="29">
        <v>0</v>
      </c>
      <c r="E43" s="29">
        <f t="shared" si="0"/>
        <v>601.25</v>
      </c>
      <c r="F43" s="29">
        <f t="shared" si="1"/>
        <v>0</v>
      </c>
    </row>
    <row r="44" spans="1:6" s="65" customFormat="1" ht="15.45" customHeight="1">
      <c r="A44" s="66" t="s">
        <v>52</v>
      </c>
      <c r="B44" s="67">
        <v>4670</v>
      </c>
      <c r="C44" s="29">
        <v>4</v>
      </c>
      <c r="D44" s="29">
        <v>0</v>
      </c>
      <c r="E44" s="29">
        <f t="shared" si="0"/>
        <v>1167.5</v>
      </c>
      <c r="F44" s="29">
        <f t="shared" si="1"/>
        <v>0</v>
      </c>
    </row>
    <row r="45" spans="1:6" s="65" customFormat="1" ht="15.45" customHeight="1">
      <c r="A45" s="66" t="s">
        <v>53</v>
      </c>
      <c r="B45" s="67">
        <v>4175</v>
      </c>
      <c r="C45" s="29">
        <v>4</v>
      </c>
      <c r="D45" s="29">
        <v>1</v>
      </c>
      <c r="E45" s="29">
        <f t="shared" si="0"/>
        <v>1043.75</v>
      </c>
      <c r="F45" s="29">
        <f t="shared" si="1"/>
        <v>1043.75</v>
      </c>
    </row>
    <row r="46" spans="1:6" s="65" customFormat="1" ht="15.45" customHeight="1">
      <c r="A46" s="66" t="s">
        <v>54</v>
      </c>
      <c r="B46" s="67">
        <v>1271</v>
      </c>
      <c r="C46" s="29">
        <v>4</v>
      </c>
      <c r="D46" s="29">
        <v>1</v>
      </c>
      <c r="E46" s="29">
        <f t="shared" si="0"/>
        <v>317.75</v>
      </c>
      <c r="F46" s="29">
        <f t="shared" si="1"/>
        <v>317.75</v>
      </c>
    </row>
    <row r="47" spans="1:6" s="65" customFormat="1" ht="15.45" customHeight="1">
      <c r="A47" s="66" t="s">
        <v>55</v>
      </c>
      <c r="B47" s="67">
        <v>2532</v>
      </c>
      <c r="C47" s="29">
        <v>4</v>
      </c>
      <c r="D47" s="29">
        <v>0</v>
      </c>
      <c r="E47" s="29">
        <f t="shared" si="0"/>
        <v>633</v>
      </c>
      <c r="F47" s="29">
        <f t="shared" si="1"/>
        <v>0</v>
      </c>
    </row>
    <row r="48" spans="1:6" s="65" customFormat="1" ht="15.45" customHeight="1">
      <c r="A48" s="66" t="s">
        <v>56</v>
      </c>
      <c r="B48" s="67">
        <v>5970</v>
      </c>
      <c r="C48" s="29">
        <v>4</v>
      </c>
      <c r="D48" s="29">
        <v>1</v>
      </c>
      <c r="E48" s="29">
        <f t="shared" si="0"/>
        <v>1492.5</v>
      </c>
      <c r="F48" s="29">
        <f t="shared" si="1"/>
        <v>1492.5</v>
      </c>
    </row>
    <row r="49" spans="1:6" s="65" customFormat="1" ht="15.45" customHeight="1">
      <c r="A49" s="66" t="s">
        <v>57</v>
      </c>
      <c r="B49" s="67">
        <v>2022</v>
      </c>
      <c r="C49" s="29">
        <v>4</v>
      </c>
      <c r="D49" s="29">
        <v>0</v>
      </c>
      <c r="E49" s="29">
        <f t="shared" si="0"/>
        <v>505.5</v>
      </c>
      <c r="F49" s="29">
        <f t="shared" si="1"/>
        <v>0</v>
      </c>
    </row>
    <row r="50" spans="1:6" s="65" customFormat="1" ht="15.45" customHeight="1">
      <c r="A50" s="66" t="s">
        <v>58</v>
      </c>
      <c r="B50" s="67">
        <v>1512</v>
      </c>
      <c r="C50" s="29">
        <v>4</v>
      </c>
      <c r="D50" s="29">
        <v>0</v>
      </c>
      <c r="E50" s="29">
        <f t="shared" si="0"/>
        <v>378</v>
      </c>
      <c r="F50" s="29">
        <f t="shared" si="1"/>
        <v>0</v>
      </c>
    </row>
    <row r="51" spans="1:6" s="65" customFormat="1" ht="15.45" customHeight="1">
      <c r="A51" s="66" t="s">
        <v>59</v>
      </c>
      <c r="B51" s="67">
        <v>3616</v>
      </c>
      <c r="C51" s="29">
        <v>4</v>
      </c>
      <c r="D51" s="29">
        <v>1</v>
      </c>
      <c r="E51" s="29">
        <f t="shared" si="0"/>
        <v>904</v>
      </c>
      <c r="F51" s="29">
        <f t="shared" si="1"/>
        <v>904</v>
      </c>
    </row>
    <row r="52" spans="1:6" s="65" customFormat="1" ht="15.45" customHeight="1">
      <c r="A52" s="66" t="s">
        <v>60</v>
      </c>
      <c r="B52" s="67">
        <v>2166</v>
      </c>
      <c r="C52" s="29">
        <v>4</v>
      </c>
      <c r="D52" s="29">
        <v>0</v>
      </c>
      <c r="E52" s="29">
        <f t="shared" si="0"/>
        <v>541.5</v>
      </c>
      <c r="F52" s="29">
        <f t="shared" si="1"/>
        <v>0</v>
      </c>
    </row>
    <row r="53" spans="1:6" s="65" customFormat="1" ht="15.45" customHeight="1">
      <c r="A53" s="66" t="s">
        <v>61</v>
      </c>
      <c r="B53" s="67">
        <v>4245</v>
      </c>
      <c r="C53" s="29">
        <v>4</v>
      </c>
      <c r="D53" s="29">
        <v>1</v>
      </c>
      <c r="E53" s="29">
        <f t="shared" si="0"/>
        <v>1061.25</v>
      </c>
      <c r="F53" s="29">
        <f t="shared" si="1"/>
        <v>1061.25</v>
      </c>
    </row>
    <row r="54" spans="1:6" s="65" customFormat="1" ht="15.45" customHeight="1">
      <c r="A54" s="66" t="s">
        <v>62</v>
      </c>
      <c r="B54" s="67">
        <v>3926</v>
      </c>
      <c r="C54" s="29">
        <v>4</v>
      </c>
      <c r="D54" s="29">
        <v>0</v>
      </c>
      <c r="E54" s="29">
        <f t="shared" si="0"/>
        <v>981.5</v>
      </c>
      <c r="F54" s="29">
        <f t="shared" si="1"/>
        <v>0</v>
      </c>
    </row>
    <row r="55" spans="1:6" s="65" customFormat="1" ht="15.45" customHeight="1">
      <c r="A55" s="66" t="s">
        <v>63</v>
      </c>
      <c r="B55" s="67">
        <v>1489</v>
      </c>
      <c r="C55" s="29">
        <v>4</v>
      </c>
      <c r="D55" s="29">
        <v>1</v>
      </c>
      <c r="E55" s="29">
        <f t="shared" si="0"/>
        <v>372.25</v>
      </c>
      <c r="F55" s="29">
        <f t="shared" si="1"/>
        <v>372.25</v>
      </c>
    </row>
    <row r="56" spans="1:6" s="65" customFormat="1" ht="15.45" customHeight="1">
      <c r="A56" s="66" t="s">
        <v>64</v>
      </c>
      <c r="B56" s="67">
        <v>3375</v>
      </c>
      <c r="C56" s="29">
        <v>4</v>
      </c>
      <c r="D56" s="29">
        <v>1</v>
      </c>
      <c r="E56" s="29">
        <f t="shared" si="0"/>
        <v>843.75</v>
      </c>
      <c r="F56" s="29">
        <f t="shared" si="1"/>
        <v>843.75</v>
      </c>
    </row>
    <row r="57" spans="1:6" s="65" customFormat="1" ht="15.45" customHeight="1">
      <c r="A57" s="66" t="s">
        <v>65</v>
      </c>
      <c r="B57" s="67">
        <v>3119</v>
      </c>
      <c r="C57" s="29">
        <v>4</v>
      </c>
      <c r="D57" s="29">
        <v>0</v>
      </c>
      <c r="E57" s="29">
        <f t="shared" si="0"/>
        <v>779.75</v>
      </c>
      <c r="F57" s="29">
        <f t="shared" si="1"/>
        <v>0</v>
      </c>
    </row>
    <row r="58" spans="1:6" s="65" customFormat="1" ht="15.45" customHeight="1">
      <c r="A58" s="66" t="s">
        <v>66</v>
      </c>
      <c r="B58" s="67">
        <v>4654</v>
      </c>
      <c r="C58" s="29">
        <v>4</v>
      </c>
      <c r="D58" s="29">
        <v>1</v>
      </c>
      <c r="E58" s="29">
        <f t="shared" si="0"/>
        <v>1163.5</v>
      </c>
      <c r="F58" s="29">
        <f t="shared" si="1"/>
        <v>1163.5</v>
      </c>
    </row>
    <row r="59" spans="1:6" s="65" customFormat="1" ht="15.45" customHeight="1">
      <c r="A59" s="66" t="s">
        <v>67</v>
      </c>
      <c r="B59" s="67">
        <v>2730</v>
      </c>
      <c r="C59" s="29">
        <v>4</v>
      </c>
      <c r="D59" s="29">
        <v>1</v>
      </c>
      <c r="E59" s="29">
        <f t="shared" si="0"/>
        <v>682.5</v>
      </c>
      <c r="F59" s="29">
        <f t="shared" si="1"/>
        <v>682.5</v>
      </c>
    </row>
    <row r="60" spans="1:6" s="65" customFormat="1" ht="15.45" customHeight="1">
      <c r="A60" s="66" t="s">
        <v>68</v>
      </c>
      <c r="B60" s="67">
        <v>4539</v>
      </c>
      <c r="C60" s="29">
        <v>4</v>
      </c>
      <c r="D60" s="29">
        <v>1</v>
      </c>
      <c r="E60" s="29">
        <f t="shared" si="0"/>
        <v>1134.75</v>
      </c>
      <c r="F60" s="29">
        <f t="shared" si="1"/>
        <v>1134.75</v>
      </c>
    </row>
    <row r="61" spans="1:6" s="65" customFormat="1" ht="15.45" customHeight="1">
      <c r="A61" s="66" t="s">
        <v>69</v>
      </c>
      <c r="B61" s="67">
        <v>2684</v>
      </c>
      <c r="C61" s="29">
        <v>4</v>
      </c>
      <c r="D61" s="29">
        <v>0</v>
      </c>
      <c r="E61" s="29">
        <f t="shared" si="0"/>
        <v>671</v>
      </c>
      <c r="F61" s="29">
        <f t="shared" si="1"/>
        <v>0</v>
      </c>
    </row>
    <row r="62" spans="1:6" s="65" customFormat="1" ht="15.45" customHeight="1">
      <c r="A62" s="66" t="s">
        <v>70</v>
      </c>
      <c r="B62" s="67">
        <v>2097</v>
      </c>
      <c r="C62" s="29">
        <v>4</v>
      </c>
      <c r="D62" s="29">
        <v>1</v>
      </c>
      <c r="E62" s="29">
        <f t="shared" si="0"/>
        <v>524.25</v>
      </c>
      <c r="F62" s="29">
        <f t="shared" si="1"/>
        <v>524.25</v>
      </c>
    </row>
    <row r="63" spans="1:6" s="65" customFormat="1" ht="15.45" customHeight="1">
      <c r="A63" s="66" t="s">
        <v>71</v>
      </c>
      <c r="B63" s="67">
        <v>3374</v>
      </c>
      <c r="C63" s="29">
        <v>4</v>
      </c>
      <c r="D63" s="29">
        <v>1</v>
      </c>
      <c r="E63" s="29">
        <f t="shared" si="0"/>
        <v>843.5</v>
      </c>
      <c r="F63" s="29">
        <f t="shared" si="1"/>
        <v>843.5</v>
      </c>
    </row>
    <row r="64" spans="1:6" s="65" customFormat="1" ht="15.45" customHeight="1">
      <c r="A64" s="66" t="s">
        <v>72</v>
      </c>
      <c r="B64" s="67">
        <v>4030</v>
      </c>
      <c r="C64" s="29">
        <v>4</v>
      </c>
      <c r="D64" s="29">
        <v>0</v>
      </c>
      <c r="E64" s="29">
        <f t="shared" si="0"/>
        <v>1007.5</v>
      </c>
      <c r="F64" s="29">
        <f t="shared" si="1"/>
        <v>0</v>
      </c>
    </row>
    <row r="65" spans="1:6" s="65" customFormat="1" ht="15.45" customHeight="1">
      <c r="A65" s="66" t="s">
        <v>73</v>
      </c>
      <c r="B65" s="67">
        <v>3674</v>
      </c>
      <c r="C65" s="29">
        <v>4</v>
      </c>
      <c r="D65" s="29">
        <v>1</v>
      </c>
      <c r="E65" s="29">
        <f t="shared" si="0"/>
        <v>918.5</v>
      </c>
      <c r="F65" s="29">
        <f t="shared" si="1"/>
        <v>918.5</v>
      </c>
    </row>
    <row r="66" spans="1:6" s="65" customFormat="1" ht="15.45" customHeight="1">
      <c r="A66" s="66" t="s">
        <v>74</v>
      </c>
      <c r="B66" s="67">
        <v>4856</v>
      </c>
      <c r="C66" s="29">
        <v>4</v>
      </c>
      <c r="D66" s="29">
        <v>1</v>
      </c>
      <c r="E66" s="29">
        <f t="shared" si="0"/>
        <v>1214</v>
      </c>
      <c r="F66" s="29">
        <f t="shared" si="1"/>
        <v>1214</v>
      </c>
    </row>
    <row r="67" spans="1:6" s="65" customFormat="1" ht="15.45" customHeight="1">
      <c r="A67" s="66" t="s">
        <v>75</v>
      </c>
      <c r="B67" s="67">
        <v>4982</v>
      </c>
      <c r="C67" s="29">
        <v>4</v>
      </c>
      <c r="D67" s="29">
        <v>1</v>
      </c>
      <c r="E67" s="29">
        <f t="shared" ref="E67:E130" si="2">B67/C67</f>
        <v>1245.5</v>
      </c>
      <c r="F67" s="29">
        <f t="shared" ref="F67:F130" si="3">D67*E67</f>
        <v>1245.5</v>
      </c>
    </row>
    <row r="68" spans="1:6" s="65" customFormat="1" ht="15.45" customHeight="1">
      <c r="A68" s="66" t="s">
        <v>76</v>
      </c>
      <c r="B68" s="67">
        <v>6105</v>
      </c>
      <c r="C68" s="29">
        <v>4</v>
      </c>
      <c r="D68" s="29">
        <v>1</v>
      </c>
      <c r="E68" s="29">
        <f t="shared" si="2"/>
        <v>1526.25</v>
      </c>
      <c r="F68" s="29">
        <f t="shared" si="3"/>
        <v>1526.25</v>
      </c>
    </row>
    <row r="69" spans="1:6" s="65" customFormat="1" ht="15.45" customHeight="1">
      <c r="A69" s="66" t="s">
        <v>77</v>
      </c>
      <c r="B69" s="67">
        <v>184</v>
      </c>
      <c r="C69" s="29">
        <v>4</v>
      </c>
      <c r="D69" s="29">
        <v>1</v>
      </c>
      <c r="E69" s="29">
        <f t="shared" si="2"/>
        <v>46</v>
      </c>
      <c r="F69" s="29">
        <f t="shared" si="3"/>
        <v>46</v>
      </c>
    </row>
    <row r="70" spans="1:6" s="65" customFormat="1" ht="15.45" customHeight="1">
      <c r="A70" s="66" t="s">
        <v>78</v>
      </c>
      <c r="B70" s="67">
        <v>5082</v>
      </c>
      <c r="C70" s="29">
        <v>4</v>
      </c>
      <c r="D70" s="29">
        <v>1</v>
      </c>
      <c r="E70" s="29">
        <f t="shared" si="2"/>
        <v>1270.5</v>
      </c>
      <c r="F70" s="29">
        <f t="shared" si="3"/>
        <v>1270.5</v>
      </c>
    </row>
    <row r="71" spans="1:6" s="65" customFormat="1" ht="15.45" customHeight="1">
      <c r="A71" s="66" t="s">
        <v>79</v>
      </c>
      <c r="B71" s="67">
        <v>8736</v>
      </c>
      <c r="C71" s="29">
        <v>4</v>
      </c>
      <c r="D71" s="29">
        <v>1</v>
      </c>
      <c r="E71" s="29">
        <f t="shared" si="2"/>
        <v>2184</v>
      </c>
      <c r="F71" s="29">
        <f t="shared" si="3"/>
        <v>2184</v>
      </c>
    </row>
    <row r="72" spans="1:6" s="65" customFormat="1" ht="15.45" customHeight="1">
      <c r="A72" s="66" t="s">
        <v>80</v>
      </c>
      <c r="B72" s="67">
        <v>1925</v>
      </c>
      <c r="C72" s="29">
        <v>4</v>
      </c>
      <c r="D72" s="29">
        <v>1</v>
      </c>
      <c r="E72" s="29">
        <f t="shared" si="2"/>
        <v>481.25</v>
      </c>
      <c r="F72" s="29">
        <f t="shared" si="3"/>
        <v>481.25</v>
      </c>
    </row>
    <row r="73" spans="1:6" s="65" customFormat="1" ht="15.45" customHeight="1">
      <c r="A73" s="66" t="s">
        <v>81</v>
      </c>
      <c r="B73" s="67">
        <v>3136</v>
      </c>
      <c r="C73" s="29">
        <v>4</v>
      </c>
      <c r="D73" s="29">
        <v>1</v>
      </c>
      <c r="E73" s="29">
        <f t="shared" si="2"/>
        <v>784</v>
      </c>
      <c r="F73" s="29">
        <f t="shared" si="3"/>
        <v>784</v>
      </c>
    </row>
    <row r="74" spans="1:6" s="65" customFormat="1" ht="15.45" customHeight="1">
      <c r="A74" s="66" t="s">
        <v>82</v>
      </c>
      <c r="B74" s="67">
        <v>3404</v>
      </c>
      <c r="C74" s="29">
        <v>4</v>
      </c>
      <c r="D74" s="29">
        <v>1</v>
      </c>
      <c r="E74" s="29">
        <f t="shared" si="2"/>
        <v>851</v>
      </c>
      <c r="F74" s="29">
        <f t="shared" si="3"/>
        <v>851</v>
      </c>
    </row>
    <row r="75" spans="1:6" s="65" customFormat="1" ht="15.45" customHeight="1">
      <c r="A75" s="66" t="s">
        <v>83</v>
      </c>
      <c r="B75" s="67">
        <v>1975</v>
      </c>
      <c r="C75" s="29">
        <v>4</v>
      </c>
      <c r="D75" s="29">
        <v>1</v>
      </c>
      <c r="E75" s="29">
        <f t="shared" si="2"/>
        <v>493.75</v>
      </c>
      <c r="F75" s="29">
        <f t="shared" si="3"/>
        <v>493.75</v>
      </c>
    </row>
    <row r="76" spans="1:6" s="65" customFormat="1" ht="15.45" customHeight="1">
      <c r="A76" s="66" t="s">
        <v>84</v>
      </c>
      <c r="B76" s="67">
        <v>6503</v>
      </c>
      <c r="C76" s="29">
        <v>4</v>
      </c>
      <c r="D76" s="29">
        <v>0</v>
      </c>
      <c r="E76" s="29">
        <f t="shared" si="2"/>
        <v>1625.75</v>
      </c>
      <c r="F76" s="29">
        <f t="shared" si="3"/>
        <v>0</v>
      </c>
    </row>
    <row r="77" spans="1:6" s="65" customFormat="1" ht="15.45" customHeight="1">
      <c r="A77" s="66" t="s">
        <v>85</v>
      </c>
      <c r="B77" s="67">
        <v>3405</v>
      </c>
      <c r="C77" s="29">
        <v>4</v>
      </c>
      <c r="D77" s="29">
        <v>1</v>
      </c>
      <c r="E77" s="29">
        <f t="shared" si="2"/>
        <v>851.25</v>
      </c>
      <c r="F77" s="29">
        <f t="shared" si="3"/>
        <v>851.25</v>
      </c>
    </row>
    <row r="78" spans="1:6" s="65" customFormat="1" ht="15.45" customHeight="1">
      <c r="A78" s="66" t="s">
        <v>86</v>
      </c>
      <c r="B78" s="67">
        <v>3856</v>
      </c>
      <c r="C78" s="29">
        <v>4</v>
      </c>
      <c r="D78" s="29">
        <v>1</v>
      </c>
      <c r="E78" s="29">
        <f t="shared" si="2"/>
        <v>964</v>
      </c>
      <c r="F78" s="29">
        <f t="shared" si="3"/>
        <v>964</v>
      </c>
    </row>
    <row r="79" spans="1:6" s="65" customFormat="1" ht="15.45" customHeight="1">
      <c r="A79" s="66" t="s">
        <v>87</v>
      </c>
      <c r="B79" s="67">
        <v>3279</v>
      </c>
      <c r="C79" s="29">
        <v>4</v>
      </c>
      <c r="D79" s="29">
        <v>1</v>
      </c>
      <c r="E79" s="29">
        <f t="shared" si="2"/>
        <v>819.75</v>
      </c>
      <c r="F79" s="29">
        <f t="shared" si="3"/>
        <v>819.75</v>
      </c>
    </row>
    <row r="80" spans="1:6" s="65" customFormat="1" ht="15.45" customHeight="1">
      <c r="A80" s="66" t="s">
        <v>88</v>
      </c>
      <c r="B80" s="67">
        <v>4174</v>
      </c>
      <c r="C80" s="29">
        <v>4</v>
      </c>
      <c r="D80" s="29">
        <v>1</v>
      </c>
      <c r="E80" s="29">
        <f t="shared" si="2"/>
        <v>1043.5</v>
      </c>
      <c r="F80" s="29">
        <f t="shared" si="3"/>
        <v>1043.5</v>
      </c>
    </row>
    <row r="81" spans="1:6" s="65" customFormat="1" ht="15.45" customHeight="1">
      <c r="A81" s="66" t="s">
        <v>89</v>
      </c>
      <c r="B81" s="67">
        <v>3710</v>
      </c>
      <c r="C81" s="29">
        <v>4</v>
      </c>
      <c r="D81" s="29">
        <v>0</v>
      </c>
      <c r="E81" s="29">
        <f t="shared" si="2"/>
        <v>927.5</v>
      </c>
      <c r="F81" s="29">
        <f t="shared" si="3"/>
        <v>0</v>
      </c>
    </row>
    <row r="82" spans="1:6" s="65" customFormat="1" ht="15.45" customHeight="1">
      <c r="A82" s="66" t="s">
        <v>90</v>
      </c>
      <c r="B82" s="67">
        <v>3867</v>
      </c>
      <c r="C82" s="29">
        <v>4</v>
      </c>
      <c r="D82" s="29">
        <v>1</v>
      </c>
      <c r="E82" s="29">
        <f t="shared" si="2"/>
        <v>966.75</v>
      </c>
      <c r="F82" s="29">
        <f t="shared" si="3"/>
        <v>966.75</v>
      </c>
    </row>
    <row r="83" spans="1:6" s="65" customFormat="1" ht="15.45" customHeight="1">
      <c r="A83" s="66" t="s">
        <v>91</v>
      </c>
      <c r="B83" s="67">
        <v>6565</v>
      </c>
      <c r="C83" s="29">
        <v>4</v>
      </c>
      <c r="D83" s="29">
        <v>1</v>
      </c>
      <c r="E83" s="29">
        <f t="shared" si="2"/>
        <v>1641.25</v>
      </c>
      <c r="F83" s="29">
        <f t="shared" si="3"/>
        <v>1641.25</v>
      </c>
    </row>
    <row r="84" spans="1:6" s="65" customFormat="1" ht="15.45" customHeight="1">
      <c r="A84" s="66" t="s">
        <v>92</v>
      </c>
      <c r="B84" s="67">
        <v>2605</v>
      </c>
      <c r="C84" s="29">
        <v>4</v>
      </c>
      <c r="D84" s="29">
        <v>1</v>
      </c>
      <c r="E84" s="29">
        <f t="shared" si="2"/>
        <v>651.25</v>
      </c>
      <c r="F84" s="29">
        <f t="shared" si="3"/>
        <v>651.25</v>
      </c>
    </row>
    <row r="85" spans="1:6" s="65" customFormat="1" ht="15.45" customHeight="1">
      <c r="A85" s="66" t="s">
        <v>93</v>
      </c>
      <c r="B85" s="67">
        <v>2774</v>
      </c>
      <c r="C85" s="29">
        <v>4</v>
      </c>
      <c r="D85" s="29">
        <v>1</v>
      </c>
      <c r="E85" s="29">
        <f t="shared" si="2"/>
        <v>693.5</v>
      </c>
      <c r="F85" s="29">
        <f t="shared" si="3"/>
        <v>693.5</v>
      </c>
    </row>
    <row r="86" spans="1:6" s="65" customFormat="1" ht="15.45" customHeight="1">
      <c r="A86" s="66" t="s">
        <v>94</v>
      </c>
      <c r="B86" s="67">
        <v>3350</v>
      </c>
      <c r="C86" s="29">
        <v>4</v>
      </c>
      <c r="D86" s="29">
        <v>1</v>
      </c>
      <c r="E86" s="29">
        <f t="shared" si="2"/>
        <v>837.5</v>
      </c>
      <c r="F86" s="29">
        <f t="shared" si="3"/>
        <v>837.5</v>
      </c>
    </row>
    <row r="87" spans="1:6" s="65" customFormat="1" ht="15.45" customHeight="1">
      <c r="A87" s="66" t="s">
        <v>95</v>
      </c>
      <c r="B87" s="67">
        <v>3798</v>
      </c>
      <c r="C87" s="29">
        <v>4</v>
      </c>
      <c r="D87" s="29">
        <v>1</v>
      </c>
      <c r="E87" s="29">
        <f t="shared" si="2"/>
        <v>949.5</v>
      </c>
      <c r="F87" s="29">
        <f t="shared" si="3"/>
        <v>949.5</v>
      </c>
    </row>
    <row r="88" spans="1:6" s="65" customFormat="1" ht="15.45" customHeight="1">
      <c r="A88" s="66" t="s">
        <v>96</v>
      </c>
      <c r="B88" s="67">
        <v>4010</v>
      </c>
      <c r="C88" s="29">
        <v>4</v>
      </c>
      <c r="D88" s="29">
        <v>1</v>
      </c>
      <c r="E88" s="29">
        <f t="shared" si="2"/>
        <v>1002.5</v>
      </c>
      <c r="F88" s="29">
        <f t="shared" si="3"/>
        <v>1002.5</v>
      </c>
    </row>
    <row r="89" spans="1:6" s="65" customFormat="1" ht="15.45" customHeight="1">
      <c r="A89" s="66" t="s">
        <v>97</v>
      </c>
      <c r="B89" s="67">
        <v>4026</v>
      </c>
      <c r="C89" s="29">
        <v>4</v>
      </c>
      <c r="D89" s="29">
        <v>0</v>
      </c>
      <c r="E89" s="29">
        <f t="shared" si="2"/>
        <v>1006.5</v>
      </c>
      <c r="F89" s="29">
        <f t="shared" si="3"/>
        <v>0</v>
      </c>
    </row>
    <row r="90" spans="1:6" s="65" customFormat="1" ht="15.45" customHeight="1">
      <c r="A90" s="66" t="s">
        <v>98</v>
      </c>
      <c r="B90" s="67">
        <v>559</v>
      </c>
      <c r="C90" s="29">
        <v>4</v>
      </c>
      <c r="D90" s="29">
        <v>0</v>
      </c>
      <c r="E90" s="29">
        <f t="shared" si="2"/>
        <v>139.75</v>
      </c>
      <c r="F90" s="29">
        <f t="shared" si="3"/>
        <v>0</v>
      </c>
    </row>
    <row r="91" spans="1:6" s="65" customFormat="1" ht="15.45" customHeight="1">
      <c r="A91" s="66" t="s">
        <v>99</v>
      </c>
      <c r="B91" s="67">
        <v>6430</v>
      </c>
      <c r="C91" s="29">
        <v>4</v>
      </c>
      <c r="D91" s="29">
        <v>1</v>
      </c>
      <c r="E91" s="29">
        <f t="shared" si="2"/>
        <v>1607.5</v>
      </c>
      <c r="F91" s="29">
        <f t="shared" si="3"/>
        <v>1607.5</v>
      </c>
    </row>
    <row r="92" spans="1:6" s="65" customFormat="1" ht="15.45" customHeight="1">
      <c r="A92" s="66" t="s">
        <v>100</v>
      </c>
      <c r="B92" s="67">
        <v>3084</v>
      </c>
      <c r="C92" s="29">
        <v>4</v>
      </c>
      <c r="D92" s="29">
        <v>0</v>
      </c>
      <c r="E92" s="29">
        <f t="shared" si="2"/>
        <v>771</v>
      </c>
      <c r="F92" s="29">
        <f t="shared" si="3"/>
        <v>0</v>
      </c>
    </row>
    <row r="93" spans="1:6" s="65" customFormat="1" ht="15.45" customHeight="1">
      <c r="A93" s="66" t="s">
        <v>101</v>
      </c>
      <c r="B93" s="67">
        <v>2348</v>
      </c>
      <c r="C93" s="29">
        <v>4</v>
      </c>
      <c r="D93" s="29">
        <v>1</v>
      </c>
      <c r="E93" s="29">
        <f t="shared" si="2"/>
        <v>587</v>
      </c>
      <c r="F93" s="29">
        <f t="shared" si="3"/>
        <v>587</v>
      </c>
    </row>
    <row r="94" spans="1:6" s="65" customFormat="1" ht="15.45" customHeight="1">
      <c r="A94" s="66" t="s">
        <v>102</v>
      </c>
      <c r="B94" s="67">
        <v>3457</v>
      </c>
      <c r="C94" s="29">
        <v>4</v>
      </c>
      <c r="D94" s="29">
        <v>1</v>
      </c>
      <c r="E94" s="29">
        <f t="shared" si="2"/>
        <v>864.25</v>
      </c>
      <c r="F94" s="29">
        <f t="shared" si="3"/>
        <v>864.25</v>
      </c>
    </row>
    <row r="95" spans="1:6" s="65" customFormat="1" ht="15.45" customHeight="1">
      <c r="A95" s="66" t="s">
        <v>103</v>
      </c>
      <c r="B95" s="67">
        <v>6263</v>
      </c>
      <c r="C95" s="29">
        <v>4</v>
      </c>
      <c r="D95" s="29">
        <v>1</v>
      </c>
      <c r="E95" s="29">
        <f t="shared" si="2"/>
        <v>1565.75</v>
      </c>
      <c r="F95" s="29">
        <f t="shared" si="3"/>
        <v>1565.75</v>
      </c>
    </row>
    <row r="96" spans="1:6" s="65" customFormat="1" ht="15.45" customHeight="1">
      <c r="A96" s="66" t="s">
        <v>104</v>
      </c>
      <c r="B96" s="67">
        <v>5427</v>
      </c>
      <c r="C96" s="29">
        <v>4</v>
      </c>
      <c r="D96" s="29">
        <v>1</v>
      </c>
      <c r="E96" s="29">
        <f t="shared" si="2"/>
        <v>1356.75</v>
      </c>
      <c r="F96" s="29">
        <f t="shared" si="3"/>
        <v>1356.75</v>
      </c>
    </row>
    <row r="97" spans="1:6" s="65" customFormat="1" ht="15.45" customHeight="1">
      <c r="A97" s="66" t="s">
        <v>105</v>
      </c>
      <c r="B97" s="67">
        <v>2690</v>
      </c>
      <c r="C97" s="29">
        <v>4</v>
      </c>
      <c r="D97" s="29">
        <v>1</v>
      </c>
      <c r="E97" s="29">
        <f t="shared" si="2"/>
        <v>672.5</v>
      </c>
      <c r="F97" s="29">
        <f t="shared" si="3"/>
        <v>672.5</v>
      </c>
    </row>
    <row r="98" spans="1:6" s="65" customFormat="1" ht="15.45" customHeight="1">
      <c r="A98" s="66" t="s">
        <v>106</v>
      </c>
      <c r="B98" s="67">
        <v>5429</v>
      </c>
      <c r="C98" s="29">
        <v>4</v>
      </c>
      <c r="D98" s="29">
        <v>1</v>
      </c>
      <c r="E98" s="29">
        <f t="shared" si="2"/>
        <v>1357.25</v>
      </c>
      <c r="F98" s="29">
        <f t="shared" si="3"/>
        <v>1357.25</v>
      </c>
    </row>
    <row r="99" spans="1:6" s="65" customFormat="1" ht="15.45" customHeight="1">
      <c r="A99" s="66" t="s">
        <v>107</v>
      </c>
      <c r="B99" s="67">
        <v>3695</v>
      </c>
      <c r="C99" s="29">
        <v>4</v>
      </c>
      <c r="D99" s="29">
        <v>1</v>
      </c>
      <c r="E99" s="29">
        <f t="shared" si="2"/>
        <v>923.75</v>
      </c>
      <c r="F99" s="29">
        <f t="shared" si="3"/>
        <v>923.75</v>
      </c>
    </row>
    <row r="100" spans="1:6" s="65" customFormat="1" ht="15.45" customHeight="1">
      <c r="A100" s="66" t="s">
        <v>108</v>
      </c>
      <c r="B100" s="67">
        <v>3324</v>
      </c>
      <c r="C100" s="29">
        <v>4</v>
      </c>
      <c r="D100" s="29">
        <v>1</v>
      </c>
      <c r="E100" s="29">
        <f t="shared" si="2"/>
        <v>831</v>
      </c>
      <c r="F100" s="29">
        <f t="shared" si="3"/>
        <v>831</v>
      </c>
    </row>
    <row r="101" spans="1:6" s="65" customFormat="1" ht="15.45" customHeight="1">
      <c r="A101" s="66" t="s">
        <v>109</v>
      </c>
      <c r="B101" s="67">
        <v>2970</v>
      </c>
      <c r="C101" s="29">
        <v>4</v>
      </c>
      <c r="D101" s="29">
        <v>1</v>
      </c>
      <c r="E101" s="29">
        <f t="shared" si="2"/>
        <v>742.5</v>
      </c>
      <c r="F101" s="29">
        <f t="shared" si="3"/>
        <v>742.5</v>
      </c>
    </row>
    <row r="102" spans="1:6" s="65" customFormat="1" ht="15.45" customHeight="1">
      <c r="A102" s="66" t="s">
        <v>110</v>
      </c>
      <c r="B102" s="67">
        <v>5556</v>
      </c>
      <c r="C102" s="29">
        <v>4</v>
      </c>
      <c r="D102" s="29">
        <v>1</v>
      </c>
      <c r="E102" s="29">
        <f t="shared" si="2"/>
        <v>1389</v>
      </c>
      <c r="F102" s="29">
        <f t="shared" si="3"/>
        <v>1389</v>
      </c>
    </row>
    <row r="103" spans="1:6" s="65" customFormat="1" ht="15.45" customHeight="1">
      <c r="A103" s="66" t="s">
        <v>111</v>
      </c>
      <c r="B103" s="67">
        <v>2272</v>
      </c>
      <c r="C103" s="29">
        <v>4</v>
      </c>
      <c r="D103" s="29">
        <v>1</v>
      </c>
      <c r="E103" s="29">
        <f t="shared" si="2"/>
        <v>568</v>
      </c>
      <c r="F103" s="29">
        <f t="shared" si="3"/>
        <v>568</v>
      </c>
    </row>
    <row r="104" spans="1:6" s="65" customFormat="1" ht="15.45" customHeight="1">
      <c r="A104" s="66" t="s">
        <v>112</v>
      </c>
      <c r="B104" s="67">
        <v>6123</v>
      </c>
      <c r="C104" s="29">
        <v>4</v>
      </c>
      <c r="D104" s="29">
        <v>1</v>
      </c>
      <c r="E104" s="29">
        <f t="shared" si="2"/>
        <v>1530.75</v>
      </c>
      <c r="F104" s="29">
        <f t="shared" si="3"/>
        <v>1530.75</v>
      </c>
    </row>
    <row r="105" spans="1:6" s="65" customFormat="1" ht="15.45" customHeight="1">
      <c r="A105" s="66" t="s">
        <v>113</v>
      </c>
      <c r="B105" s="67">
        <v>7511</v>
      </c>
      <c r="C105" s="29">
        <v>4</v>
      </c>
      <c r="D105" s="29">
        <v>0</v>
      </c>
      <c r="E105" s="29">
        <f t="shared" si="2"/>
        <v>1877.75</v>
      </c>
      <c r="F105" s="29">
        <f t="shared" si="3"/>
        <v>0</v>
      </c>
    </row>
    <row r="106" spans="1:6" s="65" customFormat="1" ht="15.45" customHeight="1">
      <c r="A106" s="66" t="s">
        <v>114</v>
      </c>
      <c r="B106" s="67">
        <v>4733</v>
      </c>
      <c r="C106" s="29">
        <v>4</v>
      </c>
      <c r="D106" s="29">
        <v>1</v>
      </c>
      <c r="E106" s="29">
        <f t="shared" si="2"/>
        <v>1183.25</v>
      </c>
      <c r="F106" s="29">
        <f t="shared" si="3"/>
        <v>1183.25</v>
      </c>
    </row>
    <row r="107" spans="1:6" s="65" customFormat="1" ht="15.45" customHeight="1">
      <c r="A107" s="66" t="s">
        <v>115</v>
      </c>
      <c r="B107" s="67">
        <v>2225</v>
      </c>
      <c r="C107" s="29">
        <v>4</v>
      </c>
      <c r="D107" s="29">
        <v>0</v>
      </c>
      <c r="E107" s="29">
        <f t="shared" si="2"/>
        <v>556.25</v>
      </c>
      <c r="F107" s="29">
        <f t="shared" si="3"/>
        <v>0</v>
      </c>
    </row>
    <row r="108" spans="1:6" s="65" customFormat="1" ht="15.45" customHeight="1">
      <c r="A108" s="66" t="s">
        <v>116</v>
      </c>
      <c r="B108" s="67">
        <v>3836</v>
      </c>
      <c r="C108" s="29">
        <v>4</v>
      </c>
      <c r="D108" s="29">
        <v>1</v>
      </c>
      <c r="E108" s="29">
        <f t="shared" si="2"/>
        <v>959</v>
      </c>
      <c r="F108" s="29">
        <f t="shared" si="3"/>
        <v>959</v>
      </c>
    </row>
    <row r="109" spans="1:6" s="65" customFormat="1" ht="15.45" customHeight="1">
      <c r="A109" s="66" t="s">
        <v>117</v>
      </c>
      <c r="B109" s="67">
        <v>4511</v>
      </c>
      <c r="C109" s="29">
        <v>4</v>
      </c>
      <c r="D109" s="29">
        <v>1</v>
      </c>
      <c r="E109" s="29">
        <f t="shared" si="2"/>
        <v>1127.75</v>
      </c>
      <c r="F109" s="29">
        <f t="shared" si="3"/>
        <v>1127.75</v>
      </c>
    </row>
    <row r="110" spans="1:6" s="65" customFormat="1" ht="15.45" customHeight="1">
      <c r="A110" s="66" t="s">
        <v>118</v>
      </c>
      <c r="B110" s="67">
        <v>7821</v>
      </c>
      <c r="C110" s="29">
        <v>4</v>
      </c>
      <c r="D110" s="29">
        <v>1</v>
      </c>
      <c r="E110" s="29">
        <f t="shared" si="2"/>
        <v>1955.25</v>
      </c>
      <c r="F110" s="29">
        <f t="shared" si="3"/>
        <v>1955.25</v>
      </c>
    </row>
    <row r="111" spans="1:6" s="65" customFormat="1" ht="15.45" customHeight="1">
      <c r="A111" s="66" t="s">
        <v>119</v>
      </c>
      <c r="B111" s="67">
        <v>4194</v>
      </c>
      <c r="C111" s="29">
        <v>4</v>
      </c>
      <c r="D111" s="29">
        <v>1</v>
      </c>
      <c r="E111" s="29">
        <f t="shared" si="2"/>
        <v>1048.5</v>
      </c>
      <c r="F111" s="29">
        <f t="shared" si="3"/>
        <v>1048.5</v>
      </c>
    </row>
    <row r="112" spans="1:6" s="65" customFormat="1" ht="15.45" customHeight="1">
      <c r="A112" s="66" t="s">
        <v>120</v>
      </c>
      <c r="B112" s="67">
        <v>1956</v>
      </c>
      <c r="C112" s="29">
        <v>4</v>
      </c>
      <c r="D112" s="29">
        <v>1</v>
      </c>
      <c r="E112" s="29">
        <f t="shared" si="2"/>
        <v>489</v>
      </c>
      <c r="F112" s="29">
        <f t="shared" si="3"/>
        <v>489</v>
      </c>
    </row>
    <row r="113" spans="1:6" s="65" customFormat="1" ht="15.45" customHeight="1">
      <c r="A113" s="66" t="s">
        <v>121</v>
      </c>
      <c r="B113" s="67">
        <v>6530</v>
      </c>
      <c r="C113" s="29">
        <v>4</v>
      </c>
      <c r="D113" s="29">
        <v>1</v>
      </c>
      <c r="E113" s="29">
        <f t="shared" si="2"/>
        <v>1632.5</v>
      </c>
      <c r="F113" s="29">
        <f t="shared" si="3"/>
        <v>1632.5</v>
      </c>
    </row>
    <row r="114" spans="1:6" s="65" customFormat="1" ht="15.45" customHeight="1">
      <c r="A114" s="66" t="s">
        <v>122</v>
      </c>
      <c r="B114" s="67">
        <v>4660</v>
      </c>
      <c r="C114" s="29">
        <v>4</v>
      </c>
      <c r="D114" s="29">
        <v>1</v>
      </c>
      <c r="E114" s="29">
        <f t="shared" si="2"/>
        <v>1165</v>
      </c>
      <c r="F114" s="29">
        <f t="shared" si="3"/>
        <v>1165</v>
      </c>
    </row>
    <row r="115" spans="1:6" s="65" customFormat="1" ht="15.45" customHeight="1">
      <c r="A115" s="66" t="s">
        <v>123</v>
      </c>
      <c r="B115" s="67">
        <v>6483</v>
      </c>
      <c r="C115" s="29">
        <v>4</v>
      </c>
      <c r="D115" s="29">
        <v>1</v>
      </c>
      <c r="E115" s="29">
        <f t="shared" si="2"/>
        <v>1620.75</v>
      </c>
      <c r="F115" s="29">
        <f t="shared" si="3"/>
        <v>1620.75</v>
      </c>
    </row>
    <row r="116" spans="1:6" s="65" customFormat="1" ht="15.45" customHeight="1">
      <c r="A116" s="66" t="s">
        <v>124</v>
      </c>
      <c r="B116" s="67">
        <v>5009</v>
      </c>
      <c r="C116" s="29">
        <v>4</v>
      </c>
      <c r="D116" s="29">
        <v>0</v>
      </c>
      <c r="E116" s="29">
        <f t="shared" si="2"/>
        <v>1252.25</v>
      </c>
      <c r="F116" s="29">
        <f t="shared" si="3"/>
        <v>0</v>
      </c>
    </row>
    <row r="117" spans="1:6" s="65" customFormat="1" ht="15.45" customHeight="1">
      <c r="A117" s="66" t="s">
        <v>125</v>
      </c>
      <c r="B117" s="67">
        <v>2892</v>
      </c>
      <c r="C117" s="29">
        <v>4</v>
      </c>
      <c r="D117" s="29">
        <v>1</v>
      </c>
      <c r="E117" s="29">
        <f t="shared" si="2"/>
        <v>723</v>
      </c>
      <c r="F117" s="29">
        <f t="shared" si="3"/>
        <v>723</v>
      </c>
    </row>
    <row r="118" spans="1:6" s="65" customFormat="1" ht="15.45" customHeight="1">
      <c r="A118" s="66" t="s">
        <v>126</v>
      </c>
      <c r="B118" s="67">
        <v>2480</v>
      </c>
      <c r="C118" s="29">
        <v>4</v>
      </c>
      <c r="D118" s="29">
        <v>1</v>
      </c>
      <c r="E118" s="29">
        <f t="shared" si="2"/>
        <v>620</v>
      </c>
      <c r="F118" s="29">
        <f t="shared" si="3"/>
        <v>620</v>
      </c>
    </row>
    <row r="119" spans="1:6" s="65" customFormat="1" ht="15.45" customHeight="1">
      <c r="A119" s="66" t="s">
        <v>127</v>
      </c>
      <c r="B119" s="67">
        <v>5428</v>
      </c>
      <c r="C119" s="29">
        <v>4</v>
      </c>
      <c r="D119" s="29">
        <v>1</v>
      </c>
      <c r="E119" s="29">
        <f t="shared" si="2"/>
        <v>1357</v>
      </c>
      <c r="F119" s="29">
        <f t="shared" si="3"/>
        <v>1357</v>
      </c>
    </row>
    <row r="120" spans="1:6" s="65" customFormat="1" ht="15.45" customHeight="1">
      <c r="A120" s="66" t="s">
        <v>128</v>
      </c>
      <c r="B120" s="67">
        <v>2934</v>
      </c>
      <c r="C120" s="29">
        <v>4</v>
      </c>
      <c r="D120" s="29">
        <v>0</v>
      </c>
      <c r="E120" s="29">
        <f t="shared" si="2"/>
        <v>733.5</v>
      </c>
      <c r="F120" s="29">
        <f t="shared" si="3"/>
        <v>0</v>
      </c>
    </row>
    <row r="121" spans="1:6" s="65" customFormat="1" ht="15.45" customHeight="1">
      <c r="A121" s="66" t="s">
        <v>129</v>
      </c>
      <c r="B121" s="67">
        <v>2600</v>
      </c>
      <c r="C121" s="29">
        <v>4</v>
      </c>
      <c r="D121" s="29">
        <v>1</v>
      </c>
      <c r="E121" s="29">
        <f t="shared" si="2"/>
        <v>650</v>
      </c>
      <c r="F121" s="29">
        <f t="shared" si="3"/>
        <v>650</v>
      </c>
    </row>
    <row r="122" spans="1:6" s="65" customFormat="1" ht="15.45" customHeight="1">
      <c r="A122" s="66" t="s">
        <v>130</v>
      </c>
      <c r="B122" s="67">
        <v>4805</v>
      </c>
      <c r="C122" s="29">
        <v>4</v>
      </c>
      <c r="D122" s="29">
        <v>0</v>
      </c>
      <c r="E122" s="29">
        <f t="shared" si="2"/>
        <v>1201.25</v>
      </c>
      <c r="F122" s="29">
        <f t="shared" si="3"/>
        <v>0</v>
      </c>
    </row>
    <row r="123" spans="1:6" s="65" customFormat="1" ht="15.45" customHeight="1">
      <c r="A123" s="66" t="s">
        <v>131</v>
      </c>
      <c r="B123" s="67">
        <v>3400</v>
      </c>
      <c r="C123" s="29">
        <v>4</v>
      </c>
      <c r="D123" s="29">
        <v>0</v>
      </c>
      <c r="E123" s="29">
        <f t="shared" si="2"/>
        <v>850</v>
      </c>
      <c r="F123" s="29">
        <f t="shared" si="3"/>
        <v>0</v>
      </c>
    </row>
    <row r="124" spans="1:6" s="65" customFormat="1" ht="15.45" customHeight="1">
      <c r="A124" s="66" t="s">
        <v>132</v>
      </c>
      <c r="B124" s="67">
        <v>1860</v>
      </c>
      <c r="C124" s="29">
        <v>4</v>
      </c>
      <c r="D124" s="29">
        <v>1</v>
      </c>
      <c r="E124" s="29">
        <f t="shared" si="2"/>
        <v>465</v>
      </c>
      <c r="F124" s="29">
        <f t="shared" si="3"/>
        <v>465</v>
      </c>
    </row>
    <row r="125" spans="1:6" s="65" customFormat="1" ht="15.45" customHeight="1">
      <c r="A125" s="66" t="s">
        <v>133</v>
      </c>
      <c r="B125" s="67">
        <v>1739</v>
      </c>
      <c r="C125" s="29">
        <v>4</v>
      </c>
      <c r="D125" s="29">
        <v>1</v>
      </c>
      <c r="E125" s="29">
        <f t="shared" si="2"/>
        <v>434.75</v>
      </c>
      <c r="F125" s="29">
        <f t="shared" si="3"/>
        <v>434.75</v>
      </c>
    </row>
    <row r="126" spans="1:6" s="65" customFormat="1" ht="15.45" customHeight="1">
      <c r="A126" s="66" t="s">
        <v>134</v>
      </c>
      <c r="B126" s="67">
        <v>2423</v>
      </c>
      <c r="C126" s="29">
        <v>4</v>
      </c>
      <c r="D126" s="29">
        <v>1</v>
      </c>
      <c r="E126" s="29">
        <f t="shared" si="2"/>
        <v>605.75</v>
      </c>
      <c r="F126" s="29">
        <f t="shared" si="3"/>
        <v>605.75</v>
      </c>
    </row>
    <row r="127" spans="1:6" s="65" customFormat="1" ht="15.45" customHeight="1">
      <c r="A127" s="66" t="s">
        <v>135</v>
      </c>
      <c r="B127" s="67">
        <v>3761</v>
      </c>
      <c r="C127" s="29">
        <v>4</v>
      </c>
      <c r="D127" s="29">
        <v>1</v>
      </c>
      <c r="E127" s="29">
        <f t="shared" si="2"/>
        <v>940.25</v>
      </c>
      <c r="F127" s="29">
        <f t="shared" si="3"/>
        <v>940.25</v>
      </c>
    </row>
    <row r="128" spans="1:6" s="65" customFormat="1" ht="15.45" customHeight="1">
      <c r="A128" s="66" t="s">
        <v>136</v>
      </c>
      <c r="B128" s="67">
        <v>4636</v>
      </c>
      <c r="C128" s="29">
        <v>4</v>
      </c>
      <c r="D128" s="29">
        <v>1</v>
      </c>
      <c r="E128" s="29">
        <f t="shared" si="2"/>
        <v>1159</v>
      </c>
      <c r="F128" s="29">
        <f t="shared" si="3"/>
        <v>1159</v>
      </c>
    </row>
    <row r="129" spans="1:6" s="65" customFormat="1" ht="15.45" customHeight="1">
      <c r="A129" s="66" t="s">
        <v>137</v>
      </c>
      <c r="B129" s="67">
        <v>4209</v>
      </c>
      <c r="C129" s="29">
        <v>4</v>
      </c>
      <c r="D129" s="29">
        <v>1</v>
      </c>
      <c r="E129" s="29">
        <f t="shared" si="2"/>
        <v>1052.25</v>
      </c>
      <c r="F129" s="29">
        <f t="shared" si="3"/>
        <v>1052.25</v>
      </c>
    </row>
    <row r="130" spans="1:6" s="65" customFormat="1" ht="15.45" customHeight="1">
      <c r="A130" s="66" t="s">
        <v>138</v>
      </c>
      <c r="B130" s="67">
        <v>3623</v>
      </c>
      <c r="C130" s="29">
        <v>4</v>
      </c>
      <c r="D130" s="29">
        <v>1</v>
      </c>
      <c r="E130" s="29">
        <f t="shared" si="2"/>
        <v>905.75</v>
      </c>
      <c r="F130" s="29">
        <f t="shared" si="3"/>
        <v>905.75</v>
      </c>
    </row>
    <row r="131" spans="1:6" s="65" customFormat="1" ht="15.45" customHeight="1">
      <c r="A131" s="66" t="s">
        <v>139</v>
      </c>
      <c r="B131" s="67">
        <v>4985</v>
      </c>
      <c r="C131" s="29">
        <v>4</v>
      </c>
      <c r="D131" s="29">
        <v>0</v>
      </c>
      <c r="E131" s="29">
        <f t="shared" ref="E131:E194" si="4">B131/C131</f>
        <v>1246.25</v>
      </c>
      <c r="F131" s="29">
        <f t="shared" ref="F131:F194" si="5">D131*E131</f>
        <v>0</v>
      </c>
    </row>
    <row r="132" spans="1:6" s="65" customFormat="1" ht="15.45" customHeight="1">
      <c r="A132" s="66" t="s">
        <v>140</v>
      </c>
      <c r="B132" s="67">
        <v>3149</v>
      </c>
      <c r="C132" s="29">
        <v>4</v>
      </c>
      <c r="D132" s="29">
        <v>0</v>
      </c>
      <c r="E132" s="29">
        <f t="shared" si="4"/>
        <v>787.25</v>
      </c>
      <c r="F132" s="29">
        <f t="shared" si="5"/>
        <v>0</v>
      </c>
    </row>
    <row r="133" spans="1:6" s="65" customFormat="1" ht="15.45" customHeight="1">
      <c r="A133" s="66" t="s">
        <v>141</v>
      </c>
      <c r="B133" s="67">
        <v>3880</v>
      </c>
      <c r="C133" s="29">
        <v>4</v>
      </c>
      <c r="D133" s="29">
        <v>1</v>
      </c>
      <c r="E133" s="29">
        <f t="shared" si="4"/>
        <v>970</v>
      </c>
      <c r="F133" s="29">
        <f t="shared" si="5"/>
        <v>970</v>
      </c>
    </row>
    <row r="134" spans="1:6" s="65" customFormat="1" ht="15.45" customHeight="1">
      <c r="A134" s="66" t="s">
        <v>142</v>
      </c>
      <c r="B134" s="67">
        <v>2536</v>
      </c>
      <c r="C134" s="29">
        <v>4</v>
      </c>
      <c r="D134" s="29">
        <v>0</v>
      </c>
      <c r="E134" s="29">
        <f t="shared" si="4"/>
        <v>634</v>
      </c>
      <c r="F134" s="29">
        <f t="shared" si="5"/>
        <v>0</v>
      </c>
    </row>
    <row r="135" spans="1:6" s="65" customFormat="1" ht="15.45" customHeight="1">
      <c r="A135" s="66" t="s">
        <v>143</v>
      </c>
      <c r="B135" s="67">
        <v>5562</v>
      </c>
      <c r="C135" s="29">
        <v>4</v>
      </c>
      <c r="D135" s="29">
        <v>0</v>
      </c>
      <c r="E135" s="29">
        <f t="shared" si="4"/>
        <v>1390.5</v>
      </c>
      <c r="F135" s="29">
        <f t="shared" si="5"/>
        <v>0</v>
      </c>
    </row>
    <row r="136" spans="1:6" s="65" customFormat="1" ht="15.45" customHeight="1">
      <c r="A136" s="66" t="s">
        <v>144</v>
      </c>
      <c r="B136" s="67">
        <v>5277</v>
      </c>
      <c r="C136" s="29">
        <v>4</v>
      </c>
      <c r="D136" s="29">
        <v>1</v>
      </c>
      <c r="E136" s="29">
        <f t="shared" si="4"/>
        <v>1319.25</v>
      </c>
      <c r="F136" s="29">
        <f t="shared" si="5"/>
        <v>1319.25</v>
      </c>
    </row>
    <row r="137" spans="1:6" s="65" customFormat="1" ht="15.45" customHeight="1">
      <c r="A137" s="66" t="s">
        <v>145</v>
      </c>
      <c r="B137" s="67">
        <v>3183</v>
      </c>
      <c r="C137" s="29">
        <v>4</v>
      </c>
      <c r="D137" s="29">
        <v>0</v>
      </c>
      <c r="E137" s="29">
        <f t="shared" si="4"/>
        <v>795.75</v>
      </c>
      <c r="F137" s="29">
        <f t="shared" si="5"/>
        <v>0</v>
      </c>
    </row>
    <row r="138" spans="1:6" s="65" customFormat="1" ht="15.45" customHeight="1">
      <c r="A138" s="66" t="s">
        <v>146</v>
      </c>
      <c r="B138" s="67">
        <v>3898</v>
      </c>
      <c r="C138" s="29">
        <v>4</v>
      </c>
      <c r="D138" s="29">
        <v>1</v>
      </c>
      <c r="E138" s="29">
        <f t="shared" si="4"/>
        <v>974.5</v>
      </c>
      <c r="F138" s="29">
        <f t="shared" si="5"/>
        <v>974.5</v>
      </c>
    </row>
    <row r="139" spans="1:6" s="65" customFormat="1" ht="15.45" customHeight="1">
      <c r="A139" s="66" t="s">
        <v>147</v>
      </c>
      <c r="B139" s="67">
        <v>6009</v>
      </c>
      <c r="C139" s="29">
        <v>4</v>
      </c>
      <c r="D139" s="29">
        <v>0</v>
      </c>
      <c r="E139" s="29">
        <f t="shared" si="4"/>
        <v>1502.25</v>
      </c>
      <c r="F139" s="29">
        <f t="shared" si="5"/>
        <v>0</v>
      </c>
    </row>
    <row r="140" spans="1:6" s="65" customFormat="1" ht="15.45" customHeight="1">
      <c r="A140" s="66" t="s">
        <v>148</v>
      </c>
      <c r="B140" s="67">
        <v>2299</v>
      </c>
      <c r="C140" s="29">
        <v>4</v>
      </c>
      <c r="D140" s="29">
        <v>1</v>
      </c>
      <c r="E140" s="29">
        <f t="shared" si="4"/>
        <v>574.75</v>
      </c>
      <c r="F140" s="29">
        <f t="shared" si="5"/>
        <v>574.75</v>
      </c>
    </row>
    <row r="141" spans="1:6" s="65" customFormat="1" ht="15.45" customHeight="1">
      <c r="A141" s="66" t="s">
        <v>149</v>
      </c>
      <c r="B141" s="67">
        <v>3821</v>
      </c>
      <c r="C141" s="29">
        <v>4</v>
      </c>
      <c r="D141" s="29">
        <v>1</v>
      </c>
      <c r="E141" s="29">
        <f t="shared" si="4"/>
        <v>955.25</v>
      </c>
      <c r="F141" s="29">
        <f t="shared" si="5"/>
        <v>955.25</v>
      </c>
    </row>
    <row r="142" spans="1:6" s="65" customFormat="1" ht="15.45" customHeight="1">
      <c r="A142" s="66" t="s">
        <v>150</v>
      </c>
      <c r="B142" s="67">
        <v>3434</v>
      </c>
      <c r="C142" s="29">
        <v>4</v>
      </c>
      <c r="D142" s="29">
        <v>0</v>
      </c>
      <c r="E142" s="29">
        <f t="shared" si="4"/>
        <v>858.5</v>
      </c>
      <c r="F142" s="29">
        <f t="shared" si="5"/>
        <v>0</v>
      </c>
    </row>
    <row r="143" spans="1:6" s="65" customFormat="1" ht="15.45" customHeight="1">
      <c r="A143" s="66" t="s">
        <v>151</v>
      </c>
      <c r="B143" s="67">
        <v>2477</v>
      </c>
      <c r="C143" s="29">
        <v>4</v>
      </c>
      <c r="D143" s="29">
        <v>1</v>
      </c>
      <c r="E143" s="29">
        <f t="shared" si="4"/>
        <v>619.25</v>
      </c>
      <c r="F143" s="29">
        <f t="shared" si="5"/>
        <v>619.25</v>
      </c>
    </row>
    <row r="144" spans="1:6" s="65" customFormat="1" ht="15.45" customHeight="1">
      <c r="A144" s="66" t="s">
        <v>152</v>
      </c>
      <c r="B144" s="67">
        <v>2883</v>
      </c>
      <c r="C144" s="29">
        <v>4</v>
      </c>
      <c r="D144" s="29">
        <v>0</v>
      </c>
      <c r="E144" s="29">
        <f t="shared" si="4"/>
        <v>720.75</v>
      </c>
      <c r="F144" s="29">
        <f t="shared" si="5"/>
        <v>0</v>
      </c>
    </row>
    <row r="145" spans="1:6" s="65" customFormat="1" ht="15.45" customHeight="1">
      <c r="A145" s="66" t="s">
        <v>153</v>
      </c>
      <c r="B145" s="67">
        <v>4799</v>
      </c>
      <c r="C145" s="29">
        <v>4</v>
      </c>
      <c r="D145" s="29">
        <v>1</v>
      </c>
      <c r="E145" s="29">
        <f t="shared" si="4"/>
        <v>1199.75</v>
      </c>
      <c r="F145" s="29">
        <f t="shared" si="5"/>
        <v>1199.75</v>
      </c>
    </row>
    <row r="146" spans="1:6" s="65" customFormat="1" ht="15.45" customHeight="1">
      <c r="A146" s="66" t="s">
        <v>154</v>
      </c>
      <c r="B146" s="67">
        <v>3162</v>
      </c>
      <c r="C146" s="29">
        <v>4</v>
      </c>
      <c r="D146" s="29">
        <v>1</v>
      </c>
      <c r="E146" s="29">
        <f t="shared" si="4"/>
        <v>790.5</v>
      </c>
      <c r="F146" s="29">
        <f t="shared" si="5"/>
        <v>790.5</v>
      </c>
    </row>
    <row r="147" spans="1:6" s="65" customFormat="1" ht="15.45" customHeight="1">
      <c r="A147" s="66" t="s">
        <v>155</v>
      </c>
      <c r="B147" s="67">
        <v>4035</v>
      </c>
      <c r="C147" s="29">
        <v>4</v>
      </c>
      <c r="D147" s="29">
        <v>1</v>
      </c>
      <c r="E147" s="29">
        <f t="shared" si="4"/>
        <v>1008.75</v>
      </c>
      <c r="F147" s="29">
        <f t="shared" si="5"/>
        <v>1008.75</v>
      </c>
    </row>
    <row r="148" spans="1:6" s="65" customFormat="1" ht="15.45" customHeight="1">
      <c r="A148" s="66" t="s">
        <v>156</v>
      </c>
      <c r="B148" s="67">
        <v>4253</v>
      </c>
      <c r="C148" s="29">
        <v>4</v>
      </c>
      <c r="D148" s="29">
        <v>1</v>
      </c>
      <c r="E148" s="29">
        <f t="shared" si="4"/>
        <v>1063.25</v>
      </c>
      <c r="F148" s="29">
        <f t="shared" si="5"/>
        <v>1063.25</v>
      </c>
    </row>
    <row r="149" spans="1:6" s="65" customFormat="1" ht="15.45" customHeight="1">
      <c r="A149" s="66" t="s">
        <v>157</v>
      </c>
      <c r="B149" s="67">
        <v>4540</v>
      </c>
      <c r="C149" s="29">
        <v>4</v>
      </c>
      <c r="D149" s="29">
        <v>0</v>
      </c>
      <c r="E149" s="29">
        <f t="shared" si="4"/>
        <v>1135</v>
      </c>
      <c r="F149" s="29">
        <f t="shared" si="5"/>
        <v>0</v>
      </c>
    </row>
    <row r="150" spans="1:6" s="65" customFormat="1" ht="15.45" customHeight="1">
      <c r="A150" s="66" t="s">
        <v>158</v>
      </c>
      <c r="B150" s="67">
        <v>2758</v>
      </c>
      <c r="C150" s="29">
        <v>4</v>
      </c>
      <c r="D150" s="29">
        <v>1</v>
      </c>
      <c r="E150" s="29">
        <f t="shared" si="4"/>
        <v>689.5</v>
      </c>
      <c r="F150" s="29">
        <f t="shared" si="5"/>
        <v>689.5</v>
      </c>
    </row>
    <row r="151" spans="1:6" s="65" customFormat="1" ht="15.45" customHeight="1">
      <c r="A151" s="66" t="s">
        <v>159</v>
      </c>
      <c r="B151" s="67">
        <v>2012</v>
      </c>
      <c r="C151" s="29">
        <v>4</v>
      </c>
      <c r="D151" s="29">
        <v>0</v>
      </c>
      <c r="E151" s="29">
        <f t="shared" si="4"/>
        <v>503</v>
      </c>
      <c r="F151" s="29">
        <f t="shared" si="5"/>
        <v>0</v>
      </c>
    </row>
    <row r="152" spans="1:6" s="65" customFormat="1" ht="15.45" customHeight="1">
      <c r="A152" s="66" t="s">
        <v>160</v>
      </c>
      <c r="B152" s="67">
        <v>6049</v>
      </c>
      <c r="C152" s="29">
        <v>4</v>
      </c>
      <c r="D152" s="29">
        <v>1</v>
      </c>
      <c r="E152" s="29">
        <f t="shared" si="4"/>
        <v>1512.25</v>
      </c>
      <c r="F152" s="29">
        <f t="shared" si="5"/>
        <v>1512.25</v>
      </c>
    </row>
    <row r="153" spans="1:6" s="65" customFormat="1" ht="15.45" customHeight="1">
      <c r="A153" s="66" t="s">
        <v>161</v>
      </c>
      <c r="B153" s="67">
        <v>2788</v>
      </c>
      <c r="C153" s="29">
        <v>4</v>
      </c>
      <c r="D153" s="29">
        <v>1</v>
      </c>
      <c r="E153" s="29">
        <f t="shared" si="4"/>
        <v>697</v>
      </c>
      <c r="F153" s="29">
        <f t="shared" si="5"/>
        <v>697</v>
      </c>
    </row>
    <row r="154" spans="1:6" s="65" customFormat="1" ht="15.45" customHeight="1">
      <c r="A154" s="66" t="s">
        <v>162</v>
      </c>
      <c r="B154" s="67">
        <v>3192</v>
      </c>
      <c r="C154" s="29">
        <v>4</v>
      </c>
      <c r="D154" s="29">
        <v>0</v>
      </c>
      <c r="E154" s="29">
        <f t="shared" si="4"/>
        <v>798</v>
      </c>
      <c r="F154" s="29">
        <f t="shared" si="5"/>
        <v>0</v>
      </c>
    </row>
    <row r="155" spans="1:6" s="65" customFormat="1" ht="15.45" customHeight="1">
      <c r="A155" s="66" t="s">
        <v>163</v>
      </c>
      <c r="B155" s="67">
        <v>2545</v>
      </c>
      <c r="C155" s="29">
        <v>4</v>
      </c>
      <c r="D155" s="29">
        <v>1</v>
      </c>
      <c r="E155" s="29">
        <f t="shared" si="4"/>
        <v>636.25</v>
      </c>
      <c r="F155" s="29">
        <f t="shared" si="5"/>
        <v>636.25</v>
      </c>
    </row>
    <row r="156" spans="1:6" s="65" customFormat="1" ht="15.45" customHeight="1">
      <c r="A156" s="66" t="s">
        <v>164</v>
      </c>
      <c r="B156" s="67">
        <v>1633</v>
      </c>
      <c r="C156" s="29">
        <v>4</v>
      </c>
      <c r="D156" s="29">
        <v>1</v>
      </c>
      <c r="E156" s="29">
        <f t="shared" si="4"/>
        <v>408.25</v>
      </c>
      <c r="F156" s="29">
        <f t="shared" si="5"/>
        <v>408.25</v>
      </c>
    </row>
    <row r="157" spans="1:6" s="65" customFormat="1" ht="15.45" customHeight="1">
      <c r="A157" s="66" t="s">
        <v>165</v>
      </c>
      <c r="B157" s="67">
        <v>4058</v>
      </c>
      <c r="C157" s="29">
        <v>4</v>
      </c>
      <c r="D157" s="29">
        <v>1</v>
      </c>
      <c r="E157" s="29">
        <f t="shared" si="4"/>
        <v>1014.5</v>
      </c>
      <c r="F157" s="29">
        <f t="shared" si="5"/>
        <v>1014.5</v>
      </c>
    </row>
    <row r="158" spans="1:6" s="65" customFormat="1" ht="15.45" customHeight="1">
      <c r="A158" s="66" t="s">
        <v>166</v>
      </c>
      <c r="B158" s="67">
        <v>5439</v>
      </c>
      <c r="C158" s="29">
        <v>4</v>
      </c>
      <c r="D158" s="29">
        <v>1</v>
      </c>
      <c r="E158" s="29">
        <f t="shared" si="4"/>
        <v>1359.75</v>
      </c>
      <c r="F158" s="29">
        <f t="shared" si="5"/>
        <v>1359.75</v>
      </c>
    </row>
    <row r="159" spans="1:6" s="65" customFormat="1" ht="15.45" customHeight="1">
      <c r="A159" s="66" t="s">
        <v>167</v>
      </c>
      <c r="B159" s="67">
        <v>2901</v>
      </c>
      <c r="C159" s="29">
        <v>4</v>
      </c>
      <c r="D159" s="29">
        <v>1</v>
      </c>
      <c r="E159" s="29">
        <f t="shared" si="4"/>
        <v>725.25</v>
      </c>
      <c r="F159" s="29">
        <f t="shared" si="5"/>
        <v>725.25</v>
      </c>
    </row>
    <row r="160" spans="1:6" s="65" customFormat="1" ht="15.45" customHeight="1">
      <c r="A160" s="66" t="s">
        <v>168</v>
      </c>
      <c r="B160" s="67">
        <v>2205</v>
      </c>
      <c r="C160" s="29">
        <v>4</v>
      </c>
      <c r="D160" s="29">
        <v>1</v>
      </c>
      <c r="E160" s="29">
        <f t="shared" si="4"/>
        <v>551.25</v>
      </c>
      <c r="F160" s="29">
        <f t="shared" si="5"/>
        <v>551.25</v>
      </c>
    </row>
    <row r="161" spans="1:6" s="65" customFormat="1" ht="15.45" customHeight="1">
      <c r="A161" s="66" t="s">
        <v>169</v>
      </c>
      <c r="B161" s="67">
        <v>2409</v>
      </c>
      <c r="C161" s="29">
        <v>4</v>
      </c>
      <c r="D161" s="29">
        <v>1</v>
      </c>
      <c r="E161" s="29">
        <f t="shared" si="4"/>
        <v>602.25</v>
      </c>
      <c r="F161" s="29">
        <f t="shared" si="5"/>
        <v>602.25</v>
      </c>
    </row>
    <row r="162" spans="1:6" s="65" customFormat="1" ht="15.45" customHeight="1">
      <c r="A162" s="66" t="s">
        <v>170</v>
      </c>
      <c r="B162" s="67">
        <v>6171</v>
      </c>
      <c r="C162" s="29">
        <v>4</v>
      </c>
      <c r="D162" s="29">
        <v>1</v>
      </c>
      <c r="E162" s="29">
        <f t="shared" si="4"/>
        <v>1542.75</v>
      </c>
      <c r="F162" s="29">
        <f t="shared" si="5"/>
        <v>1542.75</v>
      </c>
    </row>
    <row r="163" spans="1:6" s="65" customFormat="1" ht="15.45" customHeight="1">
      <c r="A163" s="66" t="s">
        <v>171</v>
      </c>
      <c r="B163" s="67">
        <v>2907</v>
      </c>
      <c r="C163" s="29">
        <v>4</v>
      </c>
      <c r="D163" s="29">
        <v>1</v>
      </c>
      <c r="E163" s="29">
        <f t="shared" si="4"/>
        <v>726.75</v>
      </c>
      <c r="F163" s="29">
        <f t="shared" si="5"/>
        <v>726.75</v>
      </c>
    </row>
    <row r="164" spans="1:6" s="65" customFormat="1" ht="15.45" customHeight="1">
      <c r="A164" s="66" t="s">
        <v>172</v>
      </c>
      <c r="B164" s="67">
        <v>2972</v>
      </c>
      <c r="C164" s="29">
        <v>4</v>
      </c>
      <c r="D164" s="29">
        <v>1</v>
      </c>
      <c r="E164" s="29">
        <f t="shared" si="4"/>
        <v>743</v>
      </c>
      <c r="F164" s="29">
        <f t="shared" si="5"/>
        <v>743</v>
      </c>
    </row>
    <row r="165" spans="1:6" s="65" customFormat="1" ht="15.45" customHeight="1">
      <c r="A165" s="66" t="s">
        <v>173</v>
      </c>
      <c r="B165" s="67">
        <v>2564</v>
      </c>
      <c r="C165" s="29">
        <v>4</v>
      </c>
      <c r="D165" s="29">
        <v>0</v>
      </c>
      <c r="E165" s="29">
        <f t="shared" si="4"/>
        <v>641</v>
      </c>
      <c r="F165" s="29">
        <f t="shared" si="5"/>
        <v>0</v>
      </c>
    </row>
    <row r="166" spans="1:6" s="65" customFormat="1" ht="15.45" customHeight="1">
      <c r="A166" s="66" t="s">
        <v>174</v>
      </c>
      <c r="B166" s="67">
        <v>4080</v>
      </c>
      <c r="C166" s="29">
        <v>4</v>
      </c>
      <c r="D166" s="29">
        <v>1</v>
      </c>
      <c r="E166" s="29">
        <f t="shared" si="4"/>
        <v>1020</v>
      </c>
      <c r="F166" s="29">
        <f t="shared" si="5"/>
        <v>1020</v>
      </c>
    </row>
    <row r="167" spans="1:6" s="65" customFormat="1" ht="15.45" customHeight="1">
      <c r="A167" s="66" t="s">
        <v>175</v>
      </c>
      <c r="B167" s="67">
        <v>1694</v>
      </c>
      <c r="C167" s="29">
        <v>4</v>
      </c>
      <c r="D167" s="29">
        <v>1</v>
      </c>
      <c r="E167" s="29">
        <f t="shared" si="4"/>
        <v>423.5</v>
      </c>
      <c r="F167" s="29">
        <f t="shared" si="5"/>
        <v>423.5</v>
      </c>
    </row>
    <row r="168" spans="1:6" s="65" customFormat="1" ht="15.45" customHeight="1">
      <c r="A168" s="66" t="s">
        <v>176</v>
      </c>
      <c r="B168" s="67">
        <v>6577</v>
      </c>
      <c r="C168" s="29">
        <v>4</v>
      </c>
      <c r="D168" s="29">
        <v>0</v>
      </c>
      <c r="E168" s="29">
        <f t="shared" si="4"/>
        <v>1644.25</v>
      </c>
      <c r="F168" s="29">
        <f t="shared" si="5"/>
        <v>0</v>
      </c>
    </row>
    <row r="169" spans="1:6" s="65" customFormat="1" ht="15.45" customHeight="1">
      <c r="A169" s="66" t="s">
        <v>177</v>
      </c>
      <c r="B169" s="67">
        <v>4546</v>
      </c>
      <c r="C169" s="29">
        <v>4</v>
      </c>
      <c r="D169" s="29">
        <v>1</v>
      </c>
      <c r="E169" s="29">
        <f t="shared" si="4"/>
        <v>1136.5</v>
      </c>
      <c r="F169" s="29">
        <f t="shared" si="5"/>
        <v>1136.5</v>
      </c>
    </row>
    <row r="170" spans="1:6" s="65" customFormat="1" ht="15.45" customHeight="1">
      <c r="A170" s="66" t="s">
        <v>178</v>
      </c>
      <c r="B170" s="67">
        <v>2999</v>
      </c>
      <c r="C170" s="29">
        <v>4</v>
      </c>
      <c r="D170" s="29">
        <v>1</v>
      </c>
      <c r="E170" s="29">
        <f t="shared" si="4"/>
        <v>749.75</v>
      </c>
      <c r="F170" s="29">
        <f t="shared" si="5"/>
        <v>749.75</v>
      </c>
    </row>
    <row r="171" spans="1:6" s="65" customFormat="1" ht="15.45" customHeight="1">
      <c r="A171" s="66" t="s">
        <v>179</v>
      </c>
      <c r="B171" s="67">
        <v>2150</v>
      </c>
      <c r="C171" s="29">
        <v>4</v>
      </c>
      <c r="D171" s="29">
        <v>0</v>
      </c>
      <c r="E171" s="29">
        <f t="shared" si="4"/>
        <v>537.5</v>
      </c>
      <c r="F171" s="29">
        <f t="shared" si="5"/>
        <v>0</v>
      </c>
    </row>
    <row r="172" spans="1:6" s="65" customFormat="1" ht="15.45" customHeight="1">
      <c r="A172" s="66" t="s">
        <v>180</v>
      </c>
      <c r="B172" s="67">
        <v>2678</v>
      </c>
      <c r="C172" s="29">
        <v>4</v>
      </c>
      <c r="D172" s="29">
        <v>1</v>
      </c>
      <c r="E172" s="29">
        <f t="shared" si="4"/>
        <v>669.5</v>
      </c>
      <c r="F172" s="29">
        <f t="shared" si="5"/>
        <v>669.5</v>
      </c>
    </row>
    <row r="173" spans="1:6" s="65" customFormat="1" ht="15.45" customHeight="1">
      <c r="A173" s="66" t="s">
        <v>181</v>
      </c>
      <c r="B173" s="67">
        <v>3242</v>
      </c>
      <c r="C173" s="29">
        <v>4</v>
      </c>
      <c r="D173" s="29">
        <v>0</v>
      </c>
      <c r="E173" s="29">
        <f t="shared" si="4"/>
        <v>810.5</v>
      </c>
      <c r="F173" s="29">
        <f t="shared" si="5"/>
        <v>0</v>
      </c>
    </row>
    <row r="174" spans="1:6" s="65" customFormat="1" ht="15.45" customHeight="1">
      <c r="A174" s="66" t="s">
        <v>182</v>
      </c>
      <c r="B174" s="67">
        <v>3177</v>
      </c>
      <c r="C174" s="29">
        <v>4</v>
      </c>
      <c r="D174" s="29">
        <v>1</v>
      </c>
      <c r="E174" s="29">
        <f t="shared" si="4"/>
        <v>794.25</v>
      </c>
      <c r="F174" s="29">
        <f t="shared" si="5"/>
        <v>794.25</v>
      </c>
    </row>
    <row r="175" spans="1:6" s="65" customFormat="1" ht="15.45" customHeight="1">
      <c r="A175" s="66" t="s">
        <v>183</v>
      </c>
      <c r="B175" s="67">
        <v>4869</v>
      </c>
      <c r="C175" s="29">
        <v>4</v>
      </c>
      <c r="D175" s="29">
        <v>1</v>
      </c>
      <c r="E175" s="29">
        <f t="shared" si="4"/>
        <v>1217.25</v>
      </c>
      <c r="F175" s="29">
        <f t="shared" si="5"/>
        <v>1217.25</v>
      </c>
    </row>
    <row r="176" spans="1:6" s="65" customFormat="1" ht="15.45" customHeight="1">
      <c r="A176" s="66" t="s">
        <v>184</v>
      </c>
      <c r="B176" s="67">
        <v>3502</v>
      </c>
      <c r="C176" s="29">
        <v>4</v>
      </c>
      <c r="D176" s="29">
        <v>1</v>
      </c>
      <c r="E176" s="29">
        <f t="shared" si="4"/>
        <v>875.5</v>
      </c>
      <c r="F176" s="29">
        <f t="shared" si="5"/>
        <v>875.5</v>
      </c>
    </row>
    <row r="177" spans="1:6" s="65" customFormat="1" ht="15.45" customHeight="1">
      <c r="A177" s="66" t="s">
        <v>185</v>
      </c>
      <c r="B177" s="67">
        <v>3836</v>
      </c>
      <c r="C177" s="29">
        <v>4</v>
      </c>
      <c r="D177" s="29">
        <v>1</v>
      </c>
      <c r="E177" s="29">
        <f t="shared" si="4"/>
        <v>959</v>
      </c>
      <c r="F177" s="29">
        <f t="shared" si="5"/>
        <v>959</v>
      </c>
    </row>
    <row r="178" spans="1:6" s="65" customFormat="1" ht="15.45" customHeight="1">
      <c r="A178" s="66" t="s">
        <v>186</v>
      </c>
      <c r="B178" s="67">
        <v>3102</v>
      </c>
      <c r="C178" s="29">
        <v>4</v>
      </c>
      <c r="D178" s="29">
        <v>1</v>
      </c>
      <c r="E178" s="29">
        <f t="shared" si="4"/>
        <v>775.5</v>
      </c>
      <c r="F178" s="29">
        <f t="shared" si="5"/>
        <v>775.5</v>
      </c>
    </row>
    <row r="179" spans="1:6" s="65" customFormat="1" ht="15.45" customHeight="1">
      <c r="A179" s="66" t="s">
        <v>187</v>
      </c>
      <c r="B179" s="67">
        <v>5767</v>
      </c>
      <c r="C179" s="29">
        <v>4</v>
      </c>
      <c r="D179" s="29">
        <v>0</v>
      </c>
      <c r="E179" s="29">
        <f t="shared" si="4"/>
        <v>1441.75</v>
      </c>
      <c r="F179" s="29">
        <f t="shared" si="5"/>
        <v>0</v>
      </c>
    </row>
    <row r="180" spans="1:6" s="65" customFormat="1" ht="15.45" customHeight="1">
      <c r="A180" s="66" t="s">
        <v>188</v>
      </c>
      <c r="B180" s="67">
        <v>1552</v>
      </c>
      <c r="C180" s="29">
        <v>4</v>
      </c>
      <c r="D180" s="29">
        <v>1</v>
      </c>
      <c r="E180" s="29">
        <f t="shared" si="4"/>
        <v>388</v>
      </c>
      <c r="F180" s="29">
        <f t="shared" si="5"/>
        <v>388</v>
      </c>
    </row>
    <row r="181" spans="1:6" s="65" customFormat="1" ht="15.45" customHeight="1">
      <c r="A181" s="66" t="s">
        <v>189</v>
      </c>
      <c r="B181" s="67">
        <v>2793</v>
      </c>
      <c r="C181" s="29">
        <v>4</v>
      </c>
      <c r="D181" s="29">
        <v>1</v>
      </c>
      <c r="E181" s="29">
        <f t="shared" si="4"/>
        <v>698.25</v>
      </c>
      <c r="F181" s="29">
        <f t="shared" si="5"/>
        <v>698.25</v>
      </c>
    </row>
    <row r="182" spans="1:6" s="65" customFormat="1" ht="15.45" customHeight="1">
      <c r="A182" s="66" t="s">
        <v>190</v>
      </c>
      <c r="B182" s="67">
        <v>2435</v>
      </c>
      <c r="C182" s="29">
        <v>4</v>
      </c>
      <c r="D182" s="29">
        <v>1</v>
      </c>
      <c r="E182" s="29">
        <f t="shared" si="4"/>
        <v>608.75</v>
      </c>
      <c r="F182" s="29">
        <f t="shared" si="5"/>
        <v>608.75</v>
      </c>
    </row>
    <row r="183" spans="1:6" s="65" customFormat="1" ht="15.45" customHeight="1">
      <c r="A183" s="66" t="s">
        <v>191</v>
      </c>
      <c r="B183" s="67">
        <v>5494</v>
      </c>
      <c r="C183" s="29">
        <v>4</v>
      </c>
      <c r="D183" s="29">
        <v>1</v>
      </c>
      <c r="E183" s="29">
        <f t="shared" si="4"/>
        <v>1373.5</v>
      </c>
      <c r="F183" s="29">
        <f t="shared" si="5"/>
        <v>1373.5</v>
      </c>
    </row>
    <row r="184" spans="1:6" s="65" customFormat="1" ht="15.45" customHeight="1">
      <c r="A184" s="66" t="s">
        <v>192</v>
      </c>
      <c r="B184" s="67">
        <v>2290</v>
      </c>
      <c r="C184" s="29">
        <v>4</v>
      </c>
      <c r="D184" s="29">
        <v>1</v>
      </c>
      <c r="E184" s="29">
        <f t="shared" si="4"/>
        <v>572.5</v>
      </c>
      <c r="F184" s="29">
        <f t="shared" si="5"/>
        <v>572.5</v>
      </c>
    </row>
    <row r="185" spans="1:6" s="65" customFormat="1" ht="15.45" customHeight="1">
      <c r="A185" s="66" t="s">
        <v>10</v>
      </c>
      <c r="B185" s="67">
        <v>2087</v>
      </c>
      <c r="C185" s="29">
        <v>4</v>
      </c>
      <c r="D185" s="29">
        <v>1</v>
      </c>
      <c r="E185" s="29">
        <f t="shared" si="4"/>
        <v>521.75</v>
      </c>
      <c r="F185" s="29">
        <f t="shared" si="5"/>
        <v>521.75</v>
      </c>
    </row>
    <row r="186" spans="1:6" s="65" customFormat="1" ht="15.45" customHeight="1">
      <c r="A186" s="66" t="s">
        <v>193</v>
      </c>
      <c r="B186" s="67">
        <v>3491</v>
      </c>
      <c r="C186" s="29">
        <v>4</v>
      </c>
      <c r="D186" s="29">
        <v>1</v>
      </c>
      <c r="E186" s="29">
        <f t="shared" si="4"/>
        <v>872.75</v>
      </c>
      <c r="F186" s="29">
        <f t="shared" si="5"/>
        <v>872.75</v>
      </c>
    </row>
    <row r="187" spans="1:6" s="65" customFormat="1" ht="15.45" customHeight="1">
      <c r="A187" s="66" t="s">
        <v>194</v>
      </c>
      <c r="B187" s="67">
        <v>2783</v>
      </c>
      <c r="C187" s="29">
        <v>4</v>
      </c>
      <c r="D187" s="29">
        <v>1</v>
      </c>
      <c r="E187" s="29">
        <f t="shared" si="4"/>
        <v>695.75</v>
      </c>
      <c r="F187" s="29">
        <f t="shared" si="5"/>
        <v>695.75</v>
      </c>
    </row>
    <row r="188" spans="1:6" s="65" customFormat="1" ht="15.45" customHeight="1">
      <c r="A188" s="66" t="s">
        <v>195</v>
      </c>
      <c r="B188" s="67">
        <v>9000</v>
      </c>
      <c r="C188" s="29">
        <v>4</v>
      </c>
      <c r="D188" s="29">
        <v>0</v>
      </c>
      <c r="E188" s="29">
        <f t="shared" si="4"/>
        <v>2250</v>
      </c>
      <c r="F188" s="29">
        <f t="shared" si="5"/>
        <v>0</v>
      </c>
    </row>
    <row r="189" spans="1:6" s="65" customFormat="1" ht="15.45" customHeight="1">
      <c r="A189" s="66" t="s">
        <v>196</v>
      </c>
      <c r="B189" s="67">
        <v>3915</v>
      </c>
      <c r="C189" s="29">
        <v>4</v>
      </c>
      <c r="D189" s="29">
        <v>1</v>
      </c>
      <c r="E189" s="29">
        <f t="shared" si="4"/>
        <v>978.75</v>
      </c>
      <c r="F189" s="29">
        <f t="shared" si="5"/>
        <v>978.75</v>
      </c>
    </row>
    <row r="190" spans="1:6" s="65" customFormat="1" ht="15.45" customHeight="1">
      <c r="A190" s="66" t="s">
        <v>197</v>
      </c>
      <c r="B190" s="67">
        <v>6425</v>
      </c>
      <c r="C190" s="29">
        <v>4</v>
      </c>
      <c r="D190" s="29">
        <v>1</v>
      </c>
      <c r="E190" s="29">
        <f t="shared" si="4"/>
        <v>1606.25</v>
      </c>
      <c r="F190" s="29">
        <f t="shared" si="5"/>
        <v>1606.25</v>
      </c>
    </row>
    <row r="191" spans="1:6" s="65" customFormat="1" ht="15.45" customHeight="1">
      <c r="A191" s="66" t="s">
        <v>198</v>
      </c>
      <c r="B191" s="67">
        <v>3484</v>
      </c>
      <c r="C191" s="29">
        <v>4</v>
      </c>
      <c r="D191" s="29">
        <v>0</v>
      </c>
      <c r="E191" s="29">
        <f t="shared" si="4"/>
        <v>871</v>
      </c>
      <c r="F191" s="29">
        <f t="shared" si="5"/>
        <v>0</v>
      </c>
    </row>
    <row r="192" spans="1:6" s="65" customFormat="1" ht="15.45" customHeight="1">
      <c r="A192" s="66" t="s">
        <v>199</v>
      </c>
      <c r="B192" s="67">
        <v>2999</v>
      </c>
      <c r="C192" s="29">
        <v>4</v>
      </c>
      <c r="D192" s="29">
        <v>1</v>
      </c>
      <c r="E192" s="29">
        <f t="shared" si="4"/>
        <v>749.75</v>
      </c>
      <c r="F192" s="29">
        <f t="shared" si="5"/>
        <v>749.75</v>
      </c>
    </row>
    <row r="193" spans="1:6" s="65" customFormat="1" ht="15.45" customHeight="1">
      <c r="A193" s="66" t="s">
        <v>200</v>
      </c>
      <c r="B193" s="67">
        <v>2343</v>
      </c>
      <c r="C193" s="29">
        <v>4</v>
      </c>
      <c r="D193" s="29">
        <v>1</v>
      </c>
      <c r="E193" s="29">
        <f t="shared" si="4"/>
        <v>585.75</v>
      </c>
      <c r="F193" s="29">
        <f t="shared" si="5"/>
        <v>585.75</v>
      </c>
    </row>
    <row r="194" spans="1:6" s="65" customFormat="1" ht="15.45" customHeight="1">
      <c r="A194" s="66" t="s">
        <v>201</v>
      </c>
      <c r="B194" s="67">
        <v>3309</v>
      </c>
      <c r="C194" s="29">
        <v>4</v>
      </c>
      <c r="D194" s="29">
        <v>0</v>
      </c>
      <c r="E194" s="29">
        <f t="shared" si="4"/>
        <v>827.25</v>
      </c>
      <c r="F194" s="29">
        <f t="shared" si="5"/>
        <v>0</v>
      </c>
    </row>
    <row r="195" spans="1:6" s="65" customFormat="1" ht="15.45" customHeight="1">
      <c r="A195" s="66" t="s">
        <v>202</v>
      </c>
      <c r="B195" s="67">
        <v>2590</v>
      </c>
      <c r="C195" s="29">
        <v>4</v>
      </c>
      <c r="D195" s="29">
        <v>1</v>
      </c>
      <c r="E195" s="29">
        <f t="shared" ref="E195:E258" si="6">B195/C195</f>
        <v>647.5</v>
      </c>
      <c r="F195" s="29">
        <f t="shared" ref="F195:F258" si="7">D195*E195</f>
        <v>647.5</v>
      </c>
    </row>
    <row r="196" spans="1:6" s="65" customFormat="1" ht="15.45" customHeight="1">
      <c r="A196" s="66" t="s">
        <v>203</v>
      </c>
      <c r="B196" s="67">
        <v>1626</v>
      </c>
      <c r="C196" s="29">
        <v>4</v>
      </c>
      <c r="D196" s="29">
        <v>0</v>
      </c>
      <c r="E196" s="29">
        <f t="shared" si="6"/>
        <v>406.5</v>
      </c>
      <c r="F196" s="29">
        <f t="shared" si="7"/>
        <v>0</v>
      </c>
    </row>
    <row r="197" spans="1:6" s="65" customFormat="1" ht="15.45" customHeight="1">
      <c r="A197" s="66" t="s">
        <v>204</v>
      </c>
      <c r="B197" s="67">
        <v>1214</v>
      </c>
      <c r="C197" s="29">
        <v>4</v>
      </c>
      <c r="D197" s="29">
        <v>1</v>
      </c>
      <c r="E197" s="29">
        <f t="shared" si="6"/>
        <v>303.5</v>
      </c>
      <c r="F197" s="29">
        <f t="shared" si="7"/>
        <v>303.5</v>
      </c>
    </row>
    <row r="198" spans="1:6" s="65" customFormat="1" ht="15.45" customHeight="1">
      <c r="A198" s="66" t="s">
        <v>205</v>
      </c>
      <c r="B198" s="67">
        <v>3466</v>
      </c>
      <c r="C198" s="29">
        <v>4</v>
      </c>
      <c r="D198" s="29">
        <v>1</v>
      </c>
      <c r="E198" s="29">
        <f t="shared" si="6"/>
        <v>866.5</v>
      </c>
      <c r="F198" s="29">
        <f t="shared" si="7"/>
        <v>866.5</v>
      </c>
    </row>
    <row r="199" spans="1:6" s="65" customFormat="1" ht="15.45" customHeight="1">
      <c r="A199" s="66" t="s">
        <v>206</v>
      </c>
      <c r="B199" s="67">
        <v>4061</v>
      </c>
      <c r="C199" s="29">
        <v>4</v>
      </c>
      <c r="D199" s="29">
        <v>1</v>
      </c>
      <c r="E199" s="29">
        <f t="shared" si="6"/>
        <v>1015.25</v>
      </c>
      <c r="F199" s="29">
        <f t="shared" si="7"/>
        <v>1015.25</v>
      </c>
    </row>
    <row r="200" spans="1:6" s="65" customFormat="1" ht="15.45" customHeight="1">
      <c r="A200" s="66" t="s">
        <v>207</v>
      </c>
      <c r="B200" s="67">
        <v>3504</v>
      </c>
      <c r="C200" s="29">
        <v>4</v>
      </c>
      <c r="D200" s="29">
        <v>0</v>
      </c>
      <c r="E200" s="29">
        <f t="shared" si="6"/>
        <v>876</v>
      </c>
      <c r="F200" s="29">
        <f t="shared" si="7"/>
        <v>0</v>
      </c>
    </row>
    <row r="201" spans="1:6" s="65" customFormat="1" ht="15.45" customHeight="1">
      <c r="A201" s="66" t="s">
        <v>208</v>
      </c>
      <c r="B201" s="67">
        <v>6673</v>
      </c>
      <c r="C201" s="29">
        <v>4</v>
      </c>
      <c r="D201" s="29">
        <v>1</v>
      </c>
      <c r="E201" s="29">
        <f t="shared" si="6"/>
        <v>1668.25</v>
      </c>
      <c r="F201" s="29">
        <f t="shared" si="7"/>
        <v>1668.25</v>
      </c>
    </row>
    <row r="202" spans="1:6" s="65" customFormat="1" ht="15.45" customHeight="1">
      <c r="A202" s="66" t="s">
        <v>209</v>
      </c>
      <c r="B202" s="67">
        <v>3252</v>
      </c>
      <c r="C202" s="29">
        <v>4</v>
      </c>
      <c r="D202" s="29">
        <v>1</v>
      </c>
      <c r="E202" s="29">
        <f t="shared" si="6"/>
        <v>813</v>
      </c>
      <c r="F202" s="29">
        <f t="shared" si="7"/>
        <v>813</v>
      </c>
    </row>
    <row r="203" spans="1:6" s="65" customFormat="1" ht="15.45" customHeight="1">
      <c r="A203" s="66" t="s">
        <v>210</v>
      </c>
      <c r="B203" s="67">
        <v>5450</v>
      </c>
      <c r="C203" s="29">
        <v>4</v>
      </c>
      <c r="D203" s="29">
        <v>0</v>
      </c>
      <c r="E203" s="29">
        <f t="shared" si="6"/>
        <v>1362.5</v>
      </c>
      <c r="F203" s="29">
        <f t="shared" si="7"/>
        <v>0</v>
      </c>
    </row>
    <row r="204" spans="1:6" s="65" customFormat="1" ht="15.45" customHeight="1">
      <c r="A204" s="66" t="s">
        <v>211</v>
      </c>
      <c r="B204" s="67">
        <v>5939</v>
      </c>
      <c r="C204" s="29">
        <v>4</v>
      </c>
      <c r="D204" s="29">
        <v>1</v>
      </c>
      <c r="E204" s="29">
        <f t="shared" si="6"/>
        <v>1484.75</v>
      </c>
      <c r="F204" s="29">
        <f t="shared" si="7"/>
        <v>1484.75</v>
      </c>
    </row>
    <row r="205" spans="1:6" s="65" customFormat="1" ht="15.45" customHeight="1">
      <c r="A205" s="66" t="s">
        <v>212</v>
      </c>
      <c r="B205" s="67">
        <v>2142</v>
      </c>
      <c r="C205" s="29">
        <v>4</v>
      </c>
      <c r="D205" s="29">
        <v>0</v>
      </c>
      <c r="E205" s="29">
        <f t="shared" si="6"/>
        <v>535.5</v>
      </c>
      <c r="F205" s="29">
        <f t="shared" si="7"/>
        <v>0</v>
      </c>
    </row>
    <row r="206" spans="1:6" s="65" customFormat="1" ht="15.45" customHeight="1">
      <c r="A206" s="66" t="s">
        <v>213</v>
      </c>
      <c r="B206" s="67">
        <v>8080</v>
      </c>
      <c r="C206" s="29">
        <v>4</v>
      </c>
      <c r="D206" s="29">
        <v>1</v>
      </c>
      <c r="E206" s="29">
        <f t="shared" si="6"/>
        <v>2020</v>
      </c>
      <c r="F206" s="29">
        <f t="shared" si="7"/>
        <v>2020</v>
      </c>
    </row>
    <row r="207" spans="1:6" s="65" customFormat="1" ht="15.45" customHeight="1">
      <c r="A207" s="66" t="s">
        <v>214</v>
      </c>
      <c r="B207" s="67">
        <v>5468</v>
      </c>
      <c r="C207" s="29">
        <v>4</v>
      </c>
      <c r="D207" s="29">
        <v>1</v>
      </c>
      <c r="E207" s="29">
        <f t="shared" si="6"/>
        <v>1367</v>
      </c>
      <c r="F207" s="29">
        <f t="shared" si="7"/>
        <v>1367</v>
      </c>
    </row>
    <row r="208" spans="1:6" s="65" customFormat="1" ht="15.45" customHeight="1">
      <c r="A208" s="66" t="s">
        <v>215</v>
      </c>
      <c r="B208" s="67">
        <v>2878</v>
      </c>
      <c r="C208" s="29">
        <v>4</v>
      </c>
      <c r="D208" s="29">
        <v>0</v>
      </c>
      <c r="E208" s="29">
        <f t="shared" si="6"/>
        <v>719.5</v>
      </c>
      <c r="F208" s="29">
        <f t="shared" si="7"/>
        <v>0</v>
      </c>
    </row>
    <row r="209" spans="1:6" s="65" customFormat="1" ht="15.45" customHeight="1">
      <c r="A209" s="66" t="s">
        <v>216</v>
      </c>
      <c r="B209" s="67">
        <v>3479</v>
      </c>
      <c r="C209" s="29">
        <v>4</v>
      </c>
      <c r="D209" s="29">
        <v>1</v>
      </c>
      <c r="E209" s="29">
        <f t="shared" si="6"/>
        <v>869.75</v>
      </c>
      <c r="F209" s="29">
        <f t="shared" si="7"/>
        <v>869.75</v>
      </c>
    </row>
    <row r="210" spans="1:6" s="65" customFormat="1" ht="15.45" customHeight="1">
      <c r="A210" s="66" t="s">
        <v>217</v>
      </c>
      <c r="B210" s="67">
        <v>2618</v>
      </c>
      <c r="C210" s="29">
        <v>4</v>
      </c>
      <c r="D210" s="29">
        <v>1</v>
      </c>
      <c r="E210" s="29">
        <f t="shared" si="6"/>
        <v>654.5</v>
      </c>
      <c r="F210" s="29">
        <f t="shared" si="7"/>
        <v>654.5</v>
      </c>
    </row>
    <row r="211" spans="1:6" s="65" customFormat="1" ht="15.45" customHeight="1">
      <c r="A211" s="66" t="s">
        <v>218</v>
      </c>
      <c r="B211" s="67">
        <v>3982</v>
      </c>
      <c r="C211" s="29">
        <v>4</v>
      </c>
      <c r="D211" s="29">
        <v>0</v>
      </c>
      <c r="E211" s="29">
        <f t="shared" si="6"/>
        <v>995.5</v>
      </c>
      <c r="F211" s="29">
        <f t="shared" si="7"/>
        <v>0</v>
      </c>
    </row>
    <row r="212" spans="1:6" s="65" customFormat="1" ht="15.45" customHeight="1">
      <c r="A212" s="66" t="s">
        <v>219</v>
      </c>
      <c r="B212" s="67">
        <v>986</v>
      </c>
      <c r="C212" s="29">
        <v>4</v>
      </c>
      <c r="D212" s="29">
        <v>1</v>
      </c>
      <c r="E212" s="29">
        <f t="shared" si="6"/>
        <v>246.5</v>
      </c>
      <c r="F212" s="29">
        <f t="shared" si="7"/>
        <v>246.5</v>
      </c>
    </row>
    <row r="213" spans="1:6" s="65" customFormat="1" ht="15.45" customHeight="1">
      <c r="A213" s="66" t="s">
        <v>220</v>
      </c>
      <c r="B213" s="67">
        <v>6091</v>
      </c>
      <c r="C213" s="29">
        <v>4</v>
      </c>
      <c r="D213" s="29">
        <v>1</v>
      </c>
      <c r="E213" s="29">
        <f t="shared" si="6"/>
        <v>1522.75</v>
      </c>
      <c r="F213" s="29">
        <f t="shared" si="7"/>
        <v>1522.75</v>
      </c>
    </row>
    <row r="214" spans="1:6" s="65" customFormat="1" ht="15.45" customHeight="1">
      <c r="A214" s="66" t="s">
        <v>221</v>
      </c>
      <c r="B214" s="67">
        <v>3634</v>
      </c>
      <c r="C214" s="29">
        <v>4</v>
      </c>
      <c r="D214" s="29">
        <v>0</v>
      </c>
      <c r="E214" s="29">
        <f t="shared" si="6"/>
        <v>908.5</v>
      </c>
      <c r="F214" s="29">
        <f t="shared" si="7"/>
        <v>0</v>
      </c>
    </row>
    <row r="215" spans="1:6" s="65" customFormat="1" ht="15.45" customHeight="1">
      <c r="A215" s="66" t="s">
        <v>222</v>
      </c>
      <c r="B215" s="67">
        <v>4254</v>
      </c>
      <c r="C215" s="29">
        <v>4</v>
      </c>
      <c r="D215" s="29">
        <v>1</v>
      </c>
      <c r="E215" s="29">
        <f t="shared" si="6"/>
        <v>1063.5</v>
      </c>
      <c r="F215" s="29">
        <f t="shared" si="7"/>
        <v>1063.5</v>
      </c>
    </row>
    <row r="216" spans="1:6" s="65" customFormat="1" ht="15.45" customHeight="1">
      <c r="A216" s="66" t="s">
        <v>223</v>
      </c>
      <c r="B216" s="67">
        <v>3104</v>
      </c>
      <c r="C216" s="29">
        <v>4</v>
      </c>
      <c r="D216" s="29">
        <v>1</v>
      </c>
      <c r="E216" s="29">
        <f t="shared" si="6"/>
        <v>776</v>
      </c>
      <c r="F216" s="29">
        <f t="shared" si="7"/>
        <v>776</v>
      </c>
    </row>
    <row r="217" spans="1:6" s="65" customFormat="1" ht="15.45" customHeight="1">
      <c r="A217" s="66" t="s">
        <v>224</v>
      </c>
      <c r="B217" s="67">
        <v>3175</v>
      </c>
      <c r="C217" s="29">
        <v>4</v>
      </c>
      <c r="D217" s="29">
        <v>0</v>
      </c>
      <c r="E217" s="29">
        <f t="shared" si="6"/>
        <v>793.75</v>
      </c>
      <c r="F217" s="29">
        <f t="shared" si="7"/>
        <v>0</v>
      </c>
    </row>
    <row r="218" spans="1:6" s="65" customFormat="1" ht="15.45" customHeight="1">
      <c r="A218" s="66" t="s">
        <v>225</v>
      </c>
      <c r="B218" s="67">
        <v>3525</v>
      </c>
      <c r="C218" s="29">
        <v>4</v>
      </c>
      <c r="D218" s="29">
        <v>0</v>
      </c>
      <c r="E218" s="29">
        <f t="shared" si="6"/>
        <v>881.25</v>
      </c>
      <c r="F218" s="29">
        <f t="shared" si="7"/>
        <v>0</v>
      </c>
    </row>
    <row r="219" spans="1:6" s="65" customFormat="1" ht="15.45" customHeight="1">
      <c r="A219" s="66" t="s">
        <v>226</v>
      </c>
      <c r="B219" s="67">
        <v>3099</v>
      </c>
      <c r="C219" s="29">
        <v>4</v>
      </c>
      <c r="D219" s="29">
        <v>1</v>
      </c>
      <c r="E219" s="29">
        <f t="shared" si="6"/>
        <v>774.75</v>
      </c>
      <c r="F219" s="29">
        <f t="shared" si="7"/>
        <v>774.75</v>
      </c>
    </row>
    <row r="220" spans="1:6" s="65" customFormat="1" ht="15.45" customHeight="1">
      <c r="A220" s="66" t="s">
        <v>227</v>
      </c>
      <c r="B220" s="67">
        <v>4525</v>
      </c>
      <c r="C220" s="29">
        <v>4</v>
      </c>
      <c r="D220" s="29">
        <v>1</v>
      </c>
      <c r="E220" s="29">
        <f t="shared" si="6"/>
        <v>1131.25</v>
      </c>
      <c r="F220" s="29">
        <f t="shared" si="7"/>
        <v>1131.25</v>
      </c>
    </row>
    <row r="221" spans="1:6" s="65" customFormat="1" ht="15.45" customHeight="1">
      <c r="A221" s="66" t="s">
        <v>228</v>
      </c>
      <c r="B221" s="67">
        <v>3014</v>
      </c>
      <c r="C221" s="29">
        <v>4</v>
      </c>
      <c r="D221" s="29">
        <v>0</v>
      </c>
      <c r="E221" s="29">
        <f t="shared" si="6"/>
        <v>753.5</v>
      </c>
      <c r="F221" s="29">
        <f t="shared" si="7"/>
        <v>0</v>
      </c>
    </row>
    <row r="222" spans="1:6" s="65" customFormat="1" ht="15.45" customHeight="1">
      <c r="A222" s="66" t="s">
        <v>229</v>
      </c>
      <c r="B222" s="67">
        <v>3807</v>
      </c>
      <c r="C222" s="29">
        <v>4</v>
      </c>
      <c r="D222" s="29">
        <v>1</v>
      </c>
      <c r="E222" s="29">
        <f t="shared" si="6"/>
        <v>951.75</v>
      </c>
      <c r="F222" s="29">
        <f t="shared" si="7"/>
        <v>951.75</v>
      </c>
    </row>
    <row r="223" spans="1:6" s="65" customFormat="1" ht="15.45" customHeight="1">
      <c r="A223" s="66" t="s">
        <v>230</v>
      </c>
      <c r="B223" s="67">
        <v>966</v>
      </c>
      <c r="C223" s="29">
        <v>4</v>
      </c>
      <c r="D223" s="29">
        <v>0</v>
      </c>
      <c r="E223" s="29">
        <f t="shared" si="6"/>
        <v>241.5</v>
      </c>
      <c r="F223" s="29">
        <f t="shared" si="7"/>
        <v>0</v>
      </c>
    </row>
    <row r="224" spans="1:6" s="65" customFormat="1" ht="15.45" customHeight="1">
      <c r="A224" s="66" t="s">
        <v>231</v>
      </c>
      <c r="B224" s="67">
        <v>2299</v>
      </c>
      <c r="C224" s="29">
        <v>4</v>
      </c>
      <c r="D224" s="29">
        <v>1</v>
      </c>
      <c r="E224" s="29">
        <f t="shared" si="6"/>
        <v>574.75</v>
      </c>
      <c r="F224" s="29">
        <f t="shared" si="7"/>
        <v>574.75</v>
      </c>
    </row>
    <row r="225" spans="1:6" s="65" customFormat="1" ht="15.45" customHeight="1">
      <c r="A225" s="66" t="s">
        <v>232</v>
      </c>
      <c r="B225" s="67">
        <v>1983</v>
      </c>
      <c r="C225" s="29">
        <v>4</v>
      </c>
      <c r="D225" s="29">
        <v>1</v>
      </c>
      <c r="E225" s="29">
        <f t="shared" si="6"/>
        <v>495.75</v>
      </c>
      <c r="F225" s="29">
        <f t="shared" si="7"/>
        <v>495.75</v>
      </c>
    </row>
    <row r="226" spans="1:6" s="65" customFormat="1" ht="15.45" customHeight="1">
      <c r="A226" s="66" t="s">
        <v>233</v>
      </c>
      <c r="B226" s="67">
        <v>4047</v>
      </c>
      <c r="C226" s="29">
        <v>4</v>
      </c>
      <c r="D226" s="29">
        <v>0</v>
      </c>
      <c r="E226" s="29">
        <f t="shared" si="6"/>
        <v>1011.75</v>
      </c>
      <c r="F226" s="29">
        <f t="shared" si="7"/>
        <v>0</v>
      </c>
    </row>
    <row r="227" spans="1:6" s="65" customFormat="1" ht="15.45" customHeight="1">
      <c r="A227" s="66" t="s">
        <v>234</v>
      </c>
      <c r="B227" s="67">
        <v>1640</v>
      </c>
      <c r="C227" s="29">
        <v>4</v>
      </c>
      <c r="D227" s="29">
        <v>0</v>
      </c>
      <c r="E227" s="29">
        <f t="shared" si="6"/>
        <v>410</v>
      </c>
      <c r="F227" s="29">
        <f t="shared" si="7"/>
        <v>0</v>
      </c>
    </row>
    <row r="228" spans="1:6" s="65" customFormat="1" ht="15.45" customHeight="1">
      <c r="A228" s="66" t="s">
        <v>235</v>
      </c>
      <c r="B228" s="67">
        <v>4732</v>
      </c>
      <c r="C228" s="29">
        <v>4</v>
      </c>
      <c r="D228" s="29">
        <v>1</v>
      </c>
      <c r="E228" s="29">
        <f t="shared" si="6"/>
        <v>1183</v>
      </c>
      <c r="F228" s="29">
        <f t="shared" si="7"/>
        <v>1183</v>
      </c>
    </row>
    <row r="229" spans="1:6" s="65" customFormat="1" ht="15.45" customHeight="1">
      <c r="A229" s="66" t="s">
        <v>236</v>
      </c>
      <c r="B229" s="67">
        <v>4445</v>
      </c>
      <c r="C229" s="29">
        <v>4</v>
      </c>
      <c r="D229" s="29">
        <v>1</v>
      </c>
      <c r="E229" s="29">
        <f t="shared" si="6"/>
        <v>1111.25</v>
      </c>
      <c r="F229" s="29">
        <f t="shared" si="7"/>
        <v>1111.25</v>
      </c>
    </row>
    <row r="230" spans="1:6" s="65" customFormat="1" ht="15.45" customHeight="1">
      <c r="A230" s="66" t="s">
        <v>237</v>
      </c>
      <c r="B230" s="67">
        <v>2328</v>
      </c>
      <c r="C230" s="29">
        <v>4</v>
      </c>
      <c r="D230" s="29">
        <v>0</v>
      </c>
      <c r="E230" s="29">
        <f t="shared" si="6"/>
        <v>582</v>
      </c>
      <c r="F230" s="29">
        <f t="shared" si="7"/>
        <v>0</v>
      </c>
    </row>
    <row r="231" spans="1:6" s="65" customFormat="1" ht="15.45" customHeight="1">
      <c r="A231" s="66" t="s">
        <v>238</v>
      </c>
      <c r="B231" s="67">
        <v>2639</v>
      </c>
      <c r="C231" s="29">
        <v>4</v>
      </c>
      <c r="D231" s="29">
        <v>1</v>
      </c>
      <c r="E231" s="29">
        <f t="shared" si="6"/>
        <v>659.75</v>
      </c>
      <c r="F231" s="29">
        <f t="shared" si="7"/>
        <v>659.75</v>
      </c>
    </row>
    <row r="232" spans="1:6" s="65" customFormat="1" ht="15.45" customHeight="1">
      <c r="A232" s="66" t="s">
        <v>239</v>
      </c>
      <c r="B232" s="67">
        <v>12837</v>
      </c>
      <c r="C232" s="29">
        <v>4</v>
      </c>
      <c r="D232" s="29">
        <v>1</v>
      </c>
      <c r="E232" s="29">
        <f t="shared" si="6"/>
        <v>3209.25</v>
      </c>
      <c r="F232" s="29">
        <f t="shared" si="7"/>
        <v>3209.25</v>
      </c>
    </row>
    <row r="233" spans="1:6" s="65" customFormat="1" ht="15.45" customHeight="1">
      <c r="A233" s="66" t="s">
        <v>240</v>
      </c>
      <c r="B233" s="67">
        <v>3205</v>
      </c>
      <c r="C233" s="29">
        <v>4</v>
      </c>
      <c r="D233" s="29">
        <v>1</v>
      </c>
      <c r="E233" s="29">
        <f t="shared" si="6"/>
        <v>801.25</v>
      </c>
      <c r="F233" s="29">
        <f t="shared" si="7"/>
        <v>801.25</v>
      </c>
    </row>
    <row r="234" spans="1:6" s="65" customFormat="1" ht="15.45" customHeight="1">
      <c r="A234" s="66" t="s">
        <v>9</v>
      </c>
      <c r="B234" s="67">
        <v>2394</v>
      </c>
      <c r="C234" s="29">
        <v>4</v>
      </c>
      <c r="D234" s="29">
        <v>1</v>
      </c>
      <c r="E234" s="29">
        <f t="shared" si="6"/>
        <v>598.5</v>
      </c>
      <c r="F234" s="29">
        <f t="shared" si="7"/>
        <v>598.5</v>
      </c>
    </row>
    <row r="235" spans="1:6" s="65" customFormat="1" ht="15.45" customHeight="1">
      <c r="A235" s="66" t="s">
        <v>241</v>
      </c>
      <c r="B235" s="67">
        <v>2013</v>
      </c>
      <c r="C235" s="29">
        <v>4</v>
      </c>
      <c r="D235" s="29">
        <v>1</v>
      </c>
      <c r="E235" s="29">
        <f t="shared" si="6"/>
        <v>503.25</v>
      </c>
      <c r="F235" s="29">
        <f t="shared" si="7"/>
        <v>503.25</v>
      </c>
    </row>
    <row r="236" spans="1:6" s="65" customFormat="1" ht="15.45" customHeight="1">
      <c r="A236" s="66" t="s">
        <v>242</v>
      </c>
      <c r="B236" s="67">
        <v>2233</v>
      </c>
      <c r="C236" s="29">
        <v>4</v>
      </c>
      <c r="D236" s="29">
        <v>1</v>
      </c>
      <c r="E236" s="29">
        <f t="shared" si="6"/>
        <v>558.25</v>
      </c>
      <c r="F236" s="29">
        <f t="shared" si="7"/>
        <v>558.25</v>
      </c>
    </row>
    <row r="237" spans="1:6" s="65" customFormat="1" ht="15.45" customHeight="1">
      <c r="A237" s="66" t="s">
        <v>243</v>
      </c>
      <c r="B237" s="67">
        <v>3917</v>
      </c>
      <c r="C237" s="29">
        <v>4</v>
      </c>
      <c r="D237" s="29">
        <v>1</v>
      </c>
      <c r="E237" s="29">
        <f t="shared" si="6"/>
        <v>979.25</v>
      </c>
      <c r="F237" s="29">
        <f t="shared" si="7"/>
        <v>979.25</v>
      </c>
    </row>
    <row r="238" spans="1:6" s="65" customFormat="1" ht="15.45" customHeight="1">
      <c r="A238" s="66" t="s">
        <v>244</v>
      </c>
      <c r="B238" s="67">
        <v>6277</v>
      </c>
      <c r="C238" s="29">
        <v>4</v>
      </c>
      <c r="D238" s="29">
        <v>1</v>
      </c>
      <c r="E238" s="29">
        <f t="shared" si="6"/>
        <v>1569.25</v>
      </c>
      <c r="F238" s="29">
        <f t="shared" si="7"/>
        <v>1569.25</v>
      </c>
    </row>
    <row r="239" spans="1:6" s="65" customFormat="1" ht="15.45" customHeight="1">
      <c r="A239" s="66" t="s">
        <v>245</v>
      </c>
      <c r="B239" s="67">
        <v>6046</v>
      </c>
      <c r="C239" s="29">
        <v>4</v>
      </c>
      <c r="D239" s="29">
        <v>1</v>
      </c>
      <c r="E239" s="29">
        <f t="shared" si="6"/>
        <v>1511.5</v>
      </c>
      <c r="F239" s="29">
        <f t="shared" si="7"/>
        <v>1511.5</v>
      </c>
    </row>
    <row r="240" spans="1:6" s="65" customFormat="1" ht="15.45" customHeight="1">
      <c r="A240" s="66" t="s">
        <v>246</v>
      </c>
      <c r="B240" s="67">
        <v>5260</v>
      </c>
      <c r="C240" s="29">
        <v>4</v>
      </c>
      <c r="D240" s="29">
        <v>1</v>
      </c>
      <c r="E240" s="29">
        <f t="shared" si="6"/>
        <v>1315</v>
      </c>
      <c r="F240" s="29">
        <f t="shared" si="7"/>
        <v>1315</v>
      </c>
    </row>
    <row r="241" spans="1:6" s="65" customFormat="1" ht="15.45" customHeight="1">
      <c r="A241" s="66" t="s">
        <v>247</v>
      </c>
      <c r="B241" s="67">
        <v>5174</v>
      </c>
      <c r="C241" s="29">
        <v>4</v>
      </c>
      <c r="D241" s="29">
        <v>1</v>
      </c>
      <c r="E241" s="29">
        <f t="shared" si="6"/>
        <v>1293.5</v>
      </c>
      <c r="F241" s="29">
        <f t="shared" si="7"/>
        <v>1293.5</v>
      </c>
    </row>
    <row r="242" spans="1:6" s="65" customFormat="1" ht="15.45" customHeight="1">
      <c r="A242" s="66" t="s">
        <v>248</v>
      </c>
      <c r="B242" s="67">
        <v>4349</v>
      </c>
      <c r="C242" s="29">
        <v>4</v>
      </c>
      <c r="D242" s="29">
        <v>1</v>
      </c>
      <c r="E242" s="29">
        <f t="shared" si="6"/>
        <v>1087.25</v>
      </c>
      <c r="F242" s="29">
        <f t="shared" si="7"/>
        <v>1087.25</v>
      </c>
    </row>
    <row r="243" spans="1:6" s="65" customFormat="1" ht="15.45" customHeight="1">
      <c r="A243" s="66" t="s">
        <v>249</v>
      </c>
      <c r="B243" s="67">
        <v>1551</v>
      </c>
      <c r="C243" s="29">
        <v>4</v>
      </c>
      <c r="D243" s="29">
        <v>0</v>
      </c>
      <c r="E243" s="29">
        <f t="shared" si="6"/>
        <v>387.75</v>
      </c>
      <c r="F243" s="29">
        <f t="shared" si="7"/>
        <v>0</v>
      </c>
    </row>
    <row r="244" spans="1:6" s="65" customFormat="1" ht="15.45" customHeight="1">
      <c r="A244" s="66" t="s">
        <v>250</v>
      </c>
      <c r="B244" s="67">
        <v>2281</v>
      </c>
      <c r="C244" s="29">
        <v>4</v>
      </c>
      <c r="D244" s="29">
        <v>1</v>
      </c>
      <c r="E244" s="29">
        <f t="shared" si="6"/>
        <v>570.25</v>
      </c>
      <c r="F244" s="29">
        <f t="shared" si="7"/>
        <v>570.25</v>
      </c>
    </row>
    <row r="245" spans="1:6" s="65" customFormat="1" ht="15.45" customHeight="1">
      <c r="A245" s="66" t="s">
        <v>251</v>
      </c>
      <c r="B245" s="67">
        <v>1373</v>
      </c>
      <c r="C245" s="29">
        <v>4</v>
      </c>
      <c r="D245" s="29">
        <v>0</v>
      </c>
      <c r="E245" s="29">
        <f t="shared" si="6"/>
        <v>343.25</v>
      </c>
      <c r="F245" s="29">
        <f t="shared" si="7"/>
        <v>0</v>
      </c>
    </row>
    <row r="246" spans="1:6" s="65" customFormat="1" ht="15.45" customHeight="1">
      <c r="A246" s="66" t="s">
        <v>252</v>
      </c>
      <c r="B246" s="67">
        <v>2308</v>
      </c>
      <c r="C246" s="29">
        <v>4</v>
      </c>
      <c r="D246" s="29">
        <v>1</v>
      </c>
      <c r="E246" s="29">
        <f t="shared" si="6"/>
        <v>577</v>
      </c>
      <c r="F246" s="29">
        <f t="shared" si="7"/>
        <v>577</v>
      </c>
    </row>
    <row r="247" spans="1:6" s="65" customFormat="1" ht="15.45" customHeight="1">
      <c r="A247" s="66" t="s">
        <v>253</v>
      </c>
      <c r="B247" s="67">
        <v>5748</v>
      </c>
      <c r="C247" s="29">
        <v>4</v>
      </c>
      <c r="D247" s="29">
        <v>1</v>
      </c>
      <c r="E247" s="29">
        <f t="shared" si="6"/>
        <v>1437</v>
      </c>
      <c r="F247" s="29">
        <f t="shared" si="7"/>
        <v>1437</v>
      </c>
    </row>
    <row r="248" spans="1:6" s="65" customFormat="1" ht="15.45" customHeight="1">
      <c r="A248" s="66" t="s">
        <v>254</v>
      </c>
      <c r="B248" s="67">
        <v>1780</v>
      </c>
      <c r="C248" s="29">
        <v>4</v>
      </c>
      <c r="D248" s="29">
        <v>1</v>
      </c>
      <c r="E248" s="29">
        <f t="shared" si="6"/>
        <v>445</v>
      </c>
      <c r="F248" s="29">
        <f t="shared" si="7"/>
        <v>445</v>
      </c>
    </row>
    <row r="249" spans="1:6" s="65" customFormat="1" ht="15.45" customHeight="1">
      <c r="A249" s="66" t="s">
        <v>255</v>
      </c>
      <c r="B249" s="67">
        <v>2338</v>
      </c>
      <c r="C249" s="29">
        <v>4</v>
      </c>
      <c r="D249" s="29">
        <v>1</v>
      </c>
      <c r="E249" s="29">
        <f t="shared" si="6"/>
        <v>584.5</v>
      </c>
      <c r="F249" s="29">
        <f t="shared" si="7"/>
        <v>584.5</v>
      </c>
    </row>
    <row r="250" spans="1:6" s="65" customFormat="1" ht="15.45" customHeight="1">
      <c r="A250" s="66" t="s">
        <v>256</v>
      </c>
      <c r="B250" s="67">
        <v>7067</v>
      </c>
      <c r="C250" s="29">
        <v>4</v>
      </c>
      <c r="D250" s="29">
        <v>1</v>
      </c>
      <c r="E250" s="29">
        <f t="shared" si="6"/>
        <v>1766.75</v>
      </c>
      <c r="F250" s="29">
        <f t="shared" si="7"/>
        <v>1766.75</v>
      </c>
    </row>
    <row r="251" spans="1:6" s="65" customFormat="1" ht="15.45" customHeight="1">
      <c r="A251" s="66" t="s">
        <v>257</v>
      </c>
      <c r="B251" s="67">
        <v>1932</v>
      </c>
      <c r="C251" s="29">
        <v>4</v>
      </c>
      <c r="D251" s="29">
        <v>1</v>
      </c>
      <c r="E251" s="29">
        <f t="shared" si="6"/>
        <v>483</v>
      </c>
      <c r="F251" s="29">
        <f t="shared" si="7"/>
        <v>483</v>
      </c>
    </row>
    <row r="252" spans="1:6" s="65" customFormat="1" ht="15.45" customHeight="1">
      <c r="A252" s="66" t="s">
        <v>258</v>
      </c>
      <c r="B252" s="67">
        <v>1173</v>
      </c>
      <c r="C252" s="29">
        <v>4</v>
      </c>
      <c r="D252" s="29">
        <v>1</v>
      </c>
      <c r="E252" s="29">
        <f t="shared" si="6"/>
        <v>293.25</v>
      </c>
      <c r="F252" s="29">
        <f t="shared" si="7"/>
        <v>293.25</v>
      </c>
    </row>
    <row r="253" spans="1:6" s="65" customFormat="1" ht="15.45" customHeight="1">
      <c r="A253" s="66" t="s">
        <v>259</v>
      </c>
      <c r="B253" s="67">
        <v>6799</v>
      </c>
      <c r="C253" s="29">
        <v>4</v>
      </c>
      <c r="D253" s="29">
        <v>1</v>
      </c>
      <c r="E253" s="29">
        <f t="shared" si="6"/>
        <v>1699.75</v>
      </c>
      <c r="F253" s="29">
        <f t="shared" si="7"/>
        <v>1699.75</v>
      </c>
    </row>
    <row r="254" spans="1:6" s="65" customFormat="1" ht="15.45" customHeight="1">
      <c r="A254" s="66" t="s">
        <v>260</v>
      </c>
      <c r="B254" s="67">
        <v>8526</v>
      </c>
      <c r="C254" s="29">
        <v>4</v>
      </c>
      <c r="D254" s="29">
        <v>0</v>
      </c>
      <c r="E254" s="29">
        <f t="shared" si="6"/>
        <v>2131.5</v>
      </c>
      <c r="F254" s="29">
        <f t="shared" si="7"/>
        <v>0</v>
      </c>
    </row>
    <row r="255" spans="1:6" s="65" customFormat="1" ht="15.45" customHeight="1">
      <c r="A255" s="66" t="s">
        <v>261</v>
      </c>
      <c r="B255" s="67">
        <v>2554</v>
      </c>
      <c r="C255" s="29">
        <v>4</v>
      </c>
      <c r="D255" s="29">
        <v>1</v>
      </c>
      <c r="E255" s="29">
        <f t="shared" si="6"/>
        <v>638.5</v>
      </c>
      <c r="F255" s="29">
        <f t="shared" si="7"/>
        <v>638.5</v>
      </c>
    </row>
    <row r="256" spans="1:6" s="65" customFormat="1" ht="15.45" customHeight="1">
      <c r="A256" s="66" t="s">
        <v>262</v>
      </c>
      <c r="B256" s="67">
        <v>4238</v>
      </c>
      <c r="C256" s="29">
        <v>4</v>
      </c>
      <c r="D256" s="29">
        <v>1</v>
      </c>
      <c r="E256" s="29">
        <f t="shared" si="6"/>
        <v>1059.5</v>
      </c>
      <c r="F256" s="29">
        <f t="shared" si="7"/>
        <v>1059.5</v>
      </c>
    </row>
    <row r="257" spans="1:6" s="65" customFormat="1" ht="15.45" customHeight="1">
      <c r="A257" s="66" t="s">
        <v>263</v>
      </c>
      <c r="B257" s="67">
        <v>1071</v>
      </c>
      <c r="C257" s="29">
        <v>4</v>
      </c>
      <c r="D257" s="29">
        <v>1</v>
      </c>
      <c r="E257" s="29">
        <f t="shared" si="6"/>
        <v>267.75</v>
      </c>
      <c r="F257" s="29">
        <f t="shared" si="7"/>
        <v>267.75</v>
      </c>
    </row>
    <row r="258" spans="1:6" s="65" customFormat="1" ht="15.45" customHeight="1">
      <c r="A258" s="66" t="s">
        <v>264</v>
      </c>
      <c r="B258" s="67">
        <v>3497</v>
      </c>
      <c r="C258" s="29">
        <v>4</v>
      </c>
      <c r="D258" s="29">
        <v>1</v>
      </c>
      <c r="E258" s="29">
        <f t="shared" si="6"/>
        <v>874.25</v>
      </c>
      <c r="F258" s="29">
        <f t="shared" si="7"/>
        <v>874.25</v>
      </c>
    </row>
    <row r="259" spans="1:6" s="65" customFormat="1" ht="15.45" customHeight="1">
      <c r="A259" s="66" t="s">
        <v>265</v>
      </c>
      <c r="B259" s="67">
        <v>2590</v>
      </c>
      <c r="C259" s="29">
        <v>4</v>
      </c>
      <c r="D259" s="29">
        <v>0</v>
      </c>
      <c r="E259" s="29">
        <f t="shared" ref="E259:E282" si="8">B259/C259</f>
        <v>647.5</v>
      </c>
      <c r="F259" s="29">
        <f t="shared" ref="F259:F322" si="9">D259*E259</f>
        <v>0</v>
      </c>
    </row>
    <row r="260" spans="1:6" s="65" customFormat="1" ht="15.45" customHeight="1">
      <c r="A260" s="66" t="s">
        <v>266</v>
      </c>
      <c r="B260" s="67">
        <v>1943</v>
      </c>
      <c r="C260" s="29">
        <v>4</v>
      </c>
      <c r="D260" s="29">
        <v>1</v>
      </c>
      <c r="E260" s="29">
        <f t="shared" si="8"/>
        <v>485.75</v>
      </c>
      <c r="F260" s="29">
        <f t="shared" si="9"/>
        <v>485.75</v>
      </c>
    </row>
    <row r="261" spans="1:6" s="65" customFormat="1" ht="15.45" customHeight="1">
      <c r="A261" s="66" t="s">
        <v>267</v>
      </c>
      <c r="B261" s="67">
        <v>3784</v>
      </c>
      <c r="C261" s="29">
        <v>4</v>
      </c>
      <c r="D261" s="29">
        <v>1</v>
      </c>
      <c r="E261" s="29">
        <f t="shared" si="8"/>
        <v>946</v>
      </c>
      <c r="F261" s="29">
        <f t="shared" si="9"/>
        <v>946</v>
      </c>
    </row>
    <row r="262" spans="1:6" s="65" customFormat="1" ht="15.45" customHeight="1">
      <c r="A262" s="66" t="s">
        <v>268</v>
      </c>
      <c r="B262" s="67">
        <v>3497</v>
      </c>
      <c r="C262" s="29">
        <v>4</v>
      </c>
      <c r="D262" s="29">
        <v>1</v>
      </c>
      <c r="E262" s="29">
        <f t="shared" si="8"/>
        <v>874.25</v>
      </c>
      <c r="F262" s="29">
        <f t="shared" si="9"/>
        <v>874.25</v>
      </c>
    </row>
    <row r="263" spans="1:6" s="65" customFormat="1" ht="15.45" customHeight="1">
      <c r="A263" s="66" t="s">
        <v>269</v>
      </c>
      <c r="B263" s="67">
        <v>3412</v>
      </c>
      <c r="C263" s="29">
        <v>4</v>
      </c>
      <c r="D263" s="29">
        <v>1</v>
      </c>
      <c r="E263" s="29">
        <f t="shared" si="8"/>
        <v>853</v>
      </c>
      <c r="F263" s="29">
        <f t="shared" si="9"/>
        <v>853</v>
      </c>
    </row>
    <row r="264" spans="1:6" s="65" customFormat="1" ht="15.45" customHeight="1">
      <c r="A264" s="66" t="s">
        <v>270</v>
      </c>
      <c r="B264" s="67">
        <v>2519</v>
      </c>
      <c r="C264" s="29">
        <v>4</v>
      </c>
      <c r="D264" s="29">
        <v>1</v>
      </c>
      <c r="E264" s="29">
        <f t="shared" si="8"/>
        <v>629.75</v>
      </c>
      <c r="F264" s="29">
        <f t="shared" si="9"/>
        <v>629.75</v>
      </c>
    </row>
    <row r="265" spans="1:6" s="65" customFormat="1" ht="15.45" customHeight="1">
      <c r="A265" s="66" t="s">
        <v>271</v>
      </c>
      <c r="B265" s="67">
        <v>1099</v>
      </c>
      <c r="C265" s="29">
        <v>4</v>
      </c>
      <c r="D265" s="29">
        <v>1</v>
      </c>
      <c r="E265" s="29">
        <f t="shared" si="8"/>
        <v>274.75</v>
      </c>
      <c r="F265" s="29">
        <f t="shared" si="9"/>
        <v>274.75</v>
      </c>
    </row>
    <row r="266" spans="1:6" s="65" customFormat="1" ht="15.45" customHeight="1">
      <c r="A266" s="66" t="s">
        <v>272</v>
      </c>
      <c r="B266" s="67">
        <v>1664</v>
      </c>
      <c r="C266" s="29">
        <v>4</v>
      </c>
      <c r="D266" s="29">
        <v>1</v>
      </c>
      <c r="E266" s="29">
        <f t="shared" si="8"/>
        <v>416</v>
      </c>
      <c r="F266" s="29">
        <f t="shared" si="9"/>
        <v>416</v>
      </c>
    </row>
    <row r="267" spans="1:6" s="65" customFormat="1" ht="15.45" customHeight="1">
      <c r="A267" s="66" t="s">
        <v>273</v>
      </c>
      <c r="B267" s="67">
        <v>3639</v>
      </c>
      <c r="C267" s="29">
        <v>4</v>
      </c>
      <c r="D267" s="29">
        <v>1</v>
      </c>
      <c r="E267" s="29">
        <f t="shared" si="8"/>
        <v>909.75</v>
      </c>
      <c r="F267" s="29">
        <f t="shared" si="9"/>
        <v>909.75</v>
      </c>
    </row>
    <row r="268" spans="1:6" s="65" customFormat="1" ht="15.45" customHeight="1">
      <c r="A268" s="66" t="s">
        <v>274</v>
      </c>
      <c r="B268" s="67">
        <v>3494</v>
      </c>
      <c r="C268" s="29">
        <v>4</v>
      </c>
      <c r="D268" s="29">
        <v>1</v>
      </c>
      <c r="E268" s="29">
        <f t="shared" si="8"/>
        <v>873.5</v>
      </c>
      <c r="F268" s="29">
        <f t="shared" si="9"/>
        <v>873.5</v>
      </c>
    </row>
    <row r="269" spans="1:6" s="65" customFormat="1" ht="15.45" customHeight="1">
      <c r="A269" s="66" t="s">
        <v>275</v>
      </c>
      <c r="B269" s="67">
        <v>6180</v>
      </c>
      <c r="C269" s="29">
        <v>4</v>
      </c>
      <c r="D269" s="29">
        <v>1</v>
      </c>
      <c r="E269" s="29">
        <f t="shared" si="8"/>
        <v>1545</v>
      </c>
      <c r="F269" s="29">
        <f t="shared" si="9"/>
        <v>1545</v>
      </c>
    </row>
    <row r="270" spans="1:6" s="65" customFormat="1" ht="15.45" customHeight="1">
      <c r="A270" s="66" t="s">
        <v>276</v>
      </c>
      <c r="B270" s="67">
        <v>5827</v>
      </c>
      <c r="C270" s="29">
        <v>4</v>
      </c>
      <c r="D270" s="29">
        <v>1</v>
      </c>
      <c r="E270" s="29">
        <f t="shared" si="8"/>
        <v>1456.75</v>
      </c>
      <c r="F270" s="29">
        <f t="shared" si="9"/>
        <v>1456.75</v>
      </c>
    </row>
    <row r="271" spans="1:6" s="65" customFormat="1" ht="15.45" customHeight="1">
      <c r="A271" s="66" t="s">
        <v>277</v>
      </c>
      <c r="B271" s="67">
        <v>3841</v>
      </c>
      <c r="C271" s="29">
        <v>4</v>
      </c>
      <c r="D271" s="29">
        <v>1</v>
      </c>
      <c r="E271" s="29">
        <f t="shared" si="8"/>
        <v>960.25</v>
      </c>
      <c r="F271" s="29">
        <f t="shared" si="9"/>
        <v>960.25</v>
      </c>
    </row>
    <row r="272" spans="1:6" s="65" customFormat="1" ht="15.45" customHeight="1">
      <c r="A272" s="66" t="s">
        <v>278</v>
      </c>
      <c r="B272" s="67">
        <v>2401</v>
      </c>
      <c r="C272" s="29">
        <v>4</v>
      </c>
      <c r="D272" s="29">
        <v>0</v>
      </c>
      <c r="E272" s="29">
        <f t="shared" si="8"/>
        <v>600.25</v>
      </c>
      <c r="F272" s="29">
        <f t="shared" si="9"/>
        <v>0</v>
      </c>
    </row>
    <row r="273" spans="1:6" s="65" customFormat="1" ht="15.45" customHeight="1">
      <c r="A273" s="66" t="s">
        <v>279</v>
      </c>
      <c r="B273" s="67">
        <v>5783</v>
      </c>
      <c r="C273" s="29">
        <v>4</v>
      </c>
      <c r="D273" s="29">
        <v>1</v>
      </c>
      <c r="E273" s="29">
        <f t="shared" si="8"/>
        <v>1445.75</v>
      </c>
      <c r="F273" s="29">
        <f t="shared" si="9"/>
        <v>1445.75</v>
      </c>
    </row>
    <row r="274" spans="1:6" s="65" customFormat="1" ht="15.45" customHeight="1">
      <c r="A274" s="66" t="s">
        <v>280</v>
      </c>
      <c r="B274" s="67">
        <v>2014</v>
      </c>
      <c r="C274" s="29">
        <v>4</v>
      </c>
      <c r="D274" s="29">
        <v>1</v>
      </c>
      <c r="E274" s="29">
        <f t="shared" si="8"/>
        <v>503.5</v>
      </c>
      <c r="F274" s="29">
        <f t="shared" si="9"/>
        <v>503.5</v>
      </c>
    </row>
    <row r="275" spans="1:6" s="65" customFormat="1" ht="15.45" customHeight="1">
      <c r="A275" s="66" t="s">
        <v>281</v>
      </c>
      <c r="B275" s="67">
        <v>1968</v>
      </c>
      <c r="C275" s="29">
        <v>4</v>
      </c>
      <c r="D275" s="29">
        <v>1</v>
      </c>
      <c r="E275" s="29">
        <f t="shared" si="8"/>
        <v>492</v>
      </c>
      <c r="F275" s="29">
        <f t="shared" si="9"/>
        <v>492</v>
      </c>
    </row>
    <row r="276" spans="1:6" s="65" customFormat="1" ht="15.45" customHeight="1">
      <c r="A276" s="66" t="s">
        <v>282</v>
      </c>
      <c r="B276" s="67">
        <v>4752</v>
      </c>
      <c r="C276" s="29">
        <v>4</v>
      </c>
      <c r="D276" s="29">
        <v>1</v>
      </c>
      <c r="E276" s="29">
        <f t="shared" si="8"/>
        <v>1188</v>
      </c>
      <c r="F276" s="29">
        <f t="shared" si="9"/>
        <v>1188</v>
      </c>
    </row>
    <row r="277" spans="1:6" s="65" customFormat="1" ht="15.45" customHeight="1">
      <c r="A277" s="66" t="s">
        <v>283</v>
      </c>
      <c r="B277" s="67">
        <v>2653</v>
      </c>
      <c r="C277" s="29">
        <v>4</v>
      </c>
      <c r="D277" s="29">
        <v>1</v>
      </c>
      <c r="E277" s="29">
        <f t="shared" si="8"/>
        <v>663.25</v>
      </c>
      <c r="F277" s="29">
        <f t="shared" si="9"/>
        <v>663.25</v>
      </c>
    </row>
    <row r="278" spans="1:6" s="65" customFormat="1" ht="15.45" customHeight="1">
      <c r="A278" s="66" t="s">
        <v>284</v>
      </c>
      <c r="B278" s="67">
        <v>3409</v>
      </c>
      <c r="C278" s="29">
        <v>4</v>
      </c>
      <c r="D278" s="29">
        <v>1</v>
      </c>
      <c r="E278" s="29">
        <f t="shared" si="8"/>
        <v>852.25</v>
      </c>
      <c r="F278" s="29">
        <f t="shared" si="9"/>
        <v>852.25</v>
      </c>
    </row>
    <row r="279" spans="1:6" s="65" customFormat="1" ht="15.45" customHeight="1">
      <c r="A279" s="66" t="s">
        <v>285</v>
      </c>
      <c r="B279" s="67">
        <v>2871</v>
      </c>
      <c r="C279" s="29">
        <v>4</v>
      </c>
      <c r="D279" s="29">
        <v>1</v>
      </c>
      <c r="E279" s="29">
        <f t="shared" si="8"/>
        <v>717.75</v>
      </c>
      <c r="F279" s="29">
        <f t="shared" si="9"/>
        <v>717.75</v>
      </c>
    </row>
    <row r="280" spans="1:6" s="65" customFormat="1" ht="15.45" customHeight="1">
      <c r="A280" s="66" t="s">
        <v>286</v>
      </c>
      <c r="B280" s="67">
        <v>2178</v>
      </c>
      <c r="C280" s="29">
        <v>4</v>
      </c>
      <c r="D280" s="29">
        <v>1</v>
      </c>
      <c r="E280" s="29">
        <f t="shared" si="8"/>
        <v>544.5</v>
      </c>
      <c r="F280" s="29">
        <f t="shared" si="9"/>
        <v>544.5</v>
      </c>
    </row>
    <row r="281" spans="1:6" s="65" customFormat="1" ht="15.45" customHeight="1">
      <c r="A281" s="66" t="s">
        <v>287</v>
      </c>
      <c r="B281" s="67">
        <v>3968</v>
      </c>
      <c r="C281" s="29">
        <v>4</v>
      </c>
      <c r="D281" s="29">
        <v>1</v>
      </c>
      <c r="E281" s="29">
        <f t="shared" si="8"/>
        <v>992</v>
      </c>
      <c r="F281" s="29">
        <f t="shared" si="9"/>
        <v>992</v>
      </c>
    </row>
    <row r="282" spans="1:6" s="65" customFormat="1" ht="15.45" customHeight="1">
      <c r="A282" s="66" t="s">
        <v>288</v>
      </c>
      <c r="B282" s="67">
        <v>802</v>
      </c>
      <c r="C282" s="29">
        <v>4</v>
      </c>
      <c r="D282" s="29">
        <v>1</v>
      </c>
      <c r="E282" s="29">
        <f t="shared" si="8"/>
        <v>200.5</v>
      </c>
      <c r="F282" s="29">
        <f t="shared" si="9"/>
        <v>200.5</v>
      </c>
    </row>
    <row r="283" spans="1:6" s="65" customFormat="1" ht="15.45" customHeight="1">
      <c r="A283" s="86"/>
      <c r="B283" s="87">
        <f>SUM(B3:B282)</f>
        <v>1043270</v>
      </c>
      <c r="C283" s="42"/>
      <c r="D283" s="42"/>
      <c r="E283" s="41"/>
      <c r="F283" s="55">
        <f>SUM(F3:F282)</f>
        <v>202243.5</v>
      </c>
    </row>
    <row r="284" spans="1:6" s="65" customFormat="1" ht="28.65" customHeight="1">
      <c r="A284" s="99"/>
      <c r="B284" s="99"/>
      <c r="C284" s="42"/>
      <c r="D284" s="42"/>
      <c r="E284" s="99"/>
      <c r="F284" s="42"/>
    </row>
    <row r="285" spans="1:6">
      <c r="A285" s="100"/>
      <c r="B285" s="100"/>
      <c r="C285" s="42"/>
      <c r="D285" s="42"/>
      <c r="E285" s="100"/>
      <c r="F285" s="42"/>
    </row>
    <row r="286" spans="1:6">
      <c r="A286" s="100"/>
      <c r="B286" s="100"/>
      <c r="C286" s="42"/>
      <c r="D286" s="100"/>
      <c r="E286" s="100"/>
      <c r="F286" s="42"/>
    </row>
    <row r="287" spans="1:6">
      <c r="A287" s="100"/>
      <c r="B287" s="100"/>
      <c r="C287" s="100"/>
      <c r="D287" s="100"/>
      <c r="E287" s="100"/>
      <c r="F287" s="100"/>
    </row>
    <row r="288" spans="1:6">
      <c r="A288" s="100"/>
      <c r="B288" s="100"/>
      <c r="C288" s="100"/>
      <c r="D288" s="100"/>
      <c r="E288" s="100"/>
      <c r="F288" s="100"/>
    </row>
    <row r="289" spans="1:6">
      <c r="A289" s="100"/>
      <c r="B289" s="100"/>
      <c r="C289" s="100"/>
      <c r="D289" s="100"/>
      <c r="E289" s="100"/>
      <c r="F289" s="100"/>
    </row>
    <row r="290" spans="1:6">
      <c r="A290" s="100"/>
      <c r="B290" s="100"/>
      <c r="C290" s="100"/>
      <c r="D290" s="100"/>
      <c r="E290" s="100"/>
      <c r="F290" s="100"/>
    </row>
    <row r="291" spans="1:6">
      <c r="A291" s="100"/>
      <c r="B291" s="100"/>
      <c r="C291" s="100"/>
      <c r="D291" s="100"/>
      <c r="E291" s="100"/>
      <c r="F291" s="100"/>
    </row>
  </sheetData>
  <sheetProtection algorithmName="SHA-512" hashValue="VAr0tYY5N/a8BjyhxXfWCtgBuJHxLwnRRp7GX0Ycc/4AkXi8eFQDcQ4Fw31N4TA1ErCO6YPSqU5FdTeT8URGPg==" saltValue="uOCCvmh+qFsg3tx+MJN2DA==" spinCount="100000" sheet="1" objects="1" scenarios="1"/>
  <sortState xmlns:xlrd2="http://schemas.microsoft.com/office/spreadsheetml/2017/richdata2" ref="A3:F282">
    <sortCondition ref="A3:A282"/>
  </sortState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F06864-2660-47E0-B9E4-C0912EC9123A}"/>
</file>

<file path=customXml/itemProps2.xml><?xml version="1.0" encoding="utf-8"?>
<ds:datastoreItem xmlns:ds="http://schemas.openxmlformats.org/officeDocument/2006/customXml" ds:itemID="{96AC1EF7-7EE3-45E1-A5E5-DFC313A589E5}"/>
</file>

<file path=customXml/itemProps3.xml><?xml version="1.0" encoding="utf-8"?>
<ds:datastoreItem xmlns:ds="http://schemas.openxmlformats.org/officeDocument/2006/customXml" ds:itemID="{7A00E63E-2BD5-4615-8AAD-B65B4BBA8E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PFP Payment Summary SFY24-Q1</vt:lpstr>
      <vt:lpstr>PFP Anti Psychotic Med</vt:lpstr>
      <vt:lpstr>Prorated Days Anti Psychotic</vt:lpstr>
      <vt:lpstr>PFP Pressure Ulcer</vt:lpstr>
      <vt:lpstr>Prorated Days Pressure Ulcer</vt:lpstr>
      <vt:lpstr>PFP UTI</vt:lpstr>
      <vt:lpstr>Prorated Days UTI</vt:lpstr>
      <vt:lpstr>PFP Weight Loss</vt:lpstr>
      <vt:lpstr>Prorated Days Weight 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Kim Potter</cp:lastModifiedBy>
  <cp:lastPrinted>2020-02-13T19:36:00Z</cp:lastPrinted>
  <dcterms:created xsi:type="dcterms:W3CDTF">2020-01-07T21:47:58Z</dcterms:created>
  <dcterms:modified xsi:type="dcterms:W3CDTF">2023-08-24T16:35:22Z</dcterms:modified>
</cp:coreProperties>
</file>