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W:\FINANCIAL SERVICES\NURSING HOME\NH PFP (FOE)\4-PFP\PFP Lump Sum Payment\PFP Lump Sum Payment for Web\PFP Lump Sum Payment for Web SFY23-Q4\"/>
    </mc:Choice>
  </mc:AlternateContent>
  <xr:revisionPtr revIDLastSave="0" documentId="13_ncr:1_{ADF553B7-27C6-41F3-83D6-82CD2BF40CDD}" xr6:coauthVersionLast="47" xr6:coauthVersionMax="47" xr10:uidLastSave="{00000000-0000-0000-0000-000000000000}"/>
  <bookViews>
    <workbookView xWindow="-19320" yWindow="2745" windowWidth="19440" windowHeight="11640" xr2:uid="{00000000-000D-0000-FFFF-FFFF00000000}"/>
  </bookViews>
  <sheets>
    <sheet name="PFP Payment Summary SFY23-Q4" sheetId="3" r:id="rId1"/>
    <sheet name="PFP Anti Psychotic Med" sheetId="12" r:id="rId2"/>
    <sheet name="Prorated Days Anti Psychotic" sheetId="5" r:id="rId3"/>
    <sheet name="PFP Pressure Ulcer " sheetId="13" r:id="rId4"/>
    <sheet name="Prorated Days Pressure Ulcer" sheetId="7" r:id="rId5"/>
    <sheet name="PFP UTI" sheetId="14" r:id="rId6"/>
    <sheet name="Prorated Days UTI" sheetId="9" r:id="rId7"/>
    <sheet name="PFP Weight Loss" sheetId="15" r:id="rId8"/>
    <sheet name="Prorated Days Weight Loss" sheetId="1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5" i="3" l="1"/>
  <c r="E264" i="11" l="1"/>
  <c r="F264" i="11" s="1"/>
  <c r="E265" i="11"/>
  <c r="F265" i="11" s="1"/>
  <c r="E266" i="11"/>
  <c r="F266" i="11" s="1"/>
  <c r="E267" i="11"/>
  <c r="E268" i="11"/>
  <c r="F268" i="11" s="1"/>
  <c r="E269" i="11"/>
  <c r="E270" i="11"/>
  <c r="F270" i="11" s="1"/>
  <c r="E271" i="11"/>
  <c r="F271" i="11" s="1"/>
  <c r="E272" i="11"/>
  <c r="F272" i="11" s="1"/>
  <c r="E273" i="11"/>
  <c r="F273" i="11" s="1"/>
  <c r="E274" i="11"/>
  <c r="F274" i="11" s="1"/>
  <c r="E275" i="11"/>
  <c r="F275" i="11" s="1"/>
  <c r="E276" i="11"/>
  <c r="F276" i="11" s="1"/>
  <c r="E277" i="11"/>
  <c r="E278" i="11"/>
  <c r="F278" i="11" s="1"/>
  <c r="E279" i="11"/>
  <c r="F279" i="11" s="1"/>
  <c r="E280" i="11"/>
  <c r="F280" i="11" s="1"/>
  <c r="E281" i="11"/>
  <c r="F281" i="11" s="1"/>
  <c r="E282" i="11"/>
  <c r="F282" i="11" s="1"/>
  <c r="E283" i="11"/>
  <c r="F283" i="11" s="1"/>
  <c r="F267" i="11"/>
  <c r="F277" i="11" l="1"/>
  <c r="F269" i="11"/>
  <c r="J268" i="15" l="1"/>
  <c r="J269" i="15"/>
  <c r="J270" i="15"/>
  <c r="J271" i="15"/>
  <c r="J272" i="15"/>
  <c r="J273" i="15"/>
  <c r="J274" i="15"/>
  <c r="J275" i="15"/>
  <c r="J276" i="15"/>
  <c r="J277" i="15"/>
  <c r="J278" i="15"/>
  <c r="J279" i="15"/>
  <c r="J280" i="15"/>
  <c r="G268" i="15"/>
  <c r="G269" i="15"/>
  <c r="G270" i="15"/>
  <c r="G271" i="15"/>
  <c r="G272" i="15"/>
  <c r="G273" i="15"/>
  <c r="G274" i="15"/>
  <c r="G275" i="15"/>
  <c r="G276" i="15"/>
  <c r="G277" i="15"/>
  <c r="H277" i="15" s="1"/>
  <c r="G278" i="15"/>
  <c r="G279" i="15"/>
  <c r="G280" i="15"/>
  <c r="G281" i="15"/>
  <c r="E269" i="15"/>
  <c r="E270" i="15"/>
  <c r="E271" i="15"/>
  <c r="E272" i="15"/>
  <c r="H272" i="15" s="1"/>
  <c r="E273" i="15"/>
  <c r="E274" i="15"/>
  <c r="E275" i="15"/>
  <c r="E276" i="15"/>
  <c r="E277" i="15"/>
  <c r="E278" i="15"/>
  <c r="E279" i="15"/>
  <c r="E280" i="15"/>
  <c r="H280" i="15" s="1"/>
  <c r="E281" i="15"/>
  <c r="E282" i="15"/>
  <c r="C270" i="15"/>
  <c r="C271" i="15"/>
  <c r="C272" i="15"/>
  <c r="C273" i="15"/>
  <c r="C274" i="15"/>
  <c r="C275" i="15"/>
  <c r="C276" i="15"/>
  <c r="C277" i="15"/>
  <c r="C278" i="15"/>
  <c r="C279" i="15"/>
  <c r="C280" i="15"/>
  <c r="C281" i="15"/>
  <c r="C282" i="15"/>
  <c r="B284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J228" i="14"/>
  <c r="J229" i="14"/>
  <c r="J230" i="14"/>
  <c r="J231" i="14"/>
  <c r="J232" i="14"/>
  <c r="J233" i="14"/>
  <c r="J234" i="14"/>
  <c r="J235" i="14"/>
  <c r="J236" i="14"/>
  <c r="J237" i="14"/>
  <c r="J238" i="14"/>
  <c r="J239" i="14"/>
  <c r="J240" i="14"/>
  <c r="J241" i="14"/>
  <c r="J242" i="14"/>
  <c r="J243" i="14"/>
  <c r="J244" i="14"/>
  <c r="J245" i="14"/>
  <c r="J246" i="14"/>
  <c r="J247" i="14"/>
  <c r="J248" i="14"/>
  <c r="J249" i="14"/>
  <c r="J250" i="14"/>
  <c r="J251" i="14"/>
  <c r="J252" i="14"/>
  <c r="J253" i="14"/>
  <c r="J254" i="14"/>
  <c r="J255" i="14"/>
  <c r="J256" i="14"/>
  <c r="J257" i="14"/>
  <c r="J258" i="14"/>
  <c r="J259" i="14"/>
  <c r="J260" i="14"/>
  <c r="J261" i="14"/>
  <c r="J262" i="14"/>
  <c r="J263" i="14"/>
  <c r="J264" i="14"/>
  <c r="J265" i="14"/>
  <c r="J266" i="14"/>
  <c r="J267" i="14"/>
  <c r="J268" i="14"/>
  <c r="J269" i="14"/>
  <c r="J270" i="14"/>
  <c r="J271" i="14"/>
  <c r="J272" i="14"/>
  <c r="J273" i="14"/>
  <c r="J274" i="14"/>
  <c r="J275" i="14"/>
  <c r="J276" i="14"/>
  <c r="J277" i="14"/>
  <c r="J278" i="14"/>
  <c r="J279" i="14"/>
  <c r="J280" i="14"/>
  <c r="J281" i="14"/>
  <c r="J282" i="14"/>
  <c r="J283" i="14"/>
  <c r="H279" i="15" l="1"/>
  <c r="H276" i="15"/>
  <c r="H275" i="15"/>
  <c r="H271" i="15"/>
  <c r="H270" i="15"/>
  <c r="H269" i="15"/>
  <c r="H278" i="15"/>
  <c r="H274" i="15"/>
  <c r="H273" i="15"/>
  <c r="F282" i="9" l="1"/>
  <c r="F272" i="9"/>
  <c r="F275" i="9"/>
  <c r="F276" i="9"/>
  <c r="F277" i="9"/>
  <c r="F280" i="9"/>
  <c r="F270" i="9"/>
  <c r="F271" i="9"/>
  <c r="F273" i="9"/>
  <c r="F274" i="9"/>
  <c r="F278" i="9"/>
  <c r="F279" i="9"/>
  <c r="G277" i="14"/>
  <c r="G278" i="14"/>
  <c r="G279" i="14"/>
  <c r="G280" i="14"/>
  <c r="G281" i="14"/>
  <c r="G282" i="14"/>
  <c r="G283" i="14"/>
  <c r="E277" i="14"/>
  <c r="E278" i="14"/>
  <c r="E279" i="14"/>
  <c r="E280" i="14"/>
  <c r="E281" i="14"/>
  <c r="E282" i="14"/>
  <c r="E283" i="14"/>
  <c r="C277" i="14"/>
  <c r="C278" i="14"/>
  <c r="C279" i="14"/>
  <c r="C280" i="14"/>
  <c r="C281" i="14"/>
  <c r="C282" i="14"/>
  <c r="B284" i="14"/>
  <c r="G269" i="14"/>
  <c r="G270" i="14"/>
  <c r="G271" i="14"/>
  <c r="G272" i="14"/>
  <c r="G273" i="14"/>
  <c r="G274" i="14"/>
  <c r="G275" i="14"/>
  <c r="G276" i="14"/>
  <c r="E269" i="14"/>
  <c r="H269" i="14" s="1"/>
  <c r="E270" i="14"/>
  <c r="H270" i="14" s="1"/>
  <c r="E271" i="14"/>
  <c r="H271" i="14" s="1"/>
  <c r="E272" i="14"/>
  <c r="E273" i="14"/>
  <c r="H273" i="14" s="1"/>
  <c r="E274" i="14"/>
  <c r="H274" i="14" s="1"/>
  <c r="E275" i="14"/>
  <c r="H275" i="14" s="1"/>
  <c r="E276" i="14"/>
  <c r="H276" i="14" s="1"/>
  <c r="C270" i="14"/>
  <c r="C271" i="14"/>
  <c r="C272" i="14"/>
  <c r="C273" i="14"/>
  <c r="C274" i="14"/>
  <c r="C275" i="14"/>
  <c r="C276" i="14"/>
  <c r="E281" i="7"/>
  <c r="F281" i="7" s="1"/>
  <c r="E282" i="7"/>
  <c r="E283" i="7"/>
  <c r="E270" i="7"/>
  <c r="F270" i="7" s="1"/>
  <c r="E271" i="7"/>
  <c r="E272" i="7"/>
  <c r="F272" i="7" s="1"/>
  <c r="E273" i="7"/>
  <c r="F273" i="7" s="1"/>
  <c r="E274" i="7"/>
  <c r="E275" i="7"/>
  <c r="E276" i="7"/>
  <c r="E277" i="7"/>
  <c r="F277" i="7" s="1"/>
  <c r="E278" i="7"/>
  <c r="F278" i="7" s="1"/>
  <c r="E279" i="7"/>
  <c r="H272" i="14" l="1"/>
  <c r="H280" i="14"/>
  <c r="H283" i="14"/>
  <c r="H277" i="14"/>
  <c r="H278" i="14"/>
  <c r="H282" i="14"/>
  <c r="H279" i="14"/>
  <c r="H281" i="14"/>
  <c r="F279" i="7"/>
  <c r="F271" i="7"/>
  <c r="F276" i="7"/>
  <c r="F282" i="7"/>
  <c r="F283" i="7"/>
  <c r="F275" i="7"/>
  <c r="F274" i="7"/>
  <c r="J267" i="13" l="1"/>
  <c r="J268" i="13"/>
  <c r="J269" i="13"/>
  <c r="J270" i="13"/>
  <c r="J271" i="13"/>
  <c r="J272" i="13"/>
  <c r="J273" i="13"/>
  <c r="J274" i="13"/>
  <c r="J275" i="13"/>
  <c r="J276" i="13"/>
  <c r="J277" i="13"/>
  <c r="J278" i="13"/>
  <c r="J279" i="13"/>
  <c r="J280" i="13"/>
  <c r="J281" i="13"/>
  <c r="G268" i="13"/>
  <c r="G269" i="13"/>
  <c r="G270" i="13"/>
  <c r="G271" i="13"/>
  <c r="G272" i="13"/>
  <c r="G273" i="13"/>
  <c r="G274" i="13"/>
  <c r="G275" i="13"/>
  <c r="G276" i="13"/>
  <c r="G277" i="13"/>
  <c r="G278" i="13"/>
  <c r="G279" i="13"/>
  <c r="G280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C269" i="13"/>
  <c r="C270" i="13"/>
  <c r="C271" i="13"/>
  <c r="C272" i="13"/>
  <c r="C273" i="13"/>
  <c r="C274" i="13"/>
  <c r="C275" i="13"/>
  <c r="C276" i="13"/>
  <c r="C277" i="13"/>
  <c r="C278" i="13"/>
  <c r="E270" i="5"/>
  <c r="F270" i="5" s="1"/>
  <c r="E271" i="5"/>
  <c r="F271" i="5" s="1"/>
  <c r="E272" i="5"/>
  <c r="F272" i="5" s="1"/>
  <c r="E273" i="5"/>
  <c r="F273" i="5" s="1"/>
  <c r="E274" i="5"/>
  <c r="F274" i="5" s="1"/>
  <c r="E275" i="5"/>
  <c r="F275" i="5" s="1"/>
  <c r="E276" i="5"/>
  <c r="E277" i="5"/>
  <c r="E278" i="5"/>
  <c r="F278" i="5" s="1"/>
  <c r="E279" i="5"/>
  <c r="F279" i="5" s="1"/>
  <c r="E280" i="5"/>
  <c r="F280" i="5" s="1"/>
  <c r="J283" i="12"/>
  <c r="J272" i="12"/>
  <c r="J273" i="12"/>
  <c r="J275" i="12"/>
  <c r="J276" i="12"/>
  <c r="J280" i="12"/>
  <c r="J281" i="12"/>
  <c r="C270" i="12"/>
  <c r="C271" i="12"/>
  <c r="J282" i="12"/>
  <c r="G282" i="12"/>
  <c r="C281" i="12"/>
  <c r="C282" i="12"/>
  <c r="E281" i="12"/>
  <c r="E282" i="12"/>
  <c r="C283" i="12"/>
  <c r="J271" i="12"/>
  <c r="J274" i="12"/>
  <c r="J277" i="12"/>
  <c r="J278" i="12"/>
  <c r="J279" i="12"/>
  <c r="G274" i="12"/>
  <c r="G277" i="12"/>
  <c r="E272" i="12"/>
  <c r="E273" i="12"/>
  <c r="E274" i="12"/>
  <c r="E275" i="12"/>
  <c r="E276" i="12"/>
  <c r="C272" i="12"/>
  <c r="C273" i="12"/>
  <c r="C274" i="12"/>
  <c r="C275" i="12"/>
  <c r="C276" i="12"/>
  <c r="H272" i="13" l="1"/>
  <c r="H273" i="13"/>
  <c r="H274" i="13"/>
  <c r="H279" i="13"/>
  <c r="H271" i="13"/>
  <c r="H282" i="12"/>
  <c r="H278" i="13"/>
  <c r="H270" i="13"/>
  <c r="H276" i="13"/>
  <c r="H269" i="13"/>
  <c r="H275" i="13"/>
  <c r="H268" i="13"/>
  <c r="H277" i="13"/>
  <c r="F277" i="5"/>
  <c r="F276" i="5"/>
  <c r="G283" i="12"/>
  <c r="G272" i="12"/>
  <c r="H272" i="12" s="1"/>
  <c r="G281" i="12"/>
  <c r="H281" i="12" s="1"/>
  <c r="G276" i="12"/>
  <c r="H276" i="12" s="1"/>
  <c r="G275" i="12"/>
  <c r="H275" i="12" s="1"/>
  <c r="G273" i="12"/>
  <c r="H273" i="12" s="1"/>
  <c r="H274" i="12"/>
  <c r="G5" i="3" l="1"/>
  <c r="H5" i="3" s="1"/>
  <c r="G6" i="3"/>
  <c r="H6" i="3" s="1"/>
  <c r="G7" i="3"/>
  <c r="H7" i="3" s="1"/>
  <c r="G8" i="3"/>
  <c r="H8" i="3" s="1"/>
  <c r="G9" i="3"/>
  <c r="H9" i="3" s="1"/>
  <c r="G10" i="3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16" i="3"/>
  <c r="H16" i="3" s="1"/>
  <c r="G17" i="3"/>
  <c r="H17" i="3" s="1"/>
  <c r="G18" i="3"/>
  <c r="H18" i="3" s="1"/>
  <c r="G19" i="3"/>
  <c r="H19" i="3" s="1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G39" i="3"/>
  <c r="H39" i="3" s="1"/>
  <c r="G40" i="3"/>
  <c r="H40" i="3" s="1"/>
  <c r="G41" i="3"/>
  <c r="H41" i="3" s="1"/>
  <c r="G42" i="3"/>
  <c r="H42" i="3" s="1"/>
  <c r="G43" i="3"/>
  <c r="H43" i="3" s="1"/>
  <c r="G44" i="3"/>
  <c r="H44" i="3" s="1"/>
  <c r="G45" i="3"/>
  <c r="H45" i="3" s="1"/>
  <c r="G46" i="3"/>
  <c r="H46" i="3" s="1"/>
  <c r="G47" i="3"/>
  <c r="H47" i="3" s="1"/>
  <c r="G48" i="3"/>
  <c r="H48" i="3" s="1"/>
  <c r="G49" i="3"/>
  <c r="H49" i="3" s="1"/>
  <c r="G50" i="3"/>
  <c r="H50" i="3" s="1"/>
  <c r="G51" i="3"/>
  <c r="H51" i="3" s="1"/>
  <c r="G52" i="3"/>
  <c r="H52" i="3" s="1"/>
  <c r="G53" i="3"/>
  <c r="H53" i="3" s="1"/>
  <c r="G54" i="3"/>
  <c r="H54" i="3" s="1"/>
  <c r="G55" i="3"/>
  <c r="H55" i="3" s="1"/>
  <c r="G56" i="3"/>
  <c r="H56" i="3" s="1"/>
  <c r="G57" i="3"/>
  <c r="H57" i="3" s="1"/>
  <c r="G58" i="3"/>
  <c r="H58" i="3" s="1"/>
  <c r="G59" i="3"/>
  <c r="H59" i="3" s="1"/>
  <c r="G60" i="3"/>
  <c r="H60" i="3" s="1"/>
  <c r="G61" i="3"/>
  <c r="H61" i="3" s="1"/>
  <c r="G62" i="3"/>
  <c r="H62" i="3" s="1"/>
  <c r="G63" i="3"/>
  <c r="H63" i="3" s="1"/>
  <c r="G64" i="3"/>
  <c r="H64" i="3" s="1"/>
  <c r="G65" i="3"/>
  <c r="H65" i="3" s="1"/>
  <c r="G66" i="3"/>
  <c r="H66" i="3" s="1"/>
  <c r="G67" i="3"/>
  <c r="H67" i="3" s="1"/>
  <c r="G68" i="3"/>
  <c r="H68" i="3" s="1"/>
  <c r="G69" i="3"/>
  <c r="H69" i="3" s="1"/>
  <c r="G70" i="3"/>
  <c r="H70" i="3" s="1"/>
  <c r="G71" i="3"/>
  <c r="H71" i="3" s="1"/>
  <c r="G72" i="3"/>
  <c r="H72" i="3" s="1"/>
  <c r="G73" i="3"/>
  <c r="H73" i="3" s="1"/>
  <c r="G74" i="3"/>
  <c r="H74" i="3" s="1"/>
  <c r="G75" i="3"/>
  <c r="H75" i="3" s="1"/>
  <c r="G76" i="3"/>
  <c r="H76" i="3" s="1"/>
  <c r="G77" i="3"/>
  <c r="H77" i="3" s="1"/>
  <c r="G78" i="3"/>
  <c r="H78" i="3" s="1"/>
  <c r="G79" i="3"/>
  <c r="H79" i="3" s="1"/>
  <c r="G80" i="3"/>
  <c r="H80" i="3" s="1"/>
  <c r="G81" i="3"/>
  <c r="H81" i="3" s="1"/>
  <c r="G82" i="3"/>
  <c r="H82" i="3" s="1"/>
  <c r="G83" i="3"/>
  <c r="H83" i="3" s="1"/>
  <c r="G84" i="3"/>
  <c r="H84" i="3" s="1"/>
  <c r="G85" i="3"/>
  <c r="H85" i="3" s="1"/>
  <c r="G86" i="3"/>
  <c r="H86" i="3" s="1"/>
  <c r="G87" i="3"/>
  <c r="H87" i="3" s="1"/>
  <c r="G88" i="3"/>
  <c r="H88" i="3" s="1"/>
  <c r="G89" i="3"/>
  <c r="H89" i="3" s="1"/>
  <c r="G90" i="3"/>
  <c r="H90" i="3" s="1"/>
  <c r="G91" i="3"/>
  <c r="H91" i="3" s="1"/>
  <c r="G92" i="3"/>
  <c r="H92" i="3" s="1"/>
  <c r="G93" i="3"/>
  <c r="H93" i="3" s="1"/>
  <c r="G94" i="3"/>
  <c r="H94" i="3" s="1"/>
  <c r="G95" i="3"/>
  <c r="H95" i="3" s="1"/>
  <c r="G96" i="3"/>
  <c r="H96" i="3" s="1"/>
  <c r="G97" i="3"/>
  <c r="H97" i="3" s="1"/>
  <c r="G98" i="3"/>
  <c r="H98" i="3" s="1"/>
  <c r="G99" i="3"/>
  <c r="H99" i="3" s="1"/>
  <c r="G100" i="3"/>
  <c r="H100" i="3" s="1"/>
  <c r="G101" i="3"/>
  <c r="H101" i="3" s="1"/>
  <c r="G102" i="3"/>
  <c r="H102" i="3" s="1"/>
  <c r="G103" i="3"/>
  <c r="H103" i="3" s="1"/>
  <c r="G104" i="3"/>
  <c r="H104" i="3" s="1"/>
  <c r="G105" i="3"/>
  <c r="H105" i="3" s="1"/>
  <c r="G106" i="3"/>
  <c r="H106" i="3" s="1"/>
  <c r="G107" i="3"/>
  <c r="H107" i="3" s="1"/>
  <c r="G108" i="3"/>
  <c r="H108" i="3" s="1"/>
  <c r="G109" i="3"/>
  <c r="H109" i="3" s="1"/>
  <c r="G110" i="3"/>
  <c r="H110" i="3" s="1"/>
  <c r="G111" i="3"/>
  <c r="H111" i="3" s="1"/>
  <c r="G112" i="3"/>
  <c r="H112" i="3" s="1"/>
  <c r="G113" i="3"/>
  <c r="H113" i="3" s="1"/>
  <c r="G114" i="3"/>
  <c r="H114" i="3" s="1"/>
  <c r="G115" i="3"/>
  <c r="H115" i="3" s="1"/>
  <c r="G116" i="3"/>
  <c r="H116" i="3" s="1"/>
  <c r="G117" i="3"/>
  <c r="H117" i="3" s="1"/>
  <c r="G118" i="3"/>
  <c r="H118" i="3" s="1"/>
  <c r="G119" i="3"/>
  <c r="H119" i="3" s="1"/>
  <c r="G120" i="3"/>
  <c r="H120" i="3" s="1"/>
  <c r="G121" i="3"/>
  <c r="H121" i="3" s="1"/>
  <c r="G122" i="3"/>
  <c r="H122" i="3" s="1"/>
  <c r="G123" i="3"/>
  <c r="H123" i="3" s="1"/>
  <c r="G124" i="3"/>
  <c r="H124" i="3" s="1"/>
  <c r="G125" i="3"/>
  <c r="H125" i="3" s="1"/>
  <c r="G126" i="3"/>
  <c r="H126" i="3" s="1"/>
  <c r="G127" i="3"/>
  <c r="H127" i="3" s="1"/>
  <c r="G128" i="3"/>
  <c r="H128" i="3" s="1"/>
  <c r="G129" i="3"/>
  <c r="H129" i="3" s="1"/>
  <c r="G130" i="3"/>
  <c r="H130" i="3" s="1"/>
  <c r="G131" i="3"/>
  <c r="H131" i="3" s="1"/>
  <c r="G132" i="3"/>
  <c r="H132" i="3" s="1"/>
  <c r="G133" i="3"/>
  <c r="H133" i="3" s="1"/>
  <c r="G134" i="3"/>
  <c r="H134" i="3" s="1"/>
  <c r="G135" i="3"/>
  <c r="H135" i="3" s="1"/>
  <c r="G136" i="3"/>
  <c r="H136" i="3" s="1"/>
  <c r="G137" i="3"/>
  <c r="H137" i="3" s="1"/>
  <c r="G138" i="3"/>
  <c r="H138" i="3" s="1"/>
  <c r="G139" i="3"/>
  <c r="H139" i="3" s="1"/>
  <c r="G140" i="3"/>
  <c r="H140" i="3" s="1"/>
  <c r="G141" i="3"/>
  <c r="H141" i="3" s="1"/>
  <c r="G142" i="3"/>
  <c r="H142" i="3" s="1"/>
  <c r="G143" i="3"/>
  <c r="H143" i="3" s="1"/>
  <c r="G144" i="3"/>
  <c r="H144" i="3" s="1"/>
  <c r="G145" i="3"/>
  <c r="H145" i="3" s="1"/>
  <c r="G146" i="3"/>
  <c r="H146" i="3" s="1"/>
  <c r="G147" i="3"/>
  <c r="H147" i="3" s="1"/>
  <c r="G148" i="3"/>
  <c r="H148" i="3" s="1"/>
  <c r="G149" i="3"/>
  <c r="H149" i="3" s="1"/>
  <c r="G150" i="3"/>
  <c r="H150" i="3" s="1"/>
  <c r="G151" i="3"/>
  <c r="H151" i="3" s="1"/>
  <c r="G152" i="3"/>
  <c r="H152" i="3" s="1"/>
  <c r="G153" i="3"/>
  <c r="H153" i="3" s="1"/>
  <c r="G154" i="3"/>
  <c r="H154" i="3" s="1"/>
  <c r="G155" i="3"/>
  <c r="H155" i="3" s="1"/>
  <c r="G156" i="3"/>
  <c r="H156" i="3" s="1"/>
  <c r="G157" i="3"/>
  <c r="H157" i="3" s="1"/>
  <c r="G158" i="3"/>
  <c r="H158" i="3" s="1"/>
  <c r="G159" i="3"/>
  <c r="H159" i="3" s="1"/>
  <c r="G160" i="3"/>
  <c r="H160" i="3" s="1"/>
  <c r="G161" i="3"/>
  <c r="H161" i="3" s="1"/>
  <c r="G162" i="3"/>
  <c r="H162" i="3" s="1"/>
  <c r="G163" i="3"/>
  <c r="H163" i="3" s="1"/>
  <c r="G164" i="3"/>
  <c r="H164" i="3" s="1"/>
  <c r="G165" i="3"/>
  <c r="H165" i="3" s="1"/>
  <c r="G166" i="3"/>
  <c r="H166" i="3" s="1"/>
  <c r="G167" i="3"/>
  <c r="H167" i="3" s="1"/>
  <c r="G168" i="3"/>
  <c r="H168" i="3" s="1"/>
  <c r="G169" i="3"/>
  <c r="H169" i="3" s="1"/>
  <c r="G170" i="3"/>
  <c r="H170" i="3" s="1"/>
  <c r="G171" i="3"/>
  <c r="H171" i="3" s="1"/>
  <c r="G172" i="3"/>
  <c r="H172" i="3" s="1"/>
  <c r="G173" i="3"/>
  <c r="H173" i="3" s="1"/>
  <c r="G174" i="3"/>
  <c r="H174" i="3" s="1"/>
  <c r="G175" i="3"/>
  <c r="H175" i="3" s="1"/>
  <c r="G176" i="3"/>
  <c r="H176" i="3" s="1"/>
  <c r="G177" i="3"/>
  <c r="H177" i="3" s="1"/>
  <c r="G178" i="3"/>
  <c r="H178" i="3" s="1"/>
  <c r="G179" i="3"/>
  <c r="H179" i="3" s="1"/>
  <c r="G180" i="3"/>
  <c r="H180" i="3" s="1"/>
  <c r="G181" i="3"/>
  <c r="H181" i="3" s="1"/>
  <c r="G182" i="3"/>
  <c r="H182" i="3" s="1"/>
  <c r="G183" i="3"/>
  <c r="H183" i="3" s="1"/>
  <c r="G184" i="3"/>
  <c r="H184" i="3" s="1"/>
  <c r="G185" i="3"/>
  <c r="H185" i="3" s="1"/>
  <c r="G186" i="3"/>
  <c r="H186" i="3" s="1"/>
  <c r="G187" i="3"/>
  <c r="H187" i="3" s="1"/>
  <c r="G188" i="3"/>
  <c r="H188" i="3" s="1"/>
  <c r="G189" i="3"/>
  <c r="H189" i="3" s="1"/>
  <c r="G190" i="3"/>
  <c r="H190" i="3" s="1"/>
  <c r="G191" i="3"/>
  <c r="H191" i="3" s="1"/>
  <c r="G192" i="3"/>
  <c r="H192" i="3" s="1"/>
  <c r="G193" i="3"/>
  <c r="H193" i="3" s="1"/>
  <c r="G194" i="3"/>
  <c r="H194" i="3" s="1"/>
  <c r="G195" i="3"/>
  <c r="H195" i="3" s="1"/>
  <c r="G196" i="3"/>
  <c r="H196" i="3" s="1"/>
  <c r="G197" i="3"/>
  <c r="H197" i="3" s="1"/>
  <c r="G198" i="3"/>
  <c r="H198" i="3" s="1"/>
  <c r="G199" i="3"/>
  <c r="H199" i="3" s="1"/>
  <c r="G200" i="3"/>
  <c r="H200" i="3" s="1"/>
  <c r="G201" i="3"/>
  <c r="H201" i="3" s="1"/>
  <c r="G202" i="3"/>
  <c r="H202" i="3" s="1"/>
  <c r="G203" i="3"/>
  <c r="H203" i="3" s="1"/>
  <c r="G204" i="3"/>
  <c r="H204" i="3" s="1"/>
  <c r="G205" i="3"/>
  <c r="H205" i="3" s="1"/>
  <c r="G206" i="3"/>
  <c r="H206" i="3" s="1"/>
  <c r="G207" i="3"/>
  <c r="H207" i="3" s="1"/>
  <c r="G208" i="3"/>
  <c r="H208" i="3" s="1"/>
  <c r="G209" i="3"/>
  <c r="H209" i="3" s="1"/>
  <c r="G210" i="3"/>
  <c r="H210" i="3" s="1"/>
  <c r="G211" i="3"/>
  <c r="H211" i="3" s="1"/>
  <c r="G212" i="3"/>
  <c r="H212" i="3" s="1"/>
  <c r="G213" i="3"/>
  <c r="H213" i="3" s="1"/>
  <c r="G214" i="3"/>
  <c r="H214" i="3" s="1"/>
  <c r="G215" i="3"/>
  <c r="H215" i="3" s="1"/>
  <c r="G216" i="3"/>
  <c r="H216" i="3" s="1"/>
  <c r="G217" i="3"/>
  <c r="H217" i="3" s="1"/>
  <c r="G218" i="3"/>
  <c r="H218" i="3" s="1"/>
  <c r="G219" i="3"/>
  <c r="H219" i="3" s="1"/>
  <c r="G220" i="3"/>
  <c r="H220" i="3" s="1"/>
  <c r="G221" i="3"/>
  <c r="H221" i="3" s="1"/>
  <c r="G222" i="3"/>
  <c r="H222" i="3" s="1"/>
  <c r="G223" i="3"/>
  <c r="H223" i="3" s="1"/>
  <c r="G224" i="3"/>
  <c r="H224" i="3" s="1"/>
  <c r="G225" i="3"/>
  <c r="H225" i="3" s="1"/>
  <c r="G226" i="3"/>
  <c r="H226" i="3" s="1"/>
  <c r="G227" i="3"/>
  <c r="H227" i="3" s="1"/>
  <c r="G228" i="3"/>
  <c r="H228" i="3" s="1"/>
  <c r="G229" i="3"/>
  <c r="H229" i="3" s="1"/>
  <c r="G230" i="3"/>
  <c r="H230" i="3" s="1"/>
  <c r="G231" i="3"/>
  <c r="H231" i="3" s="1"/>
  <c r="G232" i="3"/>
  <c r="H232" i="3" s="1"/>
  <c r="G233" i="3"/>
  <c r="H233" i="3" s="1"/>
  <c r="G234" i="3"/>
  <c r="H234" i="3" s="1"/>
  <c r="G235" i="3"/>
  <c r="H235" i="3" s="1"/>
  <c r="G236" i="3"/>
  <c r="H236" i="3" s="1"/>
  <c r="G237" i="3"/>
  <c r="H237" i="3" s="1"/>
  <c r="G238" i="3"/>
  <c r="H238" i="3" s="1"/>
  <c r="G239" i="3"/>
  <c r="H239" i="3" s="1"/>
  <c r="G240" i="3"/>
  <c r="H240" i="3" s="1"/>
  <c r="G241" i="3"/>
  <c r="H241" i="3" s="1"/>
  <c r="G242" i="3"/>
  <c r="H242" i="3" s="1"/>
  <c r="G243" i="3"/>
  <c r="H243" i="3" s="1"/>
  <c r="G244" i="3"/>
  <c r="H244" i="3" s="1"/>
  <c r="G245" i="3"/>
  <c r="H245" i="3" s="1"/>
  <c r="G246" i="3"/>
  <c r="H246" i="3" s="1"/>
  <c r="G247" i="3"/>
  <c r="H247" i="3" s="1"/>
  <c r="G248" i="3"/>
  <c r="H248" i="3" s="1"/>
  <c r="G249" i="3"/>
  <c r="H249" i="3" s="1"/>
  <c r="G250" i="3"/>
  <c r="H250" i="3" s="1"/>
  <c r="G251" i="3"/>
  <c r="H251" i="3" s="1"/>
  <c r="G252" i="3"/>
  <c r="H252" i="3" s="1"/>
  <c r="G253" i="3"/>
  <c r="H253" i="3" s="1"/>
  <c r="G254" i="3"/>
  <c r="H254" i="3" s="1"/>
  <c r="G255" i="3"/>
  <c r="H255" i="3" s="1"/>
  <c r="G256" i="3"/>
  <c r="H256" i="3" s="1"/>
  <c r="G257" i="3"/>
  <c r="H257" i="3" s="1"/>
  <c r="G258" i="3"/>
  <c r="H258" i="3" s="1"/>
  <c r="G259" i="3"/>
  <c r="H259" i="3" s="1"/>
  <c r="G260" i="3"/>
  <c r="H260" i="3" s="1"/>
  <c r="G261" i="3"/>
  <c r="H261" i="3" s="1"/>
  <c r="G262" i="3"/>
  <c r="H262" i="3" s="1"/>
  <c r="G263" i="3"/>
  <c r="H263" i="3" s="1"/>
  <c r="G264" i="3"/>
  <c r="H264" i="3" s="1"/>
  <c r="G265" i="3"/>
  <c r="H265" i="3" s="1"/>
  <c r="G266" i="3"/>
  <c r="H266" i="3" s="1"/>
  <c r="G267" i="3"/>
  <c r="H267" i="3" s="1"/>
  <c r="G268" i="3"/>
  <c r="H268" i="3" s="1"/>
  <c r="G269" i="3"/>
  <c r="H269" i="3" s="1"/>
  <c r="G270" i="3"/>
  <c r="H270" i="3" s="1"/>
  <c r="G271" i="3"/>
  <c r="H271" i="3" s="1"/>
  <c r="G272" i="3"/>
  <c r="H272" i="3" s="1"/>
  <c r="G273" i="3"/>
  <c r="H273" i="3" s="1"/>
  <c r="G274" i="3"/>
  <c r="H274" i="3" s="1"/>
  <c r="G275" i="3"/>
  <c r="H275" i="3" s="1"/>
  <c r="G276" i="3"/>
  <c r="H276" i="3" s="1"/>
  <c r="G277" i="3"/>
  <c r="H277" i="3" s="1"/>
  <c r="G278" i="3"/>
  <c r="H278" i="3" s="1"/>
  <c r="G279" i="3"/>
  <c r="H279" i="3" s="1"/>
  <c r="G280" i="3"/>
  <c r="H280" i="3" s="1"/>
  <c r="G281" i="3"/>
  <c r="H281" i="3" s="1"/>
  <c r="G282" i="3"/>
  <c r="H282" i="3" s="1"/>
  <c r="G283" i="3"/>
  <c r="H283" i="3" s="1"/>
  <c r="G284" i="3"/>
  <c r="H284" i="3" s="1"/>
  <c r="G4" i="3"/>
  <c r="H4" i="3" s="1"/>
  <c r="E285" i="3"/>
  <c r="C285" i="3"/>
  <c r="B284" i="15"/>
  <c r="J283" i="15"/>
  <c r="G283" i="15"/>
  <c r="E283" i="15"/>
  <c r="C283" i="15"/>
  <c r="J282" i="15"/>
  <c r="G282" i="15"/>
  <c r="J281" i="15"/>
  <c r="C269" i="15"/>
  <c r="E268" i="15"/>
  <c r="H268" i="15" s="1"/>
  <c r="C268" i="15"/>
  <c r="J267" i="15"/>
  <c r="G267" i="15"/>
  <c r="E267" i="15"/>
  <c r="C267" i="15"/>
  <c r="J266" i="15"/>
  <c r="G266" i="15"/>
  <c r="E266" i="15"/>
  <c r="C266" i="15"/>
  <c r="J265" i="15"/>
  <c r="G265" i="15"/>
  <c r="E265" i="15"/>
  <c r="C265" i="15"/>
  <c r="J264" i="15"/>
  <c r="G264" i="15"/>
  <c r="E264" i="15"/>
  <c r="C264" i="15"/>
  <c r="J263" i="15"/>
  <c r="G263" i="15"/>
  <c r="E263" i="15"/>
  <c r="C263" i="15"/>
  <c r="J262" i="15"/>
  <c r="G262" i="15"/>
  <c r="E262" i="15"/>
  <c r="C262" i="15"/>
  <c r="J261" i="15"/>
  <c r="G261" i="15"/>
  <c r="E261" i="15"/>
  <c r="C261" i="15"/>
  <c r="J260" i="15"/>
  <c r="G260" i="15"/>
  <c r="E260" i="15"/>
  <c r="C260" i="15"/>
  <c r="J259" i="15"/>
  <c r="G259" i="15"/>
  <c r="E259" i="15"/>
  <c r="C259" i="15"/>
  <c r="J258" i="15"/>
  <c r="G258" i="15"/>
  <c r="E258" i="15"/>
  <c r="C258" i="15"/>
  <c r="J257" i="15"/>
  <c r="G257" i="15"/>
  <c r="E257" i="15"/>
  <c r="C257" i="15"/>
  <c r="J256" i="15"/>
  <c r="G256" i="15"/>
  <c r="E256" i="15"/>
  <c r="C256" i="15"/>
  <c r="J255" i="15"/>
  <c r="G255" i="15"/>
  <c r="E255" i="15"/>
  <c r="C255" i="15"/>
  <c r="J254" i="15"/>
  <c r="G254" i="15"/>
  <c r="E254" i="15"/>
  <c r="C254" i="15"/>
  <c r="J253" i="15"/>
  <c r="G253" i="15"/>
  <c r="E253" i="15"/>
  <c r="C253" i="15"/>
  <c r="J252" i="15"/>
  <c r="G252" i="15"/>
  <c r="E252" i="15"/>
  <c r="C252" i="15"/>
  <c r="J251" i="15"/>
  <c r="G251" i="15"/>
  <c r="E251" i="15"/>
  <c r="C251" i="15"/>
  <c r="J250" i="15"/>
  <c r="G250" i="15"/>
  <c r="E250" i="15"/>
  <c r="C250" i="15"/>
  <c r="J249" i="15"/>
  <c r="G249" i="15"/>
  <c r="E249" i="15"/>
  <c r="C249" i="15"/>
  <c r="J248" i="15"/>
  <c r="G248" i="15"/>
  <c r="E248" i="15"/>
  <c r="C248" i="15"/>
  <c r="J247" i="15"/>
  <c r="G247" i="15"/>
  <c r="E247" i="15"/>
  <c r="C247" i="15"/>
  <c r="J246" i="15"/>
  <c r="G246" i="15"/>
  <c r="E246" i="15"/>
  <c r="C246" i="15"/>
  <c r="J245" i="15"/>
  <c r="G245" i="15"/>
  <c r="E245" i="15"/>
  <c r="C245" i="15"/>
  <c r="J244" i="15"/>
  <c r="G244" i="15"/>
  <c r="E244" i="15"/>
  <c r="C244" i="15"/>
  <c r="J243" i="15"/>
  <c r="G243" i="15"/>
  <c r="E243" i="15"/>
  <c r="C243" i="15"/>
  <c r="J242" i="15"/>
  <c r="G242" i="15"/>
  <c r="E242" i="15"/>
  <c r="C242" i="15"/>
  <c r="J241" i="15"/>
  <c r="G241" i="15"/>
  <c r="E241" i="15"/>
  <c r="C241" i="15"/>
  <c r="J240" i="15"/>
  <c r="G240" i="15"/>
  <c r="E240" i="15"/>
  <c r="C240" i="15"/>
  <c r="J239" i="15"/>
  <c r="G239" i="15"/>
  <c r="E239" i="15"/>
  <c r="C239" i="15"/>
  <c r="J238" i="15"/>
  <c r="G238" i="15"/>
  <c r="E238" i="15"/>
  <c r="C238" i="15"/>
  <c r="J237" i="15"/>
  <c r="G237" i="15"/>
  <c r="E237" i="15"/>
  <c r="C237" i="15"/>
  <c r="J236" i="15"/>
  <c r="G236" i="15"/>
  <c r="E236" i="15"/>
  <c r="C236" i="15"/>
  <c r="J235" i="15"/>
  <c r="G235" i="15"/>
  <c r="E235" i="15"/>
  <c r="C235" i="15"/>
  <c r="J234" i="15"/>
  <c r="G234" i="15"/>
  <c r="E234" i="15"/>
  <c r="C234" i="15"/>
  <c r="J233" i="15"/>
  <c r="G233" i="15"/>
  <c r="E233" i="15"/>
  <c r="C233" i="15"/>
  <c r="J232" i="15"/>
  <c r="G232" i="15"/>
  <c r="E232" i="15"/>
  <c r="C232" i="15"/>
  <c r="J231" i="15"/>
  <c r="G231" i="15"/>
  <c r="E231" i="15"/>
  <c r="C231" i="15"/>
  <c r="J230" i="15"/>
  <c r="G230" i="15"/>
  <c r="E230" i="15"/>
  <c r="C230" i="15"/>
  <c r="J229" i="15"/>
  <c r="G229" i="15"/>
  <c r="E229" i="15"/>
  <c r="C229" i="15"/>
  <c r="J228" i="15"/>
  <c r="G228" i="15"/>
  <c r="E228" i="15"/>
  <c r="C228" i="15"/>
  <c r="J227" i="15"/>
  <c r="G227" i="15"/>
  <c r="E227" i="15"/>
  <c r="C227" i="15"/>
  <c r="J226" i="15"/>
  <c r="G226" i="15"/>
  <c r="E226" i="15"/>
  <c r="C226" i="15"/>
  <c r="J225" i="15"/>
  <c r="G225" i="15"/>
  <c r="E225" i="15"/>
  <c r="C225" i="15"/>
  <c r="J224" i="15"/>
  <c r="G224" i="15"/>
  <c r="E224" i="15"/>
  <c r="C224" i="15"/>
  <c r="J223" i="15"/>
  <c r="G223" i="15"/>
  <c r="E223" i="15"/>
  <c r="C223" i="15"/>
  <c r="J222" i="15"/>
  <c r="G222" i="15"/>
  <c r="E222" i="15"/>
  <c r="C222" i="15"/>
  <c r="J221" i="15"/>
  <c r="G221" i="15"/>
  <c r="E221" i="15"/>
  <c r="C221" i="15"/>
  <c r="J220" i="15"/>
  <c r="G220" i="15"/>
  <c r="E220" i="15"/>
  <c r="C220" i="15"/>
  <c r="J219" i="15"/>
  <c r="G219" i="15"/>
  <c r="E219" i="15"/>
  <c r="C219" i="15"/>
  <c r="J218" i="15"/>
  <c r="G218" i="15"/>
  <c r="E218" i="15"/>
  <c r="C218" i="15"/>
  <c r="J217" i="15"/>
  <c r="G217" i="15"/>
  <c r="E217" i="15"/>
  <c r="C217" i="15"/>
  <c r="J216" i="15"/>
  <c r="G216" i="15"/>
  <c r="E216" i="15"/>
  <c r="C216" i="15"/>
  <c r="J215" i="15"/>
  <c r="G215" i="15"/>
  <c r="E215" i="15"/>
  <c r="C215" i="15"/>
  <c r="J214" i="15"/>
  <c r="G214" i="15"/>
  <c r="E214" i="15"/>
  <c r="C214" i="15"/>
  <c r="J213" i="15"/>
  <c r="G213" i="15"/>
  <c r="E213" i="15"/>
  <c r="C213" i="15"/>
  <c r="J212" i="15"/>
  <c r="G212" i="15"/>
  <c r="E212" i="15"/>
  <c r="C212" i="15"/>
  <c r="J211" i="15"/>
  <c r="G211" i="15"/>
  <c r="E211" i="15"/>
  <c r="C211" i="15"/>
  <c r="J210" i="15"/>
  <c r="G210" i="15"/>
  <c r="E210" i="15"/>
  <c r="C210" i="15"/>
  <c r="J209" i="15"/>
  <c r="G209" i="15"/>
  <c r="E209" i="15"/>
  <c r="C209" i="15"/>
  <c r="J208" i="15"/>
  <c r="G208" i="15"/>
  <c r="E208" i="15"/>
  <c r="C208" i="15"/>
  <c r="J207" i="15"/>
  <c r="G207" i="15"/>
  <c r="E207" i="15"/>
  <c r="C207" i="15"/>
  <c r="J206" i="15"/>
  <c r="G206" i="15"/>
  <c r="E206" i="15"/>
  <c r="C206" i="15"/>
  <c r="J205" i="15"/>
  <c r="G205" i="15"/>
  <c r="E205" i="15"/>
  <c r="C205" i="15"/>
  <c r="J204" i="15"/>
  <c r="G204" i="15"/>
  <c r="E204" i="15"/>
  <c r="C204" i="15"/>
  <c r="J203" i="15"/>
  <c r="G203" i="15"/>
  <c r="E203" i="15"/>
  <c r="C203" i="15"/>
  <c r="J202" i="15"/>
  <c r="G202" i="15"/>
  <c r="E202" i="15"/>
  <c r="C202" i="15"/>
  <c r="J201" i="15"/>
  <c r="G201" i="15"/>
  <c r="E201" i="15"/>
  <c r="C201" i="15"/>
  <c r="J200" i="15"/>
  <c r="G200" i="15"/>
  <c r="E200" i="15"/>
  <c r="C200" i="15"/>
  <c r="J199" i="15"/>
  <c r="G199" i="15"/>
  <c r="E199" i="15"/>
  <c r="C199" i="15"/>
  <c r="J198" i="15"/>
  <c r="G198" i="15"/>
  <c r="E198" i="15"/>
  <c r="C198" i="15"/>
  <c r="J197" i="15"/>
  <c r="G197" i="15"/>
  <c r="E197" i="15"/>
  <c r="C197" i="15"/>
  <c r="J196" i="15"/>
  <c r="G196" i="15"/>
  <c r="E196" i="15"/>
  <c r="C196" i="15"/>
  <c r="J195" i="15"/>
  <c r="G195" i="15"/>
  <c r="E195" i="15"/>
  <c r="C195" i="15"/>
  <c r="J194" i="15"/>
  <c r="G194" i="15"/>
  <c r="E194" i="15"/>
  <c r="C194" i="15"/>
  <c r="J193" i="15"/>
  <c r="G193" i="15"/>
  <c r="E193" i="15"/>
  <c r="C193" i="15"/>
  <c r="J192" i="15"/>
  <c r="G192" i="15"/>
  <c r="E192" i="15"/>
  <c r="C192" i="15"/>
  <c r="J191" i="15"/>
  <c r="G191" i="15"/>
  <c r="E191" i="15"/>
  <c r="C191" i="15"/>
  <c r="J190" i="15"/>
  <c r="G190" i="15"/>
  <c r="E190" i="15"/>
  <c r="C190" i="15"/>
  <c r="J189" i="15"/>
  <c r="G189" i="15"/>
  <c r="E189" i="15"/>
  <c r="C189" i="15"/>
  <c r="J188" i="15"/>
  <c r="G188" i="15"/>
  <c r="E188" i="15"/>
  <c r="C188" i="15"/>
  <c r="J187" i="15"/>
  <c r="G187" i="15"/>
  <c r="E187" i="15"/>
  <c r="C187" i="15"/>
  <c r="J186" i="15"/>
  <c r="G186" i="15"/>
  <c r="E186" i="15"/>
  <c r="C186" i="15"/>
  <c r="J185" i="15"/>
  <c r="G185" i="15"/>
  <c r="E185" i="15"/>
  <c r="C185" i="15"/>
  <c r="J184" i="15"/>
  <c r="G184" i="15"/>
  <c r="E184" i="15"/>
  <c r="C184" i="15"/>
  <c r="J183" i="15"/>
  <c r="G183" i="15"/>
  <c r="E183" i="15"/>
  <c r="C183" i="15"/>
  <c r="J182" i="15"/>
  <c r="G182" i="15"/>
  <c r="E182" i="15"/>
  <c r="C182" i="15"/>
  <c r="J181" i="15"/>
  <c r="G181" i="15"/>
  <c r="E181" i="15"/>
  <c r="C181" i="15"/>
  <c r="J180" i="15"/>
  <c r="G180" i="15"/>
  <c r="E180" i="15"/>
  <c r="C180" i="15"/>
  <c r="J179" i="15"/>
  <c r="G179" i="15"/>
  <c r="E179" i="15"/>
  <c r="C179" i="15"/>
  <c r="J178" i="15"/>
  <c r="G178" i="15"/>
  <c r="E178" i="15"/>
  <c r="C178" i="15"/>
  <c r="J177" i="15"/>
  <c r="G177" i="15"/>
  <c r="E177" i="15"/>
  <c r="C177" i="15"/>
  <c r="J176" i="15"/>
  <c r="G176" i="15"/>
  <c r="E176" i="15"/>
  <c r="C176" i="15"/>
  <c r="J175" i="15"/>
  <c r="G175" i="15"/>
  <c r="E175" i="15"/>
  <c r="C175" i="15"/>
  <c r="J174" i="15"/>
  <c r="G174" i="15"/>
  <c r="E174" i="15"/>
  <c r="C174" i="15"/>
  <c r="J173" i="15"/>
  <c r="G173" i="15"/>
  <c r="E173" i="15"/>
  <c r="C173" i="15"/>
  <c r="J172" i="15"/>
  <c r="G172" i="15"/>
  <c r="E172" i="15"/>
  <c r="C172" i="15"/>
  <c r="J171" i="15"/>
  <c r="G171" i="15"/>
  <c r="E171" i="15"/>
  <c r="C171" i="15"/>
  <c r="J170" i="15"/>
  <c r="G170" i="15"/>
  <c r="E170" i="15"/>
  <c r="C170" i="15"/>
  <c r="J169" i="15"/>
  <c r="G169" i="15"/>
  <c r="E169" i="15"/>
  <c r="C169" i="15"/>
  <c r="J168" i="15"/>
  <c r="G168" i="15"/>
  <c r="E168" i="15"/>
  <c r="C168" i="15"/>
  <c r="J167" i="15"/>
  <c r="G167" i="15"/>
  <c r="E167" i="15"/>
  <c r="C167" i="15"/>
  <c r="J166" i="15"/>
  <c r="G166" i="15"/>
  <c r="E166" i="15"/>
  <c r="C166" i="15"/>
  <c r="J165" i="15"/>
  <c r="G165" i="15"/>
  <c r="E165" i="15"/>
  <c r="C165" i="15"/>
  <c r="J164" i="15"/>
  <c r="G164" i="15"/>
  <c r="E164" i="15"/>
  <c r="C164" i="15"/>
  <c r="J163" i="15"/>
  <c r="G163" i="15"/>
  <c r="E163" i="15"/>
  <c r="C163" i="15"/>
  <c r="J162" i="15"/>
  <c r="G162" i="15"/>
  <c r="E162" i="15"/>
  <c r="C162" i="15"/>
  <c r="J161" i="15"/>
  <c r="G161" i="15"/>
  <c r="E161" i="15"/>
  <c r="C161" i="15"/>
  <c r="J160" i="15"/>
  <c r="G160" i="15"/>
  <c r="E160" i="15"/>
  <c r="C160" i="15"/>
  <c r="J159" i="15"/>
  <c r="G159" i="15"/>
  <c r="E159" i="15"/>
  <c r="C159" i="15"/>
  <c r="J158" i="15"/>
  <c r="G158" i="15"/>
  <c r="E158" i="15"/>
  <c r="C158" i="15"/>
  <c r="J157" i="15"/>
  <c r="G157" i="15"/>
  <c r="E157" i="15"/>
  <c r="C157" i="15"/>
  <c r="J156" i="15"/>
  <c r="G156" i="15"/>
  <c r="E156" i="15"/>
  <c r="C156" i="15"/>
  <c r="J155" i="15"/>
  <c r="G155" i="15"/>
  <c r="E155" i="15"/>
  <c r="C155" i="15"/>
  <c r="J154" i="15"/>
  <c r="G154" i="15"/>
  <c r="E154" i="15"/>
  <c r="C154" i="15"/>
  <c r="J153" i="15"/>
  <c r="G153" i="15"/>
  <c r="E153" i="15"/>
  <c r="C153" i="15"/>
  <c r="J152" i="15"/>
  <c r="G152" i="15"/>
  <c r="E152" i="15"/>
  <c r="C152" i="15"/>
  <c r="J151" i="15"/>
  <c r="G151" i="15"/>
  <c r="E151" i="15"/>
  <c r="C151" i="15"/>
  <c r="J150" i="15"/>
  <c r="G150" i="15"/>
  <c r="E150" i="15"/>
  <c r="C150" i="15"/>
  <c r="J149" i="15"/>
  <c r="G149" i="15"/>
  <c r="E149" i="15"/>
  <c r="C149" i="15"/>
  <c r="J148" i="15"/>
  <c r="G148" i="15"/>
  <c r="E148" i="15"/>
  <c r="C148" i="15"/>
  <c r="J147" i="15"/>
  <c r="G147" i="15"/>
  <c r="E147" i="15"/>
  <c r="C147" i="15"/>
  <c r="J146" i="15"/>
  <c r="G146" i="15"/>
  <c r="E146" i="15"/>
  <c r="C146" i="15"/>
  <c r="J145" i="15"/>
  <c r="G145" i="15"/>
  <c r="E145" i="15"/>
  <c r="C145" i="15"/>
  <c r="J144" i="15"/>
  <c r="G144" i="15"/>
  <c r="E144" i="15"/>
  <c r="C144" i="15"/>
  <c r="J143" i="15"/>
  <c r="G143" i="15"/>
  <c r="E143" i="15"/>
  <c r="C143" i="15"/>
  <c r="J142" i="15"/>
  <c r="G142" i="15"/>
  <c r="E142" i="15"/>
  <c r="C142" i="15"/>
  <c r="J141" i="15"/>
  <c r="G141" i="15"/>
  <c r="E141" i="15"/>
  <c r="C141" i="15"/>
  <c r="J140" i="15"/>
  <c r="G140" i="15"/>
  <c r="E140" i="15"/>
  <c r="C140" i="15"/>
  <c r="J139" i="15"/>
  <c r="G139" i="15"/>
  <c r="E139" i="15"/>
  <c r="C139" i="15"/>
  <c r="J138" i="15"/>
  <c r="G138" i="15"/>
  <c r="E138" i="15"/>
  <c r="C138" i="15"/>
  <c r="J137" i="15"/>
  <c r="G137" i="15"/>
  <c r="E137" i="15"/>
  <c r="C137" i="15"/>
  <c r="J136" i="15"/>
  <c r="G136" i="15"/>
  <c r="E136" i="15"/>
  <c r="C136" i="15"/>
  <c r="J135" i="15"/>
  <c r="G135" i="15"/>
  <c r="E135" i="15"/>
  <c r="C135" i="15"/>
  <c r="J134" i="15"/>
  <c r="G134" i="15"/>
  <c r="E134" i="15"/>
  <c r="C134" i="15"/>
  <c r="J133" i="15"/>
  <c r="G133" i="15"/>
  <c r="E133" i="15"/>
  <c r="C133" i="15"/>
  <c r="J132" i="15"/>
  <c r="G132" i="15"/>
  <c r="E132" i="15"/>
  <c r="C132" i="15"/>
  <c r="J131" i="15"/>
  <c r="G131" i="15"/>
  <c r="E131" i="15"/>
  <c r="C131" i="15"/>
  <c r="J130" i="15"/>
  <c r="G130" i="15"/>
  <c r="E130" i="15"/>
  <c r="C130" i="15"/>
  <c r="J129" i="15"/>
  <c r="G129" i="15"/>
  <c r="E129" i="15"/>
  <c r="C129" i="15"/>
  <c r="J128" i="15"/>
  <c r="G128" i="15"/>
  <c r="E128" i="15"/>
  <c r="C128" i="15"/>
  <c r="J127" i="15"/>
  <c r="G127" i="15"/>
  <c r="E127" i="15"/>
  <c r="C127" i="15"/>
  <c r="J126" i="15"/>
  <c r="G126" i="15"/>
  <c r="E126" i="15"/>
  <c r="C126" i="15"/>
  <c r="J125" i="15"/>
  <c r="G125" i="15"/>
  <c r="E125" i="15"/>
  <c r="C125" i="15"/>
  <c r="J124" i="15"/>
  <c r="G124" i="15"/>
  <c r="E124" i="15"/>
  <c r="C124" i="15"/>
  <c r="J123" i="15"/>
  <c r="G123" i="15"/>
  <c r="E123" i="15"/>
  <c r="C123" i="15"/>
  <c r="J122" i="15"/>
  <c r="G122" i="15"/>
  <c r="E122" i="15"/>
  <c r="C122" i="15"/>
  <c r="J121" i="15"/>
  <c r="G121" i="15"/>
  <c r="E121" i="15"/>
  <c r="C121" i="15"/>
  <c r="J120" i="15"/>
  <c r="G120" i="15"/>
  <c r="E120" i="15"/>
  <c r="C120" i="15"/>
  <c r="J119" i="15"/>
  <c r="G119" i="15"/>
  <c r="E119" i="15"/>
  <c r="C119" i="15"/>
  <c r="J118" i="15"/>
  <c r="G118" i="15"/>
  <c r="E118" i="15"/>
  <c r="C118" i="15"/>
  <c r="J117" i="15"/>
  <c r="G117" i="15"/>
  <c r="E117" i="15"/>
  <c r="C117" i="15"/>
  <c r="J116" i="15"/>
  <c r="G116" i="15"/>
  <c r="E116" i="15"/>
  <c r="C116" i="15"/>
  <c r="J115" i="15"/>
  <c r="G115" i="15"/>
  <c r="E115" i="15"/>
  <c r="C115" i="15"/>
  <c r="J114" i="15"/>
  <c r="G114" i="15"/>
  <c r="E114" i="15"/>
  <c r="C114" i="15"/>
  <c r="J113" i="15"/>
  <c r="G113" i="15"/>
  <c r="E113" i="15"/>
  <c r="C113" i="15"/>
  <c r="J112" i="15"/>
  <c r="G112" i="15"/>
  <c r="E112" i="15"/>
  <c r="C112" i="15"/>
  <c r="J111" i="15"/>
  <c r="G111" i="15"/>
  <c r="E111" i="15"/>
  <c r="C111" i="15"/>
  <c r="J110" i="15"/>
  <c r="G110" i="15"/>
  <c r="E110" i="15"/>
  <c r="C110" i="15"/>
  <c r="J109" i="15"/>
  <c r="G109" i="15"/>
  <c r="E109" i="15"/>
  <c r="C109" i="15"/>
  <c r="J108" i="15"/>
  <c r="G108" i="15"/>
  <c r="E108" i="15"/>
  <c r="C108" i="15"/>
  <c r="J107" i="15"/>
  <c r="G107" i="15"/>
  <c r="E107" i="15"/>
  <c r="C107" i="15"/>
  <c r="J106" i="15"/>
  <c r="G106" i="15"/>
  <c r="E106" i="15"/>
  <c r="C106" i="15"/>
  <c r="J105" i="15"/>
  <c r="G105" i="15"/>
  <c r="E105" i="15"/>
  <c r="C105" i="15"/>
  <c r="J104" i="15"/>
  <c r="G104" i="15"/>
  <c r="E104" i="15"/>
  <c r="C104" i="15"/>
  <c r="J103" i="15"/>
  <c r="G103" i="15"/>
  <c r="E103" i="15"/>
  <c r="C103" i="15"/>
  <c r="J102" i="15"/>
  <c r="G102" i="15"/>
  <c r="E102" i="15"/>
  <c r="C102" i="15"/>
  <c r="J101" i="15"/>
  <c r="G101" i="15"/>
  <c r="E101" i="15"/>
  <c r="C101" i="15"/>
  <c r="J100" i="15"/>
  <c r="G100" i="15"/>
  <c r="E100" i="15"/>
  <c r="C100" i="15"/>
  <c r="J99" i="15"/>
  <c r="G99" i="15"/>
  <c r="E99" i="15"/>
  <c r="C99" i="15"/>
  <c r="J98" i="15"/>
  <c r="G98" i="15"/>
  <c r="E98" i="15"/>
  <c r="C98" i="15"/>
  <c r="J97" i="15"/>
  <c r="G97" i="15"/>
  <c r="E97" i="15"/>
  <c r="C97" i="15"/>
  <c r="J96" i="15"/>
  <c r="G96" i="15"/>
  <c r="E96" i="15"/>
  <c r="C96" i="15"/>
  <c r="J95" i="15"/>
  <c r="G95" i="15"/>
  <c r="E95" i="15"/>
  <c r="C95" i="15"/>
  <c r="J94" i="15"/>
  <c r="G94" i="15"/>
  <c r="E94" i="15"/>
  <c r="C94" i="15"/>
  <c r="J93" i="15"/>
  <c r="G93" i="15"/>
  <c r="E93" i="15"/>
  <c r="C93" i="15"/>
  <c r="J92" i="15"/>
  <c r="G92" i="15"/>
  <c r="E92" i="15"/>
  <c r="C92" i="15"/>
  <c r="J91" i="15"/>
  <c r="G91" i="15"/>
  <c r="E91" i="15"/>
  <c r="C91" i="15"/>
  <c r="J90" i="15"/>
  <c r="G90" i="15"/>
  <c r="E90" i="15"/>
  <c r="C90" i="15"/>
  <c r="J89" i="15"/>
  <c r="G89" i="15"/>
  <c r="E89" i="15"/>
  <c r="C89" i="15"/>
  <c r="J88" i="15"/>
  <c r="G88" i="15"/>
  <c r="E88" i="15"/>
  <c r="C88" i="15"/>
  <c r="J87" i="15"/>
  <c r="G87" i="15"/>
  <c r="E87" i="15"/>
  <c r="C87" i="15"/>
  <c r="J86" i="15"/>
  <c r="G86" i="15"/>
  <c r="E86" i="15"/>
  <c r="C86" i="15"/>
  <c r="J85" i="15"/>
  <c r="G85" i="15"/>
  <c r="E85" i="15"/>
  <c r="C85" i="15"/>
  <c r="J84" i="15"/>
  <c r="G84" i="15"/>
  <c r="E84" i="15"/>
  <c r="C84" i="15"/>
  <c r="J83" i="15"/>
  <c r="G83" i="15"/>
  <c r="E83" i="15"/>
  <c r="C83" i="15"/>
  <c r="J82" i="15"/>
  <c r="G82" i="15"/>
  <c r="E82" i="15"/>
  <c r="C82" i="15"/>
  <c r="J81" i="15"/>
  <c r="G81" i="15"/>
  <c r="E81" i="15"/>
  <c r="C81" i="15"/>
  <c r="J80" i="15"/>
  <c r="G80" i="15"/>
  <c r="E80" i="15"/>
  <c r="C80" i="15"/>
  <c r="J79" i="15"/>
  <c r="G79" i="15"/>
  <c r="E79" i="15"/>
  <c r="C79" i="15"/>
  <c r="J78" i="15"/>
  <c r="G78" i="15"/>
  <c r="E78" i="15"/>
  <c r="C78" i="15"/>
  <c r="J77" i="15"/>
  <c r="G77" i="15"/>
  <c r="E77" i="15"/>
  <c r="C77" i="15"/>
  <c r="J76" i="15"/>
  <c r="G76" i="15"/>
  <c r="E76" i="15"/>
  <c r="C76" i="15"/>
  <c r="J75" i="15"/>
  <c r="G75" i="15"/>
  <c r="E75" i="15"/>
  <c r="C75" i="15"/>
  <c r="J74" i="15"/>
  <c r="G74" i="15"/>
  <c r="E74" i="15"/>
  <c r="C74" i="15"/>
  <c r="J73" i="15"/>
  <c r="G73" i="15"/>
  <c r="E73" i="15"/>
  <c r="C73" i="15"/>
  <c r="J72" i="15"/>
  <c r="G72" i="15"/>
  <c r="E72" i="15"/>
  <c r="C72" i="15"/>
  <c r="J71" i="15"/>
  <c r="G71" i="15"/>
  <c r="E71" i="15"/>
  <c r="C71" i="15"/>
  <c r="J70" i="15"/>
  <c r="G70" i="15"/>
  <c r="E70" i="15"/>
  <c r="C70" i="15"/>
  <c r="J69" i="15"/>
  <c r="G69" i="15"/>
  <c r="E69" i="15"/>
  <c r="C69" i="15"/>
  <c r="J68" i="15"/>
  <c r="G68" i="15"/>
  <c r="E68" i="15"/>
  <c r="C68" i="15"/>
  <c r="J67" i="15"/>
  <c r="G67" i="15"/>
  <c r="E67" i="15"/>
  <c r="C67" i="15"/>
  <c r="J66" i="15"/>
  <c r="G66" i="15"/>
  <c r="E66" i="15"/>
  <c r="C66" i="15"/>
  <c r="J65" i="15"/>
  <c r="G65" i="15"/>
  <c r="E65" i="15"/>
  <c r="C65" i="15"/>
  <c r="J64" i="15"/>
  <c r="G64" i="15"/>
  <c r="E64" i="15"/>
  <c r="C64" i="15"/>
  <c r="J63" i="15"/>
  <c r="G63" i="15"/>
  <c r="E63" i="15"/>
  <c r="C63" i="15"/>
  <c r="J62" i="15"/>
  <c r="G62" i="15"/>
  <c r="E62" i="15"/>
  <c r="C62" i="15"/>
  <c r="J61" i="15"/>
  <c r="G61" i="15"/>
  <c r="E61" i="15"/>
  <c r="C61" i="15"/>
  <c r="J60" i="15"/>
  <c r="G60" i="15"/>
  <c r="E60" i="15"/>
  <c r="C60" i="15"/>
  <c r="J59" i="15"/>
  <c r="G59" i="15"/>
  <c r="E59" i="15"/>
  <c r="C59" i="15"/>
  <c r="J58" i="15"/>
  <c r="G58" i="15"/>
  <c r="E58" i="15"/>
  <c r="C58" i="15"/>
  <c r="J57" i="15"/>
  <c r="G57" i="15"/>
  <c r="E57" i="15"/>
  <c r="C57" i="15"/>
  <c r="J56" i="15"/>
  <c r="G56" i="15"/>
  <c r="E56" i="15"/>
  <c r="C56" i="15"/>
  <c r="J55" i="15"/>
  <c r="G55" i="15"/>
  <c r="E55" i="15"/>
  <c r="C55" i="15"/>
  <c r="J54" i="15"/>
  <c r="G54" i="15"/>
  <c r="E54" i="15"/>
  <c r="C54" i="15"/>
  <c r="J53" i="15"/>
  <c r="G53" i="15"/>
  <c r="E53" i="15"/>
  <c r="C53" i="15"/>
  <c r="J52" i="15"/>
  <c r="G52" i="15"/>
  <c r="E52" i="15"/>
  <c r="C52" i="15"/>
  <c r="J51" i="15"/>
  <c r="G51" i="15"/>
  <c r="E51" i="15"/>
  <c r="C51" i="15"/>
  <c r="J50" i="15"/>
  <c r="G50" i="15"/>
  <c r="E50" i="15"/>
  <c r="C50" i="15"/>
  <c r="J49" i="15"/>
  <c r="G49" i="15"/>
  <c r="E49" i="15"/>
  <c r="C49" i="15"/>
  <c r="J48" i="15"/>
  <c r="G48" i="15"/>
  <c r="E48" i="15"/>
  <c r="C48" i="15"/>
  <c r="J47" i="15"/>
  <c r="G47" i="15"/>
  <c r="E47" i="15"/>
  <c r="C47" i="15"/>
  <c r="J46" i="15"/>
  <c r="G46" i="15"/>
  <c r="E46" i="15"/>
  <c r="C46" i="15"/>
  <c r="J45" i="15"/>
  <c r="G45" i="15"/>
  <c r="E45" i="15"/>
  <c r="C45" i="15"/>
  <c r="J44" i="15"/>
  <c r="G44" i="15"/>
  <c r="E44" i="15"/>
  <c r="C44" i="15"/>
  <c r="J43" i="15"/>
  <c r="G43" i="15"/>
  <c r="E43" i="15"/>
  <c r="C43" i="15"/>
  <c r="J42" i="15"/>
  <c r="G42" i="15"/>
  <c r="E42" i="15"/>
  <c r="C42" i="15"/>
  <c r="J41" i="15"/>
  <c r="G41" i="15"/>
  <c r="E41" i="15"/>
  <c r="C41" i="15"/>
  <c r="J40" i="15"/>
  <c r="G40" i="15"/>
  <c r="E40" i="15"/>
  <c r="C40" i="15"/>
  <c r="J39" i="15"/>
  <c r="G39" i="15"/>
  <c r="E39" i="15"/>
  <c r="C39" i="15"/>
  <c r="J38" i="15"/>
  <c r="G38" i="15"/>
  <c r="E38" i="15"/>
  <c r="C38" i="15"/>
  <c r="J37" i="15"/>
  <c r="G37" i="15"/>
  <c r="E37" i="15"/>
  <c r="C37" i="15"/>
  <c r="J36" i="15"/>
  <c r="G36" i="15"/>
  <c r="E36" i="15"/>
  <c r="C36" i="15"/>
  <c r="J35" i="15"/>
  <c r="G35" i="15"/>
  <c r="E35" i="15"/>
  <c r="C35" i="15"/>
  <c r="J34" i="15"/>
  <c r="G34" i="15"/>
  <c r="E34" i="15"/>
  <c r="C34" i="15"/>
  <c r="J33" i="15"/>
  <c r="G33" i="15"/>
  <c r="E33" i="15"/>
  <c r="C33" i="15"/>
  <c r="J32" i="15"/>
  <c r="G32" i="15"/>
  <c r="E32" i="15"/>
  <c r="C32" i="15"/>
  <c r="J31" i="15"/>
  <c r="G31" i="15"/>
  <c r="E31" i="15"/>
  <c r="C31" i="15"/>
  <c r="J30" i="15"/>
  <c r="G30" i="15"/>
  <c r="E30" i="15"/>
  <c r="C30" i="15"/>
  <c r="J29" i="15"/>
  <c r="G29" i="15"/>
  <c r="E29" i="15"/>
  <c r="C29" i="15"/>
  <c r="J28" i="15"/>
  <c r="G28" i="15"/>
  <c r="E28" i="15"/>
  <c r="C28" i="15"/>
  <c r="J27" i="15"/>
  <c r="G27" i="15"/>
  <c r="E27" i="15"/>
  <c r="C27" i="15"/>
  <c r="J26" i="15"/>
  <c r="G26" i="15"/>
  <c r="E26" i="15"/>
  <c r="C26" i="15"/>
  <c r="J25" i="15"/>
  <c r="G25" i="15"/>
  <c r="E25" i="15"/>
  <c r="C25" i="15"/>
  <c r="J24" i="15"/>
  <c r="G24" i="15"/>
  <c r="E24" i="15"/>
  <c r="C24" i="15"/>
  <c r="J23" i="15"/>
  <c r="G23" i="15"/>
  <c r="E23" i="15"/>
  <c r="C23" i="15"/>
  <c r="J22" i="15"/>
  <c r="G22" i="15"/>
  <c r="E22" i="15"/>
  <c r="C22" i="15"/>
  <c r="J21" i="15"/>
  <c r="G21" i="15"/>
  <c r="E21" i="15"/>
  <c r="C21" i="15"/>
  <c r="J20" i="15"/>
  <c r="G20" i="15"/>
  <c r="E20" i="15"/>
  <c r="C20" i="15"/>
  <c r="J19" i="15"/>
  <c r="G19" i="15"/>
  <c r="E19" i="15"/>
  <c r="C19" i="15"/>
  <c r="J18" i="15"/>
  <c r="G18" i="15"/>
  <c r="E18" i="15"/>
  <c r="C18" i="15"/>
  <c r="J17" i="15"/>
  <c r="G17" i="15"/>
  <c r="E17" i="15"/>
  <c r="C17" i="15"/>
  <c r="J16" i="15"/>
  <c r="G16" i="15"/>
  <c r="E16" i="15"/>
  <c r="C16" i="15"/>
  <c r="J15" i="15"/>
  <c r="G15" i="15"/>
  <c r="E15" i="15"/>
  <c r="C15" i="15"/>
  <c r="J14" i="15"/>
  <c r="G14" i="15"/>
  <c r="E14" i="15"/>
  <c r="C14" i="15"/>
  <c r="J13" i="15"/>
  <c r="G13" i="15"/>
  <c r="E13" i="15"/>
  <c r="C13" i="15"/>
  <c r="J12" i="15"/>
  <c r="G12" i="15"/>
  <c r="E12" i="15"/>
  <c r="C12" i="15"/>
  <c r="J11" i="15"/>
  <c r="G11" i="15"/>
  <c r="E11" i="15"/>
  <c r="C11" i="15"/>
  <c r="J10" i="15"/>
  <c r="G10" i="15"/>
  <c r="E10" i="15"/>
  <c r="C10" i="15"/>
  <c r="J9" i="15"/>
  <c r="G9" i="15"/>
  <c r="E9" i="15"/>
  <c r="C9" i="15"/>
  <c r="J8" i="15"/>
  <c r="G8" i="15"/>
  <c r="E8" i="15"/>
  <c r="C8" i="15"/>
  <c r="J7" i="15"/>
  <c r="G7" i="15"/>
  <c r="E7" i="15"/>
  <c r="C7" i="15"/>
  <c r="J6" i="15"/>
  <c r="G6" i="15"/>
  <c r="E6" i="15"/>
  <c r="C6" i="15"/>
  <c r="J5" i="15"/>
  <c r="G5" i="15"/>
  <c r="E5" i="15"/>
  <c r="C5" i="15"/>
  <c r="J4" i="15"/>
  <c r="G4" i="15"/>
  <c r="E4" i="15"/>
  <c r="C4" i="15"/>
  <c r="J3" i="15"/>
  <c r="G3" i="15"/>
  <c r="E3" i="15"/>
  <c r="C3" i="15"/>
  <c r="G285" i="3" l="1"/>
  <c r="F285" i="3"/>
  <c r="D285" i="3"/>
  <c r="H14" i="15"/>
  <c r="H108" i="15"/>
  <c r="H110" i="15"/>
  <c r="H157" i="15"/>
  <c r="H72" i="15"/>
  <c r="H210" i="15"/>
  <c r="H112" i="15"/>
  <c r="H255" i="15"/>
  <c r="H87" i="15"/>
  <c r="H89" i="15"/>
  <c r="H91" i="15"/>
  <c r="H172" i="15"/>
  <c r="H51" i="15"/>
  <c r="H53" i="15"/>
  <c r="H86" i="15"/>
  <c r="H94" i="15"/>
  <c r="H246" i="15"/>
  <c r="H248" i="15"/>
  <c r="H252" i="15"/>
  <c r="H254" i="15"/>
  <c r="H109" i="15"/>
  <c r="H111" i="15"/>
  <c r="H113" i="15"/>
  <c r="H121" i="15"/>
  <c r="H125" i="15"/>
  <c r="H158" i="15"/>
  <c r="H25" i="15"/>
  <c r="H33" i="15"/>
  <c r="H48" i="15"/>
  <c r="H54" i="15"/>
  <c r="H56" i="15"/>
  <c r="H190" i="15"/>
  <c r="H208" i="15"/>
  <c r="H256" i="15"/>
  <c r="H93" i="15"/>
  <c r="H126" i="15"/>
  <c r="H258" i="15"/>
  <c r="H175" i="15"/>
  <c r="H34" i="15"/>
  <c r="H38" i="15"/>
  <c r="H40" i="15"/>
  <c r="H45" i="15"/>
  <c r="H146" i="15"/>
  <c r="H152" i="15"/>
  <c r="H177" i="15"/>
  <c r="H179" i="15"/>
  <c r="H183" i="15"/>
  <c r="H185" i="15"/>
  <c r="H187" i="15"/>
  <c r="H259" i="15"/>
  <c r="H83" i="15"/>
  <c r="H132" i="15"/>
  <c r="H174" i="15"/>
  <c r="H262" i="15"/>
  <c r="H264" i="15"/>
  <c r="H27" i="15"/>
  <c r="H31" i="15"/>
  <c r="H76" i="15"/>
  <c r="H80" i="15"/>
  <c r="H97" i="15"/>
  <c r="H99" i="15"/>
  <c r="H136" i="15"/>
  <c r="H138" i="15"/>
  <c r="H142" i="15"/>
  <c r="H178" i="15"/>
  <c r="H180" i="15"/>
  <c r="H197" i="15"/>
  <c r="H199" i="15"/>
  <c r="H201" i="15"/>
  <c r="H204" i="15"/>
  <c r="H265" i="15"/>
  <c r="H6" i="15"/>
  <c r="H12" i="15"/>
  <c r="H60" i="15"/>
  <c r="H88" i="15"/>
  <c r="H161" i="15"/>
  <c r="H167" i="15"/>
  <c r="H219" i="15"/>
  <c r="H221" i="15"/>
  <c r="H227" i="15"/>
  <c r="H229" i="15"/>
  <c r="H22" i="15"/>
  <c r="H30" i="15"/>
  <c r="H39" i="15"/>
  <c r="H44" i="15"/>
  <c r="H46" i="15"/>
  <c r="H63" i="15"/>
  <c r="H143" i="15"/>
  <c r="H164" i="15"/>
  <c r="H214" i="15"/>
  <c r="H216" i="15"/>
  <c r="H218" i="15"/>
  <c r="H222" i="15"/>
  <c r="H226" i="15"/>
  <c r="H232" i="15"/>
  <c r="H257" i="15"/>
  <c r="H134" i="15"/>
  <c r="H156" i="15"/>
  <c r="H193" i="15"/>
  <c r="H69" i="15"/>
  <c r="H42" i="15"/>
  <c r="H77" i="15"/>
  <c r="H104" i="15"/>
  <c r="H129" i="15"/>
  <c r="H133" i="15"/>
  <c r="H211" i="15"/>
  <c r="H5" i="15"/>
  <c r="H37" i="15"/>
  <c r="H114" i="15"/>
  <c r="H145" i="15"/>
  <c r="H151" i="15"/>
  <c r="H153" i="15"/>
  <c r="H169" i="15"/>
  <c r="H198" i="15"/>
  <c r="H200" i="15"/>
  <c r="H202" i="15"/>
  <c r="H205" i="15"/>
  <c r="H7" i="15"/>
  <c r="H9" i="15"/>
  <c r="H11" i="15"/>
  <c r="H18" i="15"/>
  <c r="H55" i="15"/>
  <c r="H57" i="15"/>
  <c r="H61" i="15"/>
  <c r="H100" i="15"/>
  <c r="H115" i="15"/>
  <c r="H119" i="15"/>
  <c r="H141" i="15"/>
  <c r="H160" i="15"/>
  <c r="H196" i="15"/>
  <c r="H251" i="15"/>
  <c r="H15" i="15"/>
  <c r="H24" i="15"/>
  <c r="H26" i="15"/>
  <c r="H75" i="15"/>
  <c r="H78" i="15"/>
  <c r="H102" i="15"/>
  <c r="H127" i="15"/>
  <c r="H148" i="15"/>
  <c r="H191" i="15"/>
  <c r="H242" i="15"/>
  <c r="H244" i="15"/>
  <c r="H261" i="15"/>
  <c r="H283" i="15"/>
  <c r="H36" i="15"/>
  <c r="H52" i="15"/>
  <c r="H70" i="15"/>
  <c r="H118" i="15"/>
  <c r="H135" i="15"/>
  <c r="H159" i="15"/>
  <c r="H182" i="15"/>
  <c r="H10" i="15"/>
  <c r="H43" i="15"/>
  <c r="H64" i="15"/>
  <c r="H120" i="15"/>
  <c r="H137" i="15"/>
  <c r="H168" i="15"/>
  <c r="H186" i="15"/>
  <c r="H206" i="15"/>
  <c r="H224" i="15"/>
  <c r="H235" i="15"/>
  <c r="H266" i="15"/>
  <c r="H16" i="15"/>
  <c r="H21" i="15"/>
  <c r="H23" i="15"/>
  <c r="H74" i="15"/>
  <c r="H79" i="15"/>
  <c r="H96" i="15"/>
  <c r="H107" i="15"/>
  <c r="H128" i="15"/>
  <c r="H139" i="15"/>
  <c r="H144" i="15"/>
  <c r="H149" i="15"/>
  <c r="H170" i="15"/>
  <c r="H192" i="15"/>
  <c r="H213" i="15"/>
  <c r="H230" i="15"/>
  <c r="H239" i="15"/>
  <c r="H243" i="15"/>
  <c r="H245" i="15"/>
  <c r="H282" i="15"/>
  <c r="H17" i="15"/>
  <c r="H20" i="15"/>
  <c r="H47" i="15"/>
  <c r="H50" i="15"/>
  <c r="H68" i="15"/>
  <c r="H98" i="15"/>
  <c r="H101" i="15"/>
  <c r="H154" i="15"/>
  <c r="H184" i="15"/>
  <c r="H250" i="15"/>
  <c r="C284" i="15"/>
  <c r="H8" i="15"/>
  <c r="H28" i="15"/>
  <c r="H58" i="15"/>
  <c r="H73" i="15"/>
  <c r="H81" i="15"/>
  <c r="H84" i="15"/>
  <c r="H92" i="15"/>
  <c r="H95" i="15"/>
  <c r="H103" i="15"/>
  <c r="H117" i="15"/>
  <c r="H122" i="15"/>
  <c r="H162" i="15"/>
  <c r="H165" i="15"/>
  <c r="H173" i="15"/>
  <c r="H176" i="15"/>
  <c r="H203" i="15"/>
  <c r="H237" i="15"/>
  <c r="H281" i="15"/>
  <c r="E284" i="15"/>
  <c r="H67" i="15"/>
  <c r="H234" i="15"/>
  <c r="H41" i="15"/>
  <c r="H13" i="15"/>
  <c r="H19" i="15"/>
  <c r="H32" i="15"/>
  <c r="H49" i="15"/>
  <c r="H62" i="15"/>
  <c r="H105" i="15"/>
  <c r="H147" i="15"/>
  <c r="H150" i="15"/>
  <c r="H188" i="15"/>
  <c r="H195" i="15"/>
  <c r="H231" i="15"/>
  <c r="H236" i="15"/>
  <c r="H267" i="15"/>
  <c r="H4" i="15"/>
  <c r="H29" i="15"/>
  <c r="H35" i="15"/>
  <c r="H59" i="15"/>
  <c r="H65" i="15"/>
  <c r="H82" i="15"/>
  <c r="H85" i="15"/>
  <c r="H123" i="15"/>
  <c r="H131" i="15"/>
  <c r="H163" i="15"/>
  <c r="H166" i="15"/>
  <c r="H212" i="15"/>
  <c r="H215" i="15"/>
  <c r="H217" i="15"/>
  <c r="H220" i="15"/>
  <c r="H225" i="15"/>
  <c r="H228" i="15"/>
  <c r="H233" i="15"/>
  <c r="H238" i="15"/>
  <c r="H240" i="15"/>
  <c r="H253" i="15"/>
  <c r="H260" i="15"/>
  <c r="H223" i="15"/>
  <c r="G284" i="15"/>
  <c r="H263" i="15"/>
  <c r="H3" i="15"/>
  <c r="H71" i="15"/>
  <c r="H116" i="15"/>
  <c r="H181" i="15"/>
  <c r="H90" i="15"/>
  <c r="H106" i="15"/>
  <c r="H140" i="15"/>
  <c r="H155" i="15"/>
  <c r="H171" i="15"/>
  <c r="H207" i="15"/>
  <c r="H66" i="15"/>
  <c r="H124" i="15"/>
  <c r="H189" i="15"/>
  <c r="H241" i="15"/>
  <c r="H247" i="15"/>
  <c r="H130" i="15"/>
  <c r="H194" i="15"/>
  <c r="H209" i="15"/>
  <c r="H249" i="15"/>
  <c r="H286" i="15" l="1"/>
  <c r="H284" i="15"/>
  <c r="C283" i="14" l="1"/>
  <c r="C269" i="14"/>
  <c r="G268" i="14"/>
  <c r="E268" i="14"/>
  <c r="C268" i="14"/>
  <c r="G267" i="14"/>
  <c r="E267" i="14"/>
  <c r="C267" i="14"/>
  <c r="G266" i="14"/>
  <c r="E266" i="14"/>
  <c r="C266" i="14"/>
  <c r="G265" i="14"/>
  <c r="E265" i="14"/>
  <c r="C265" i="14"/>
  <c r="G264" i="14"/>
  <c r="E264" i="14"/>
  <c r="C264" i="14"/>
  <c r="G263" i="14"/>
  <c r="E263" i="14"/>
  <c r="C263" i="14"/>
  <c r="G262" i="14"/>
  <c r="E262" i="14"/>
  <c r="C262" i="14"/>
  <c r="G261" i="14"/>
  <c r="E261" i="14"/>
  <c r="C261" i="14"/>
  <c r="G260" i="14"/>
  <c r="E260" i="14"/>
  <c r="C260" i="14"/>
  <c r="G259" i="14"/>
  <c r="E259" i="14"/>
  <c r="C259" i="14"/>
  <c r="G258" i="14"/>
  <c r="E258" i="14"/>
  <c r="C258" i="14"/>
  <c r="G257" i="14"/>
  <c r="E257" i="14"/>
  <c r="C257" i="14"/>
  <c r="G256" i="14"/>
  <c r="E256" i="14"/>
  <c r="C256" i="14"/>
  <c r="G255" i="14"/>
  <c r="E255" i="14"/>
  <c r="C255" i="14"/>
  <c r="G254" i="14"/>
  <c r="E254" i="14"/>
  <c r="C254" i="14"/>
  <c r="G253" i="14"/>
  <c r="E253" i="14"/>
  <c r="C253" i="14"/>
  <c r="G252" i="14"/>
  <c r="E252" i="14"/>
  <c r="C252" i="14"/>
  <c r="G251" i="14"/>
  <c r="E251" i="14"/>
  <c r="C251" i="14"/>
  <c r="G250" i="14"/>
  <c r="E250" i="14"/>
  <c r="C250" i="14"/>
  <c r="G249" i="14"/>
  <c r="E249" i="14"/>
  <c r="C249" i="14"/>
  <c r="G248" i="14"/>
  <c r="E248" i="14"/>
  <c r="C248" i="14"/>
  <c r="G247" i="14"/>
  <c r="E247" i="14"/>
  <c r="C247" i="14"/>
  <c r="G246" i="14"/>
  <c r="E246" i="14"/>
  <c r="C246" i="14"/>
  <c r="G245" i="14"/>
  <c r="E245" i="14"/>
  <c r="C245" i="14"/>
  <c r="G244" i="14"/>
  <c r="E244" i="14"/>
  <c r="C244" i="14"/>
  <c r="G243" i="14"/>
  <c r="E243" i="14"/>
  <c r="C243" i="14"/>
  <c r="G242" i="14"/>
  <c r="E242" i="14"/>
  <c r="C242" i="14"/>
  <c r="G241" i="14"/>
  <c r="E241" i="14"/>
  <c r="C241" i="14"/>
  <c r="G240" i="14"/>
  <c r="E240" i="14"/>
  <c r="C240" i="14"/>
  <c r="G239" i="14"/>
  <c r="E239" i="14"/>
  <c r="C239" i="14"/>
  <c r="G238" i="14"/>
  <c r="E238" i="14"/>
  <c r="C238" i="14"/>
  <c r="G237" i="14"/>
  <c r="E237" i="14"/>
  <c r="C237" i="14"/>
  <c r="G236" i="14"/>
  <c r="E236" i="14"/>
  <c r="C236" i="14"/>
  <c r="G235" i="14"/>
  <c r="E235" i="14"/>
  <c r="C235" i="14"/>
  <c r="G234" i="14"/>
  <c r="E234" i="14"/>
  <c r="C234" i="14"/>
  <c r="G233" i="14"/>
  <c r="E233" i="14"/>
  <c r="C233" i="14"/>
  <c r="G232" i="14"/>
  <c r="E232" i="14"/>
  <c r="C232" i="14"/>
  <c r="G231" i="14"/>
  <c r="E231" i="14"/>
  <c r="C231" i="14"/>
  <c r="G230" i="14"/>
  <c r="E230" i="14"/>
  <c r="C230" i="14"/>
  <c r="G229" i="14"/>
  <c r="E229" i="14"/>
  <c r="C229" i="14"/>
  <c r="G228" i="14"/>
  <c r="E228" i="14"/>
  <c r="C228" i="14"/>
  <c r="J227" i="14"/>
  <c r="G227" i="14"/>
  <c r="E227" i="14"/>
  <c r="C227" i="14"/>
  <c r="J226" i="14"/>
  <c r="G226" i="14"/>
  <c r="E226" i="14"/>
  <c r="C226" i="14"/>
  <c r="J225" i="14"/>
  <c r="G225" i="14"/>
  <c r="E225" i="14"/>
  <c r="C225" i="14"/>
  <c r="J224" i="14"/>
  <c r="G224" i="14"/>
  <c r="E224" i="14"/>
  <c r="C224" i="14"/>
  <c r="J223" i="14"/>
  <c r="G223" i="14"/>
  <c r="E223" i="14"/>
  <c r="C223" i="14"/>
  <c r="J222" i="14"/>
  <c r="G222" i="14"/>
  <c r="E222" i="14"/>
  <c r="C222" i="14"/>
  <c r="J221" i="14"/>
  <c r="G221" i="14"/>
  <c r="E221" i="14"/>
  <c r="C221" i="14"/>
  <c r="J220" i="14"/>
  <c r="G220" i="14"/>
  <c r="E220" i="14"/>
  <c r="C220" i="14"/>
  <c r="J219" i="14"/>
  <c r="G219" i="14"/>
  <c r="E219" i="14"/>
  <c r="C219" i="14"/>
  <c r="J218" i="14"/>
  <c r="G218" i="14"/>
  <c r="E218" i="14"/>
  <c r="C218" i="14"/>
  <c r="J217" i="14"/>
  <c r="G217" i="14"/>
  <c r="E217" i="14"/>
  <c r="C217" i="14"/>
  <c r="J216" i="14"/>
  <c r="G216" i="14"/>
  <c r="E216" i="14"/>
  <c r="C216" i="14"/>
  <c r="J215" i="14"/>
  <c r="G215" i="14"/>
  <c r="E215" i="14"/>
  <c r="C215" i="14"/>
  <c r="J214" i="14"/>
  <c r="G214" i="14"/>
  <c r="E214" i="14"/>
  <c r="C214" i="14"/>
  <c r="J213" i="14"/>
  <c r="G213" i="14"/>
  <c r="E213" i="14"/>
  <c r="C213" i="14"/>
  <c r="J212" i="14"/>
  <c r="G212" i="14"/>
  <c r="E212" i="14"/>
  <c r="C212" i="14"/>
  <c r="J211" i="14"/>
  <c r="G211" i="14"/>
  <c r="E211" i="14"/>
  <c r="C211" i="14"/>
  <c r="J210" i="14"/>
  <c r="G210" i="14"/>
  <c r="E210" i="14"/>
  <c r="C210" i="14"/>
  <c r="J209" i="14"/>
  <c r="G209" i="14"/>
  <c r="E209" i="14"/>
  <c r="C209" i="14"/>
  <c r="J208" i="14"/>
  <c r="G208" i="14"/>
  <c r="E208" i="14"/>
  <c r="C208" i="14"/>
  <c r="J207" i="14"/>
  <c r="G207" i="14"/>
  <c r="E207" i="14"/>
  <c r="C207" i="14"/>
  <c r="J206" i="14"/>
  <c r="G206" i="14"/>
  <c r="E206" i="14"/>
  <c r="C206" i="14"/>
  <c r="J205" i="14"/>
  <c r="G205" i="14"/>
  <c r="E205" i="14"/>
  <c r="C205" i="14"/>
  <c r="J204" i="14"/>
  <c r="G204" i="14"/>
  <c r="E204" i="14"/>
  <c r="C204" i="14"/>
  <c r="J203" i="14"/>
  <c r="G203" i="14"/>
  <c r="E203" i="14"/>
  <c r="C203" i="14"/>
  <c r="J202" i="14"/>
  <c r="G202" i="14"/>
  <c r="E202" i="14"/>
  <c r="C202" i="14"/>
  <c r="J201" i="14"/>
  <c r="G201" i="14"/>
  <c r="E201" i="14"/>
  <c r="C201" i="14"/>
  <c r="J200" i="14"/>
  <c r="G200" i="14"/>
  <c r="E200" i="14"/>
  <c r="C200" i="14"/>
  <c r="J199" i="14"/>
  <c r="G199" i="14"/>
  <c r="E199" i="14"/>
  <c r="C199" i="14"/>
  <c r="J198" i="14"/>
  <c r="G198" i="14"/>
  <c r="E198" i="14"/>
  <c r="C198" i="14"/>
  <c r="J197" i="14"/>
  <c r="G197" i="14"/>
  <c r="E197" i="14"/>
  <c r="C197" i="14"/>
  <c r="J196" i="14"/>
  <c r="G196" i="14"/>
  <c r="E196" i="14"/>
  <c r="C196" i="14"/>
  <c r="J195" i="14"/>
  <c r="G195" i="14"/>
  <c r="E195" i="14"/>
  <c r="C195" i="14"/>
  <c r="J194" i="14"/>
  <c r="G194" i="14"/>
  <c r="E194" i="14"/>
  <c r="C194" i="14"/>
  <c r="J193" i="14"/>
  <c r="G193" i="14"/>
  <c r="E193" i="14"/>
  <c r="C193" i="14"/>
  <c r="J192" i="14"/>
  <c r="G192" i="14"/>
  <c r="E192" i="14"/>
  <c r="C192" i="14"/>
  <c r="J191" i="14"/>
  <c r="G191" i="14"/>
  <c r="E191" i="14"/>
  <c r="C191" i="14"/>
  <c r="J190" i="14"/>
  <c r="G190" i="14"/>
  <c r="E190" i="14"/>
  <c r="C190" i="14"/>
  <c r="J189" i="14"/>
  <c r="G189" i="14"/>
  <c r="E189" i="14"/>
  <c r="C189" i="14"/>
  <c r="J188" i="14"/>
  <c r="G188" i="14"/>
  <c r="E188" i="14"/>
  <c r="C188" i="14"/>
  <c r="J187" i="14"/>
  <c r="G187" i="14"/>
  <c r="E187" i="14"/>
  <c r="C187" i="14"/>
  <c r="J186" i="14"/>
  <c r="G186" i="14"/>
  <c r="E186" i="14"/>
  <c r="C186" i="14"/>
  <c r="J185" i="14"/>
  <c r="G185" i="14"/>
  <c r="E185" i="14"/>
  <c r="C185" i="14"/>
  <c r="J184" i="14"/>
  <c r="G184" i="14"/>
  <c r="E184" i="14"/>
  <c r="C184" i="14"/>
  <c r="J183" i="14"/>
  <c r="G183" i="14"/>
  <c r="E183" i="14"/>
  <c r="C183" i="14"/>
  <c r="J182" i="14"/>
  <c r="G182" i="14"/>
  <c r="E182" i="14"/>
  <c r="C182" i="14"/>
  <c r="J181" i="14"/>
  <c r="G181" i="14"/>
  <c r="E181" i="14"/>
  <c r="C181" i="14"/>
  <c r="J180" i="14"/>
  <c r="G180" i="14"/>
  <c r="E180" i="14"/>
  <c r="C180" i="14"/>
  <c r="J179" i="14"/>
  <c r="G179" i="14"/>
  <c r="E179" i="14"/>
  <c r="C179" i="14"/>
  <c r="J178" i="14"/>
  <c r="G178" i="14"/>
  <c r="E178" i="14"/>
  <c r="C178" i="14"/>
  <c r="J177" i="14"/>
  <c r="G177" i="14"/>
  <c r="E177" i="14"/>
  <c r="C177" i="14"/>
  <c r="J176" i="14"/>
  <c r="G176" i="14"/>
  <c r="E176" i="14"/>
  <c r="C176" i="14"/>
  <c r="J175" i="14"/>
  <c r="G175" i="14"/>
  <c r="E175" i="14"/>
  <c r="C175" i="14"/>
  <c r="J174" i="14"/>
  <c r="G174" i="14"/>
  <c r="E174" i="14"/>
  <c r="C174" i="14"/>
  <c r="J173" i="14"/>
  <c r="G173" i="14"/>
  <c r="E173" i="14"/>
  <c r="C173" i="14"/>
  <c r="J172" i="14"/>
  <c r="G172" i="14"/>
  <c r="E172" i="14"/>
  <c r="C172" i="14"/>
  <c r="J171" i="14"/>
  <c r="G171" i="14"/>
  <c r="E171" i="14"/>
  <c r="C171" i="14"/>
  <c r="J170" i="14"/>
  <c r="G170" i="14"/>
  <c r="E170" i="14"/>
  <c r="C170" i="14"/>
  <c r="J169" i="14"/>
  <c r="G169" i="14"/>
  <c r="E169" i="14"/>
  <c r="C169" i="14"/>
  <c r="J168" i="14"/>
  <c r="G168" i="14"/>
  <c r="E168" i="14"/>
  <c r="C168" i="14"/>
  <c r="J167" i="14"/>
  <c r="G167" i="14"/>
  <c r="E167" i="14"/>
  <c r="C167" i="14"/>
  <c r="J166" i="14"/>
  <c r="G166" i="14"/>
  <c r="E166" i="14"/>
  <c r="C166" i="14"/>
  <c r="J165" i="14"/>
  <c r="G165" i="14"/>
  <c r="E165" i="14"/>
  <c r="C165" i="14"/>
  <c r="J164" i="14"/>
  <c r="G164" i="14"/>
  <c r="E164" i="14"/>
  <c r="C164" i="14"/>
  <c r="J163" i="14"/>
  <c r="G163" i="14"/>
  <c r="E163" i="14"/>
  <c r="C163" i="14"/>
  <c r="J162" i="14"/>
  <c r="G162" i="14"/>
  <c r="E162" i="14"/>
  <c r="C162" i="14"/>
  <c r="J161" i="14"/>
  <c r="G161" i="14"/>
  <c r="E161" i="14"/>
  <c r="C161" i="14"/>
  <c r="J160" i="14"/>
  <c r="G160" i="14"/>
  <c r="E160" i="14"/>
  <c r="C160" i="14"/>
  <c r="J159" i="14"/>
  <c r="G159" i="14"/>
  <c r="E159" i="14"/>
  <c r="C159" i="14"/>
  <c r="J158" i="14"/>
  <c r="G158" i="14"/>
  <c r="E158" i="14"/>
  <c r="C158" i="14"/>
  <c r="J157" i="14"/>
  <c r="G157" i="14"/>
  <c r="E157" i="14"/>
  <c r="C157" i="14"/>
  <c r="J156" i="14"/>
  <c r="G156" i="14"/>
  <c r="E156" i="14"/>
  <c r="C156" i="14"/>
  <c r="J155" i="14"/>
  <c r="G155" i="14"/>
  <c r="E155" i="14"/>
  <c r="C155" i="14"/>
  <c r="J154" i="14"/>
  <c r="G154" i="14"/>
  <c r="E154" i="14"/>
  <c r="C154" i="14"/>
  <c r="J153" i="14"/>
  <c r="G153" i="14"/>
  <c r="E153" i="14"/>
  <c r="C153" i="14"/>
  <c r="J152" i="14"/>
  <c r="G152" i="14"/>
  <c r="E152" i="14"/>
  <c r="C152" i="14"/>
  <c r="J151" i="14"/>
  <c r="G151" i="14"/>
  <c r="E151" i="14"/>
  <c r="C151" i="14"/>
  <c r="J150" i="14"/>
  <c r="G150" i="14"/>
  <c r="E150" i="14"/>
  <c r="C150" i="14"/>
  <c r="J149" i="14"/>
  <c r="G149" i="14"/>
  <c r="E149" i="14"/>
  <c r="C149" i="14"/>
  <c r="J148" i="14"/>
  <c r="G148" i="14"/>
  <c r="E148" i="14"/>
  <c r="C148" i="14"/>
  <c r="J147" i="14"/>
  <c r="G147" i="14"/>
  <c r="E147" i="14"/>
  <c r="C147" i="14"/>
  <c r="J146" i="14"/>
  <c r="G146" i="14"/>
  <c r="E146" i="14"/>
  <c r="C146" i="14"/>
  <c r="J145" i="14"/>
  <c r="G145" i="14"/>
  <c r="E145" i="14"/>
  <c r="C145" i="14"/>
  <c r="J144" i="14"/>
  <c r="G144" i="14"/>
  <c r="E144" i="14"/>
  <c r="C144" i="14"/>
  <c r="J143" i="14"/>
  <c r="G143" i="14"/>
  <c r="E143" i="14"/>
  <c r="C143" i="14"/>
  <c r="J142" i="14"/>
  <c r="G142" i="14"/>
  <c r="E142" i="14"/>
  <c r="C142" i="14"/>
  <c r="J141" i="14"/>
  <c r="G141" i="14"/>
  <c r="E141" i="14"/>
  <c r="C141" i="14"/>
  <c r="J140" i="14"/>
  <c r="G140" i="14"/>
  <c r="E140" i="14"/>
  <c r="C140" i="14"/>
  <c r="J139" i="14"/>
  <c r="G139" i="14"/>
  <c r="E139" i="14"/>
  <c r="C139" i="14"/>
  <c r="J138" i="14"/>
  <c r="G138" i="14"/>
  <c r="E138" i="14"/>
  <c r="C138" i="14"/>
  <c r="J137" i="14"/>
  <c r="G137" i="14"/>
  <c r="E137" i="14"/>
  <c r="C137" i="14"/>
  <c r="J136" i="14"/>
  <c r="G136" i="14"/>
  <c r="E136" i="14"/>
  <c r="C136" i="14"/>
  <c r="J135" i="14"/>
  <c r="G135" i="14"/>
  <c r="E135" i="14"/>
  <c r="C135" i="14"/>
  <c r="J134" i="14"/>
  <c r="G134" i="14"/>
  <c r="E134" i="14"/>
  <c r="C134" i="14"/>
  <c r="J133" i="14"/>
  <c r="G133" i="14"/>
  <c r="E133" i="14"/>
  <c r="C133" i="14"/>
  <c r="J132" i="14"/>
  <c r="G132" i="14"/>
  <c r="E132" i="14"/>
  <c r="C132" i="14"/>
  <c r="J131" i="14"/>
  <c r="G131" i="14"/>
  <c r="E131" i="14"/>
  <c r="C131" i="14"/>
  <c r="J130" i="14"/>
  <c r="G130" i="14"/>
  <c r="E130" i="14"/>
  <c r="C130" i="14"/>
  <c r="J129" i="14"/>
  <c r="G129" i="14"/>
  <c r="E129" i="14"/>
  <c r="C129" i="14"/>
  <c r="J128" i="14"/>
  <c r="G128" i="14"/>
  <c r="E128" i="14"/>
  <c r="C128" i="14"/>
  <c r="J127" i="14"/>
  <c r="G127" i="14"/>
  <c r="E127" i="14"/>
  <c r="C127" i="14"/>
  <c r="J126" i="14"/>
  <c r="G126" i="14"/>
  <c r="E126" i="14"/>
  <c r="C126" i="14"/>
  <c r="J125" i="14"/>
  <c r="G125" i="14"/>
  <c r="E125" i="14"/>
  <c r="C125" i="14"/>
  <c r="J124" i="14"/>
  <c r="G124" i="14"/>
  <c r="E124" i="14"/>
  <c r="C124" i="14"/>
  <c r="J123" i="14"/>
  <c r="G123" i="14"/>
  <c r="E123" i="14"/>
  <c r="C123" i="14"/>
  <c r="J122" i="14"/>
  <c r="G122" i="14"/>
  <c r="E122" i="14"/>
  <c r="C122" i="14"/>
  <c r="J121" i="14"/>
  <c r="G121" i="14"/>
  <c r="E121" i="14"/>
  <c r="C121" i="14"/>
  <c r="J120" i="14"/>
  <c r="G120" i="14"/>
  <c r="E120" i="14"/>
  <c r="C120" i="14"/>
  <c r="J119" i="14"/>
  <c r="G119" i="14"/>
  <c r="E119" i="14"/>
  <c r="C119" i="14"/>
  <c r="J118" i="14"/>
  <c r="G118" i="14"/>
  <c r="E118" i="14"/>
  <c r="C118" i="14"/>
  <c r="J117" i="14"/>
  <c r="G117" i="14"/>
  <c r="E117" i="14"/>
  <c r="C117" i="14"/>
  <c r="J116" i="14"/>
  <c r="G116" i="14"/>
  <c r="E116" i="14"/>
  <c r="C116" i="14"/>
  <c r="J115" i="14"/>
  <c r="G115" i="14"/>
  <c r="E115" i="14"/>
  <c r="C115" i="14"/>
  <c r="J114" i="14"/>
  <c r="G114" i="14"/>
  <c r="E114" i="14"/>
  <c r="C114" i="14"/>
  <c r="J113" i="14"/>
  <c r="G113" i="14"/>
  <c r="E113" i="14"/>
  <c r="C113" i="14"/>
  <c r="J112" i="14"/>
  <c r="G112" i="14"/>
  <c r="E112" i="14"/>
  <c r="C112" i="14"/>
  <c r="J111" i="14"/>
  <c r="G111" i="14"/>
  <c r="E111" i="14"/>
  <c r="C111" i="14"/>
  <c r="J110" i="14"/>
  <c r="G110" i="14"/>
  <c r="E110" i="14"/>
  <c r="C110" i="14"/>
  <c r="J109" i="14"/>
  <c r="G109" i="14"/>
  <c r="E109" i="14"/>
  <c r="C109" i="14"/>
  <c r="J108" i="14"/>
  <c r="G108" i="14"/>
  <c r="E108" i="14"/>
  <c r="C108" i="14"/>
  <c r="J107" i="14"/>
  <c r="G107" i="14"/>
  <c r="E107" i="14"/>
  <c r="C107" i="14"/>
  <c r="J106" i="14"/>
  <c r="G106" i="14"/>
  <c r="E106" i="14"/>
  <c r="C106" i="14"/>
  <c r="J105" i="14"/>
  <c r="G105" i="14"/>
  <c r="E105" i="14"/>
  <c r="C105" i="14"/>
  <c r="J104" i="14"/>
  <c r="G104" i="14"/>
  <c r="E104" i="14"/>
  <c r="C104" i="14"/>
  <c r="J103" i="14"/>
  <c r="G103" i="14"/>
  <c r="E103" i="14"/>
  <c r="C103" i="14"/>
  <c r="J102" i="14"/>
  <c r="G102" i="14"/>
  <c r="E102" i="14"/>
  <c r="C102" i="14"/>
  <c r="J101" i="14"/>
  <c r="G101" i="14"/>
  <c r="E101" i="14"/>
  <c r="C101" i="14"/>
  <c r="J100" i="14"/>
  <c r="G100" i="14"/>
  <c r="E100" i="14"/>
  <c r="C100" i="14"/>
  <c r="J99" i="14"/>
  <c r="G99" i="14"/>
  <c r="E99" i="14"/>
  <c r="C99" i="14"/>
  <c r="J98" i="14"/>
  <c r="G98" i="14"/>
  <c r="E98" i="14"/>
  <c r="C98" i="14"/>
  <c r="J97" i="14"/>
  <c r="G97" i="14"/>
  <c r="E97" i="14"/>
  <c r="C97" i="14"/>
  <c r="J96" i="14"/>
  <c r="G96" i="14"/>
  <c r="E96" i="14"/>
  <c r="C96" i="14"/>
  <c r="J95" i="14"/>
  <c r="G95" i="14"/>
  <c r="E95" i="14"/>
  <c r="C95" i="14"/>
  <c r="J94" i="14"/>
  <c r="G94" i="14"/>
  <c r="E94" i="14"/>
  <c r="C94" i="14"/>
  <c r="J93" i="14"/>
  <c r="G93" i="14"/>
  <c r="E93" i="14"/>
  <c r="C93" i="14"/>
  <c r="J92" i="14"/>
  <c r="G92" i="14"/>
  <c r="E92" i="14"/>
  <c r="C92" i="14"/>
  <c r="J91" i="14"/>
  <c r="G91" i="14"/>
  <c r="E91" i="14"/>
  <c r="C91" i="14"/>
  <c r="J90" i="14"/>
  <c r="G90" i="14"/>
  <c r="E90" i="14"/>
  <c r="C90" i="14"/>
  <c r="J89" i="14"/>
  <c r="G89" i="14"/>
  <c r="E89" i="14"/>
  <c r="C89" i="14"/>
  <c r="J88" i="14"/>
  <c r="G88" i="14"/>
  <c r="E88" i="14"/>
  <c r="C88" i="14"/>
  <c r="J87" i="14"/>
  <c r="G87" i="14"/>
  <c r="E87" i="14"/>
  <c r="C87" i="14"/>
  <c r="J86" i="14"/>
  <c r="G86" i="14"/>
  <c r="E86" i="14"/>
  <c r="C86" i="14"/>
  <c r="J85" i="14"/>
  <c r="G85" i="14"/>
  <c r="E85" i="14"/>
  <c r="C85" i="14"/>
  <c r="J84" i="14"/>
  <c r="G84" i="14"/>
  <c r="E84" i="14"/>
  <c r="C84" i="14"/>
  <c r="J83" i="14"/>
  <c r="G83" i="14"/>
  <c r="E83" i="14"/>
  <c r="C83" i="14"/>
  <c r="J82" i="14"/>
  <c r="G82" i="14"/>
  <c r="E82" i="14"/>
  <c r="C82" i="14"/>
  <c r="J81" i="14"/>
  <c r="G81" i="14"/>
  <c r="E81" i="14"/>
  <c r="C81" i="14"/>
  <c r="J80" i="14"/>
  <c r="G80" i="14"/>
  <c r="E80" i="14"/>
  <c r="C80" i="14"/>
  <c r="J79" i="14"/>
  <c r="G79" i="14"/>
  <c r="E79" i="14"/>
  <c r="C79" i="14"/>
  <c r="J78" i="14"/>
  <c r="G78" i="14"/>
  <c r="E78" i="14"/>
  <c r="C78" i="14"/>
  <c r="J77" i="14"/>
  <c r="G77" i="14"/>
  <c r="E77" i="14"/>
  <c r="C77" i="14"/>
  <c r="J76" i="14"/>
  <c r="G76" i="14"/>
  <c r="E76" i="14"/>
  <c r="C76" i="14"/>
  <c r="J75" i="14"/>
  <c r="G75" i="14"/>
  <c r="E75" i="14"/>
  <c r="C75" i="14"/>
  <c r="J74" i="14"/>
  <c r="G74" i="14"/>
  <c r="E74" i="14"/>
  <c r="C74" i="14"/>
  <c r="J73" i="14"/>
  <c r="G73" i="14"/>
  <c r="E73" i="14"/>
  <c r="C73" i="14"/>
  <c r="J72" i="14"/>
  <c r="G72" i="14"/>
  <c r="E72" i="14"/>
  <c r="C72" i="14"/>
  <c r="J71" i="14"/>
  <c r="G71" i="14"/>
  <c r="E71" i="14"/>
  <c r="C71" i="14"/>
  <c r="J70" i="14"/>
  <c r="G70" i="14"/>
  <c r="E70" i="14"/>
  <c r="C70" i="14"/>
  <c r="J69" i="14"/>
  <c r="G69" i="14"/>
  <c r="E69" i="14"/>
  <c r="C69" i="14"/>
  <c r="J68" i="14"/>
  <c r="G68" i="14"/>
  <c r="E68" i="14"/>
  <c r="C68" i="14"/>
  <c r="J67" i="14"/>
  <c r="G67" i="14"/>
  <c r="E67" i="14"/>
  <c r="C67" i="14"/>
  <c r="J66" i="14"/>
  <c r="G66" i="14"/>
  <c r="E66" i="14"/>
  <c r="C66" i="14"/>
  <c r="J65" i="14"/>
  <c r="G65" i="14"/>
  <c r="E65" i="14"/>
  <c r="C65" i="14"/>
  <c r="J64" i="14"/>
  <c r="G64" i="14"/>
  <c r="E64" i="14"/>
  <c r="C64" i="14"/>
  <c r="J63" i="14"/>
  <c r="G63" i="14"/>
  <c r="E63" i="14"/>
  <c r="C63" i="14"/>
  <c r="J62" i="14"/>
  <c r="G62" i="14"/>
  <c r="E62" i="14"/>
  <c r="C62" i="14"/>
  <c r="J61" i="14"/>
  <c r="G61" i="14"/>
  <c r="E61" i="14"/>
  <c r="C61" i="14"/>
  <c r="J60" i="14"/>
  <c r="G60" i="14"/>
  <c r="E60" i="14"/>
  <c r="C60" i="14"/>
  <c r="J59" i="14"/>
  <c r="G59" i="14"/>
  <c r="E59" i="14"/>
  <c r="C59" i="14"/>
  <c r="J58" i="14"/>
  <c r="G58" i="14"/>
  <c r="E58" i="14"/>
  <c r="C58" i="14"/>
  <c r="J57" i="14"/>
  <c r="G57" i="14"/>
  <c r="E57" i="14"/>
  <c r="C57" i="14"/>
  <c r="J56" i="14"/>
  <c r="G56" i="14"/>
  <c r="E56" i="14"/>
  <c r="C56" i="14"/>
  <c r="J55" i="14"/>
  <c r="G55" i="14"/>
  <c r="E55" i="14"/>
  <c r="C55" i="14"/>
  <c r="J54" i="14"/>
  <c r="G54" i="14"/>
  <c r="E54" i="14"/>
  <c r="C54" i="14"/>
  <c r="J53" i="14"/>
  <c r="G53" i="14"/>
  <c r="E53" i="14"/>
  <c r="C53" i="14"/>
  <c r="J52" i="14"/>
  <c r="G52" i="14"/>
  <c r="E52" i="14"/>
  <c r="C52" i="14"/>
  <c r="J51" i="14"/>
  <c r="G51" i="14"/>
  <c r="E51" i="14"/>
  <c r="C51" i="14"/>
  <c r="J50" i="14"/>
  <c r="G50" i="14"/>
  <c r="E50" i="14"/>
  <c r="C50" i="14"/>
  <c r="J49" i="14"/>
  <c r="G49" i="14"/>
  <c r="E49" i="14"/>
  <c r="C49" i="14"/>
  <c r="J48" i="14"/>
  <c r="G48" i="14"/>
  <c r="E48" i="14"/>
  <c r="C48" i="14"/>
  <c r="J47" i="14"/>
  <c r="G47" i="14"/>
  <c r="E47" i="14"/>
  <c r="C47" i="14"/>
  <c r="J46" i="14"/>
  <c r="G46" i="14"/>
  <c r="E46" i="14"/>
  <c r="C46" i="14"/>
  <c r="J45" i="14"/>
  <c r="G45" i="14"/>
  <c r="E45" i="14"/>
  <c r="C45" i="14"/>
  <c r="J44" i="14"/>
  <c r="G44" i="14"/>
  <c r="E44" i="14"/>
  <c r="C44" i="14"/>
  <c r="J43" i="14"/>
  <c r="G43" i="14"/>
  <c r="E43" i="14"/>
  <c r="C43" i="14"/>
  <c r="J42" i="14"/>
  <c r="G42" i="14"/>
  <c r="E42" i="14"/>
  <c r="C42" i="14"/>
  <c r="J41" i="14"/>
  <c r="G41" i="14"/>
  <c r="E41" i="14"/>
  <c r="C41" i="14"/>
  <c r="J40" i="14"/>
  <c r="G40" i="14"/>
  <c r="E40" i="14"/>
  <c r="C40" i="14"/>
  <c r="J39" i="14"/>
  <c r="G39" i="14"/>
  <c r="E39" i="14"/>
  <c r="C39" i="14"/>
  <c r="J38" i="14"/>
  <c r="G38" i="14"/>
  <c r="E38" i="14"/>
  <c r="C38" i="14"/>
  <c r="J37" i="14"/>
  <c r="G37" i="14"/>
  <c r="E37" i="14"/>
  <c r="C37" i="14"/>
  <c r="J36" i="14"/>
  <c r="G36" i="14"/>
  <c r="E36" i="14"/>
  <c r="C36" i="14"/>
  <c r="J35" i="14"/>
  <c r="G35" i="14"/>
  <c r="E35" i="14"/>
  <c r="C35" i="14"/>
  <c r="J34" i="14"/>
  <c r="G34" i="14"/>
  <c r="E34" i="14"/>
  <c r="C34" i="14"/>
  <c r="J33" i="14"/>
  <c r="G33" i="14"/>
  <c r="E33" i="14"/>
  <c r="C33" i="14"/>
  <c r="J32" i="14"/>
  <c r="G32" i="14"/>
  <c r="E32" i="14"/>
  <c r="C32" i="14"/>
  <c r="J31" i="14"/>
  <c r="G31" i="14"/>
  <c r="E31" i="14"/>
  <c r="C31" i="14"/>
  <c r="J30" i="14"/>
  <c r="G30" i="14"/>
  <c r="E30" i="14"/>
  <c r="C30" i="14"/>
  <c r="J29" i="14"/>
  <c r="G29" i="14"/>
  <c r="E29" i="14"/>
  <c r="C29" i="14"/>
  <c r="J28" i="14"/>
  <c r="G28" i="14"/>
  <c r="E28" i="14"/>
  <c r="C28" i="14"/>
  <c r="J27" i="14"/>
  <c r="G27" i="14"/>
  <c r="E27" i="14"/>
  <c r="C27" i="14"/>
  <c r="J26" i="14"/>
  <c r="G26" i="14"/>
  <c r="E26" i="14"/>
  <c r="C26" i="14"/>
  <c r="J25" i="14"/>
  <c r="G25" i="14"/>
  <c r="E25" i="14"/>
  <c r="C25" i="14"/>
  <c r="J24" i="14"/>
  <c r="G24" i="14"/>
  <c r="E24" i="14"/>
  <c r="C24" i="14"/>
  <c r="J23" i="14"/>
  <c r="G23" i="14"/>
  <c r="E23" i="14"/>
  <c r="C23" i="14"/>
  <c r="J22" i="14"/>
  <c r="G22" i="14"/>
  <c r="E22" i="14"/>
  <c r="C22" i="14"/>
  <c r="J21" i="14"/>
  <c r="G21" i="14"/>
  <c r="E21" i="14"/>
  <c r="C21" i="14"/>
  <c r="J20" i="14"/>
  <c r="G20" i="14"/>
  <c r="E20" i="14"/>
  <c r="C20" i="14"/>
  <c r="J19" i="14"/>
  <c r="G19" i="14"/>
  <c r="E19" i="14"/>
  <c r="C19" i="14"/>
  <c r="J18" i="14"/>
  <c r="G18" i="14"/>
  <c r="E18" i="14"/>
  <c r="C18" i="14"/>
  <c r="J17" i="14"/>
  <c r="G17" i="14"/>
  <c r="E17" i="14"/>
  <c r="C17" i="14"/>
  <c r="J16" i="14"/>
  <c r="G16" i="14"/>
  <c r="E16" i="14"/>
  <c r="C16" i="14"/>
  <c r="J15" i="14"/>
  <c r="G15" i="14"/>
  <c r="E15" i="14"/>
  <c r="C15" i="14"/>
  <c r="J14" i="14"/>
  <c r="G14" i="14"/>
  <c r="E14" i="14"/>
  <c r="C14" i="14"/>
  <c r="J13" i="14"/>
  <c r="G13" i="14"/>
  <c r="E13" i="14"/>
  <c r="C13" i="14"/>
  <c r="J12" i="14"/>
  <c r="G12" i="14"/>
  <c r="E12" i="14"/>
  <c r="C12" i="14"/>
  <c r="J11" i="14"/>
  <c r="G11" i="14"/>
  <c r="E11" i="14"/>
  <c r="C11" i="14"/>
  <c r="J10" i="14"/>
  <c r="G10" i="14"/>
  <c r="E10" i="14"/>
  <c r="C10" i="14"/>
  <c r="J9" i="14"/>
  <c r="G9" i="14"/>
  <c r="E9" i="14"/>
  <c r="C9" i="14"/>
  <c r="J8" i="14"/>
  <c r="G8" i="14"/>
  <c r="E8" i="14"/>
  <c r="C8" i="14"/>
  <c r="J7" i="14"/>
  <c r="G7" i="14"/>
  <c r="E7" i="14"/>
  <c r="C7" i="14"/>
  <c r="J6" i="14"/>
  <c r="G6" i="14"/>
  <c r="E6" i="14"/>
  <c r="C6" i="14"/>
  <c r="J5" i="14"/>
  <c r="G5" i="14"/>
  <c r="E5" i="14"/>
  <c r="C5" i="14"/>
  <c r="J4" i="14"/>
  <c r="G4" i="14"/>
  <c r="E4" i="14"/>
  <c r="C4" i="14"/>
  <c r="J3" i="14"/>
  <c r="G3" i="14"/>
  <c r="E3" i="14"/>
  <c r="C3" i="14"/>
  <c r="H143" i="14" l="1"/>
  <c r="H190" i="14"/>
  <c r="H192" i="14"/>
  <c r="H203" i="14"/>
  <c r="H12" i="14"/>
  <c r="H18" i="14"/>
  <c r="H20" i="14"/>
  <c r="H22" i="14"/>
  <c r="H24" i="14"/>
  <c r="H26" i="14"/>
  <c r="H28" i="14"/>
  <c r="H30" i="14"/>
  <c r="H34" i="14"/>
  <c r="H36" i="14"/>
  <c r="H42" i="14"/>
  <c r="H124" i="14"/>
  <c r="H196" i="14"/>
  <c r="H206" i="14"/>
  <c r="H33" i="14"/>
  <c r="H43" i="14"/>
  <c r="H67" i="14"/>
  <c r="H239" i="14"/>
  <c r="H164" i="14"/>
  <c r="H166" i="14"/>
  <c r="H253" i="14"/>
  <c r="H255" i="14"/>
  <c r="H263" i="14"/>
  <c r="H155" i="14"/>
  <c r="H49" i="14"/>
  <c r="H63" i="14"/>
  <c r="H80" i="14"/>
  <c r="H86" i="14"/>
  <c r="H90" i="14"/>
  <c r="H207" i="14"/>
  <c r="H174" i="14"/>
  <c r="H178" i="14"/>
  <c r="H182" i="14"/>
  <c r="H184" i="14"/>
  <c r="H186" i="14"/>
  <c r="H188" i="14"/>
  <c r="H233" i="14"/>
  <c r="H243" i="14"/>
  <c r="H245" i="14"/>
  <c r="H140" i="14"/>
  <c r="H266" i="14"/>
  <c r="H46" i="14"/>
  <c r="H58" i="14"/>
  <c r="H69" i="14"/>
  <c r="H77" i="14"/>
  <c r="H93" i="14"/>
  <c r="H101" i="14"/>
  <c r="H105" i="14"/>
  <c r="H107" i="14"/>
  <c r="H109" i="14"/>
  <c r="H111" i="14"/>
  <c r="H147" i="14"/>
  <c r="H218" i="14"/>
  <c r="H220" i="14"/>
  <c r="H222" i="14"/>
  <c r="H226" i="14"/>
  <c r="H234" i="14"/>
  <c r="H236" i="14"/>
  <c r="H4" i="14"/>
  <c r="H35" i="14"/>
  <c r="H54" i="14"/>
  <c r="H56" i="14"/>
  <c r="H74" i="14"/>
  <c r="H98" i="14"/>
  <c r="H100" i="14"/>
  <c r="H102" i="14"/>
  <c r="H108" i="14"/>
  <c r="H156" i="14"/>
  <c r="H158" i="14"/>
  <c r="H210" i="14"/>
  <c r="H237" i="14"/>
  <c r="H265" i="14"/>
  <c r="H79" i="14"/>
  <c r="H81" i="14"/>
  <c r="H170" i="14"/>
  <c r="H241" i="14"/>
  <c r="H5" i="14"/>
  <c r="H65" i="14"/>
  <c r="H117" i="14"/>
  <c r="H121" i="14"/>
  <c r="H123" i="14"/>
  <c r="H148" i="14"/>
  <c r="H161" i="14"/>
  <c r="H163" i="14"/>
  <c r="H200" i="14"/>
  <c r="H202" i="14"/>
  <c r="H13" i="14"/>
  <c r="H17" i="14"/>
  <c r="H23" i="14"/>
  <c r="H29" i="14"/>
  <c r="H125" i="14"/>
  <c r="H129" i="14"/>
  <c r="H133" i="14"/>
  <c r="H169" i="14"/>
  <c r="H173" i="14"/>
  <c r="H175" i="14"/>
  <c r="H177" i="14"/>
  <c r="H219" i="14"/>
  <c r="H242" i="14"/>
  <c r="H244" i="14"/>
  <c r="H41" i="14"/>
  <c r="H64" i="14"/>
  <c r="H165" i="14"/>
  <c r="H189" i="14"/>
  <c r="H212" i="14"/>
  <c r="H247" i="14"/>
  <c r="H249" i="14"/>
  <c r="H251" i="14"/>
  <c r="H264" i="14"/>
  <c r="H267" i="14"/>
  <c r="H84" i="14"/>
  <c r="H130" i="14"/>
  <c r="H180" i="14"/>
  <c r="H132" i="14"/>
  <c r="H9" i="14"/>
  <c r="H11" i="14"/>
  <c r="H38" i="14"/>
  <c r="H48" i="14"/>
  <c r="H50" i="14"/>
  <c r="H75" i="14"/>
  <c r="H94" i="14"/>
  <c r="H113" i="14"/>
  <c r="H115" i="14"/>
  <c r="H138" i="14"/>
  <c r="H144" i="14"/>
  <c r="H160" i="14"/>
  <c r="H209" i="14"/>
  <c r="H216" i="14"/>
  <c r="H229" i="14"/>
  <c r="H231" i="14"/>
  <c r="H238" i="14"/>
  <c r="H32" i="14"/>
  <c r="H85" i="14"/>
  <c r="H87" i="14"/>
  <c r="H89" i="14"/>
  <c r="H91" i="14"/>
  <c r="H110" i="14"/>
  <c r="H171" i="14"/>
  <c r="H179" i="14"/>
  <c r="H246" i="14"/>
  <c r="H250" i="14"/>
  <c r="H252" i="14"/>
  <c r="H55" i="14"/>
  <c r="H19" i="14"/>
  <c r="H6" i="14"/>
  <c r="H10" i="14"/>
  <c r="H60" i="14"/>
  <c r="H66" i="14"/>
  <c r="H112" i="14"/>
  <c r="H114" i="14"/>
  <c r="H135" i="14"/>
  <c r="H150" i="14"/>
  <c r="H152" i="14"/>
  <c r="H215" i="14"/>
  <c r="H224" i="14"/>
  <c r="H258" i="14"/>
  <c r="H262" i="14"/>
  <c r="H37" i="14"/>
  <c r="H47" i="14"/>
  <c r="H70" i="14"/>
  <c r="H97" i="14"/>
  <c r="H118" i="14"/>
  <c r="H139" i="14"/>
  <c r="H141" i="14"/>
  <c r="H16" i="14"/>
  <c r="H25" i="14"/>
  <c r="H57" i="14"/>
  <c r="H68" i="14"/>
  <c r="H134" i="14"/>
  <c r="H142" i="14"/>
  <c r="H153" i="14"/>
  <c r="H201" i="14"/>
  <c r="H213" i="14"/>
  <c r="H225" i="14"/>
  <c r="H230" i="14"/>
  <c r="H232" i="14"/>
  <c r="H256" i="14"/>
  <c r="H8" i="14"/>
  <c r="H27" i="14"/>
  <c r="H39" i="14"/>
  <c r="H52" i="14"/>
  <c r="H62" i="14"/>
  <c r="H92" i="14"/>
  <c r="H119" i="14"/>
  <c r="H127" i="14"/>
  <c r="H187" i="14"/>
  <c r="H193" i="14"/>
  <c r="H194" i="14"/>
  <c r="H198" i="14"/>
  <c r="H227" i="14"/>
  <c r="H248" i="14"/>
  <c r="H167" i="14"/>
  <c r="H172" i="14"/>
  <c r="H205" i="14"/>
  <c r="H217" i="14"/>
  <c r="H260" i="14"/>
  <c r="H59" i="14"/>
  <c r="H72" i="14"/>
  <c r="H82" i="14"/>
  <c r="H96" i="14"/>
  <c r="H106" i="14"/>
  <c r="H116" i="14"/>
  <c r="H131" i="14"/>
  <c r="H157" i="14"/>
  <c r="H197" i="14"/>
  <c r="H214" i="14"/>
  <c r="H257" i="14"/>
  <c r="H7" i="14"/>
  <c r="H40" i="14"/>
  <c r="H44" i="14"/>
  <c r="H51" i="14"/>
  <c r="H76" i="14"/>
  <c r="H126" i="14"/>
  <c r="H146" i="14"/>
  <c r="H149" i="14"/>
  <c r="H176" i="14"/>
  <c r="H181" i="14"/>
  <c r="H204" i="14"/>
  <c r="H228" i="14"/>
  <c r="H235" i="14"/>
  <c r="H240" i="14"/>
  <c r="H259" i="14"/>
  <c r="H14" i="14"/>
  <c r="H21" i="14"/>
  <c r="H53" i="14"/>
  <c r="H71" i="14"/>
  <c r="H78" i="14"/>
  <c r="H83" i="14"/>
  <c r="H88" i="14"/>
  <c r="H95" i="14"/>
  <c r="H103" i="14"/>
  <c r="H128" i="14"/>
  <c r="H137" i="14"/>
  <c r="H151" i="14"/>
  <c r="H159" i="14"/>
  <c r="H168" i="14"/>
  <c r="H183" i="14"/>
  <c r="H191" i="14"/>
  <c r="H208" i="14"/>
  <c r="H211" i="14"/>
  <c r="C284" i="14"/>
  <c r="E284" i="14"/>
  <c r="H104" i="14"/>
  <c r="H195" i="14"/>
  <c r="H3" i="14"/>
  <c r="G284" i="14"/>
  <c r="H15" i="14"/>
  <c r="H31" i="14"/>
  <c r="H45" i="14"/>
  <c r="H61" i="14"/>
  <c r="H154" i="14"/>
  <c r="H73" i="14"/>
  <c r="H122" i="14"/>
  <c r="H162" i="14"/>
  <c r="H223" i="14"/>
  <c r="H99" i="14"/>
  <c r="H254" i="14"/>
  <c r="H185" i="14"/>
  <c r="H261" i="14"/>
  <c r="H268" i="14"/>
  <c r="H136" i="14"/>
  <c r="H145" i="14"/>
  <c r="H221" i="14"/>
  <c r="H120" i="14"/>
  <c r="H199" i="14"/>
  <c r="H284" i="14" l="1"/>
  <c r="H286" i="14"/>
  <c r="B284" i="13" l="1"/>
  <c r="J283" i="13"/>
  <c r="G283" i="13"/>
  <c r="E283" i="13"/>
  <c r="C283" i="13"/>
  <c r="J282" i="13"/>
  <c r="G282" i="13"/>
  <c r="E282" i="13"/>
  <c r="C282" i="13"/>
  <c r="G281" i="13"/>
  <c r="E281" i="13"/>
  <c r="C281" i="13"/>
  <c r="E280" i="13"/>
  <c r="H280" i="13" s="1"/>
  <c r="C280" i="13"/>
  <c r="C279" i="13"/>
  <c r="C268" i="13"/>
  <c r="G267" i="13"/>
  <c r="E267" i="13"/>
  <c r="C267" i="13"/>
  <c r="J266" i="13"/>
  <c r="G266" i="13"/>
  <c r="E266" i="13"/>
  <c r="C266" i="13"/>
  <c r="J265" i="13"/>
  <c r="G265" i="13"/>
  <c r="E265" i="13"/>
  <c r="C265" i="13"/>
  <c r="J264" i="13"/>
  <c r="G264" i="13"/>
  <c r="E264" i="13"/>
  <c r="C264" i="13"/>
  <c r="J263" i="13"/>
  <c r="G263" i="13"/>
  <c r="E263" i="13"/>
  <c r="C263" i="13"/>
  <c r="J262" i="13"/>
  <c r="G262" i="13"/>
  <c r="E262" i="13"/>
  <c r="C262" i="13"/>
  <c r="J261" i="13"/>
  <c r="G261" i="13"/>
  <c r="E261" i="13"/>
  <c r="C261" i="13"/>
  <c r="J260" i="13"/>
  <c r="G260" i="13"/>
  <c r="E260" i="13"/>
  <c r="C260" i="13"/>
  <c r="J259" i="13"/>
  <c r="G259" i="13"/>
  <c r="E259" i="13"/>
  <c r="C259" i="13"/>
  <c r="J258" i="13"/>
  <c r="G258" i="13"/>
  <c r="E258" i="13"/>
  <c r="C258" i="13"/>
  <c r="J257" i="13"/>
  <c r="G257" i="13"/>
  <c r="E257" i="13"/>
  <c r="C257" i="13"/>
  <c r="J256" i="13"/>
  <c r="G256" i="13"/>
  <c r="E256" i="13"/>
  <c r="C256" i="13"/>
  <c r="J255" i="13"/>
  <c r="G255" i="13"/>
  <c r="E255" i="13"/>
  <c r="C255" i="13"/>
  <c r="J254" i="13"/>
  <c r="G254" i="13"/>
  <c r="E254" i="13"/>
  <c r="C254" i="13"/>
  <c r="J253" i="13"/>
  <c r="G253" i="13"/>
  <c r="E253" i="13"/>
  <c r="C253" i="13"/>
  <c r="J252" i="13"/>
  <c r="G252" i="13"/>
  <c r="E252" i="13"/>
  <c r="C252" i="13"/>
  <c r="J251" i="13"/>
  <c r="G251" i="13"/>
  <c r="E251" i="13"/>
  <c r="C251" i="13"/>
  <c r="J250" i="13"/>
  <c r="G250" i="13"/>
  <c r="E250" i="13"/>
  <c r="C250" i="13"/>
  <c r="J249" i="13"/>
  <c r="G249" i="13"/>
  <c r="E249" i="13"/>
  <c r="C249" i="13"/>
  <c r="J248" i="13"/>
  <c r="G248" i="13"/>
  <c r="E248" i="13"/>
  <c r="C248" i="13"/>
  <c r="J247" i="13"/>
  <c r="G247" i="13"/>
  <c r="E247" i="13"/>
  <c r="C247" i="13"/>
  <c r="J246" i="13"/>
  <c r="G246" i="13"/>
  <c r="E246" i="13"/>
  <c r="C246" i="13"/>
  <c r="J245" i="13"/>
  <c r="G245" i="13"/>
  <c r="E245" i="13"/>
  <c r="C245" i="13"/>
  <c r="J244" i="13"/>
  <c r="G244" i="13"/>
  <c r="E244" i="13"/>
  <c r="C244" i="13"/>
  <c r="J243" i="13"/>
  <c r="G243" i="13"/>
  <c r="E243" i="13"/>
  <c r="C243" i="13"/>
  <c r="J242" i="13"/>
  <c r="G242" i="13"/>
  <c r="E242" i="13"/>
  <c r="C242" i="13"/>
  <c r="J241" i="13"/>
  <c r="G241" i="13"/>
  <c r="E241" i="13"/>
  <c r="C241" i="13"/>
  <c r="J240" i="13"/>
  <c r="G240" i="13"/>
  <c r="E240" i="13"/>
  <c r="C240" i="13"/>
  <c r="J239" i="13"/>
  <c r="G239" i="13"/>
  <c r="E239" i="13"/>
  <c r="C239" i="13"/>
  <c r="J238" i="13"/>
  <c r="G238" i="13"/>
  <c r="E238" i="13"/>
  <c r="C238" i="13"/>
  <c r="J237" i="13"/>
  <c r="G237" i="13"/>
  <c r="E237" i="13"/>
  <c r="C237" i="13"/>
  <c r="J236" i="13"/>
  <c r="G236" i="13"/>
  <c r="E236" i="13"/>
  <c r="C236" i="13"/>
  <c r="J235" i="13"/>
  <c r="G235" i="13"/>
  <c r="E235" i="13"/>
  <c r="C235" i="13"/>
  <c r="J234" i="13"/>
  <c r="G234" i="13"/>
  <c r="E234" i="13"/>
  <c r="C234" i="13"/>
  <c r="J233" i="13"/>
  <c r="G233" i="13"/>
  <c r="E233" i="13"/>
  <c r="C233" i="13"/>
  <c r="J232" i="13"/>
  <c r="G232" i="13"/>
  <c r="E232" i="13"/>
  <c r="C232" i="13"/>
  <c r="J231" i="13"/>
  <c r="G231" i="13"/>
  <c r="E231" i="13"/>
  <c r="C231" i="13"/>
  <c r="J230" i="13"/>
  <c r="G230" i="13"/>
  <c r="E230" i="13"/>
  <c r="C230" i="13"/>
  <c r="J229" i="13"/>
  <c r="G229" i="13"/>
  <c r="E229" i="13"/>
  <c r="C229" i="13"/>
  <c r="J228" i="13"/>
  <c r="G228" i="13"/>
  <c r="E228" i="13"/>
  <c r="C228" i="13"/>
  <c r="J227" i="13"/>
  <c r="G227" i="13"/>
  <c r="E227" i="13"/>
  <c r="C227" i="13"/>
  <c r="J226" i="13"/>
  <c r="G226" i="13"/>
  <c r="E226" i="13"/>
  <c r="C226" i="13"/>
  <c r="J225" i="13"/>
  <c r="G225" i="13"/>
  <c r="E225" i="13"/>
  <c r="C225" i="13"/>
  <c r="J224" i="13"/>
  <c r="G224" i="13"/>
  <c r="E224" i="13"/>
  <c r="C224" i="13"/>
  <c r="J223" i="13"/>
  <c r="G223" i="13"/>
  <c r="E223" i="13"/>
  <c r="C223" i="13"/>
  <c r="J222" i="13"/>
  <c r="G222" i="13"/>
  <c r="E222" i="13"/>
  <c r="C222" i="13"/>
  <c r="J221" i="13"/>
  <c r="G221" i="13"/>
  <c r="E221" i="13"/>
  <c r="C221" i="13"/>
  <c r="J220" i="13"/>
  <c r="G220" i="13"/>
  <c r="E220" i="13"/>
  <c r="C220" i="13"/>
  <c r="J219" i="13"/>
  <c r="G219" i="13"/>
  <c r="E219" i="13"/>
  <c r="C219" i="13"/>
  <c r="J218" i="13"/>
  <c r="G218" i="13"/>
  <c r="E218" i="13"/>
  <c r="C218" i="13"/>
  <c r="J217" i="13"/>
  <c r="G217" i="13"/>
  <c r="E217" i="13"/>
  <c r="C217" i="13"/>
  <c r="J216" i="13"/>
  <c r="G216" i="13"/>
  <c r="E216" i="13"/>
  <c r="C216" i="13"/>
  <c r="J215" i="13"/>
  <c r="G215" i="13"/>
  <c r="E215" i="13"/>
  <c r="C215" i="13"/>
  <c r="J214" i="13"/>
  <c r="G214" i="13"/>
  <c r="E214" i="13"/>
  <c r="C214" i="13"/>
  <c r="J213" i="13"/>
  <c r="G213" i="13"/>
  <c r="E213" i="13"/>
  <c r="C213" i="13"/>
  <c r="J212" i="13"/>
  <c r="G212" i="13"/>
  <c r="E212" i="13"/>
  <c r="C212" i="13"/>
  <c r="J211" i="13"/>
  <c r="G211" i="13"/>
  <c r="E211" i="13"/>
  <c r="C211" i="13"/>
  <c r="J210" i="13"/>
  <c r="G210" i="13"/>
  <c r="E210" i="13"/>
  <c r="C210" i="13"/>
  <c r="J209" i="13"/>
  <c r="G209" i="13"/>
  <c r="E209" i="13"/>
  <c r="C209" i="13"/>
  <c r="J208" i="13"/>
  <c r="G208" i="13"/>
  <c r="E208" i="13"/>
  <c r="C208" i="13"/>
  <c r="J207" i="13"/>
  <c r="G207" i="13"/>
  <c r="E207" i="13"/>
  <c r="C207" i="13"/>
  <c r="J206" i="13"/>
  <c r="G206" i="13"/>
  <c r="E206" i="13"/>
  <c r="C206" i="13"/>
  <c r="J205" i="13"/>
  <c r="G205" i="13"/>
  <c r="E205" i="13"/>
  <c r="C205" i="13"/>
  <c r="J204" i="13"/>
  <c r="G204" i="13"/>
  <c r="E204" i="13"/>
  <c r="C204" i="13"/>
  <c r="J203" i="13"/>
  <c r="G203" i="13"/>
  <c r="E203" i="13"/>
  <c r="C203" i="13"/>
  <c r="J202" i="13"/>
  <c r="G202" i="13"/>
  <c r="E202" i="13"/>
  <c r="C202" i="13"/>
  <c r="J201" i="13"/>
  <c r="G201" i="13"/>
  <c r="E201" i="13"/>
  <c r="C201" i="13"/>
  <c r="J200" i="13"/>
  <c r="G200" i="13"/>
  <c r="E200" i="13"/>
  <c r="C200" i="13"/>
  <c r="J199" i="13"/>
  <c r="G199" i="13"/>
  <c r="E199" i="13"/>
  <c r="C199" i="13"/>
  <c r="J198" i="13"/>
  <c r="G198" i="13"/>
  <c r="E198" i="13"/>
  <c r="C198" i="13"/>
  <c r="J197" i="13"/>
  <c r="G197" i="13"/>
  <c r="E197" i="13"/>
  <c r="C197" i="13"/>
  <c r="J196" i="13"/>
  <c r="G196" i="13"/>
  <c r="E196" i="13"/>
  <c r="C196" i="13"/>
  <c r="J195" i="13"/>
  <c r="G195" i="13"/>
  <c r="E195" i="13"/>
  <c r="C195" i="13"/>
  <c r="J194" i="13"/>
  <c r="G194" i="13"/>
  <c r="E194" i="13"/>
  <c r="C194" i="13"/>
  <c r="J193" i="13"/>
  <c r="G193" i="13"/>
  <c r="E193" i="13"/>
  <c r="C193" i="13"/>
  <c r="J192" i="13"/>
  <c r="G192" i="13"/>
  <c r="E192" i="13"/>
  <c r="C192" i="13"/>
  <c r="J191" i="13"/>
  <c r="G191" i="13"/>
  <c r="E191" i="13"/>
  <c r="C191" i="13"/>
  <c r="J190" i="13"/>
  <c r="G190" i="13"/>
  <c r="E190" i="13"/>
  <c r="C190" i="13"/>
  <c r="J189" i="13"/>
  <c r="G189" i="13"/>
  <c r="E189" i="13"/>
  <c r="C189" i="13"/>
  <c r="J188" i="13"/>
  <c r="G188" i="13"/>
  <c r="E188" i="13"/>
  <c r="C188" i="13"/>
  <c r="J187" i="13"/>
  <c r="G187" i="13"/>
  <c r="E187" i="13"/>
  <c r="C187" i="13"/>
  <c r="J186" i="13"/>
  <c r="G186" i="13"/>
  <c r="E186" i="13"/>
  <c r="C186" i="13"/>
  <c r="J185" i="13"/>
  <c r="G185" i="13"/>
  <c r="E185" i="13"/>
  <c r="C185" i="13"/>
  <c r="J184" i="13"/>
  <c r="G184" i="13"/>
  <c r="E184" i="13"/>
  <c r="C184" i="13"/>
  <c r="J183" i="13"/>
  <c r="G183" i="13"/>
  <c r="E183" i="13"/>
  <c r="C183" i="13"/>
  <c r="J182" i="13"/>
  <c r="G182" i="13"/>
  <c r="E182" i="13"/>
  <c r="C182" i="13"/>
  <c r="J181" i="13"/>
  <c r="G181" i="13"/>
  <c r="E181" i="13"/>
  <c r="C181" i="13"/>
  <c r="J180" i="13"/>
  <c r="G180" i="13"/>
  <c r="E180" i="13"/>
  <c r="C180" i="13"/>
  <c r="J179" i="13"/>
  <c r="G179" i="13"/>
  <c r="E179" i="13"/>
  <c r="C179" i="13"/>
  <c r="J178" i="13"/>
  <c r="G178" i="13"/>
  <c r="E178" i="13"/>
  <c r="C178" i="13"/>
  <c r="J177" i="13"/>
  <c r="G177" i="13"/>
  <c r="E177" i="13"/>
  <c r="C177" i="13"/>
  <c r="J176" i="13"/>
  <c r="G176" i="13"/>
  <c r="E176" i="13"/>
  <c r="C176" i="13"/>
  <c r="J175" i="13"/>
  <c r="G175" i="13"/>
  <c r="E175" i="13"/>
  <c r="C175" i="13"/>
  <c r="J174" i="13"/>
  <c r="G174" i="13"/>
  <c r="E174" i="13"/>
  <c r="C174" i="13"/>
  <c r="J173" i="13"/>
  <c r="G173" i="13"/>
  <c r="E173" i="13"/>
  <c r="C173" i="13"/>
  <c r="J172" i="13"/>
  <c r="G172" i="13"/>
  <c r="E172" i="13"/>
  <c r="C172" i="13"/>
  <c r="J171" i="13"/>
  <c r="G171" i="13"/>
  <c r="E171" i="13"/>
  <c r="C171" i="13"/>
  <c r="J170" i="13"/>
  <c r="G170" i="13"/>
  <c r="E170" i="13"/>
  <c r="C170" i="13"/>
  <c r="J169" i="13"/>
  <c r="G169" i="13"/>
  <c r="E169" i="13"/>
  <c r="C169" i="13"/>
  <c r="J168" i="13"/>
  <c r="G168" i="13"/>
  <c r="E168" i="13"/>
  <c r="C168" i="13"/>
  <c r="J167" i="13"/>
  <c r="G167" i="13"/>
  <c r="E167" i="13"/>
  <c r="C167" i="13"/>
  <c r="J166" i="13"/>
  <c r="G166" i="13"/>
  <c r="E166" i="13"/>
  <c r="C166" i="13"/>
  <c r="J165" i="13"/>
  <c r="G165" i="13"/>
  <c r="E165" i="13"/>
  <c r="C165" i="13"/>
  <c r="J164" i="13"/>
  <c r="G164" i="13"/>
  <c r="E164" i="13"/>
  <c r="C164" i="13"/>
  <c r="J163" i="13"/>
  <c r="G163" i="13"/>
  <c r="E163" i="13"/>
  <c r="C163" i="13"/>
  <c r="J162" i="13"/>
  <c r="G162" i="13"/>
  <c r="E162" i="13"/>
  <c r="C162" i="13"/>
  <c r="J161" i="13"/>
  <c r="G161" i="13"/>
  <c r="E161" i="13"/>
  <c r="C161" i="13"/>
  <c r="J160" i="13"/>
  <c r="G160" i="13"/>
  <c r="E160" i="13"/>
  <c r="C160" i="13"/>
  <c r="J159" i="13"/>
  <c r="G159" i="13"/>
  <c r="E159" i="13"/>
  <c r="C159" i="13"/>
  <c r="J158" i="13"/>
  <c r="G158" i="13"/>
  <c r="E158" i="13"/>
  <c r="C158" i="13"/>
  <c r="J157" i="13"/>
  <c r="G157" i="13"/>
  <c r="E157" i="13"/>
  <c r="C157" i="13"/>
  <c r="J156" i="13"/>
  <c r="G156" i="13"/>
  <c r="E156" i="13"/>
  <c r="C156" i="13"/>
  <c r="J155" i="13"/>
  <c r="G155" i="13"/>
  <c r="E155" i="13"/>
  <c r="C155" i="13"/>
  <c r="J154" i="13"/>
  <c r="G154" i="13"/>
  <c r="E154" i="13"/>
  <c r="C154" i="13"/>
  <c r="J153" i="13"/>
  <c r="G153" i="13"/>
  <c r="E153" i="13"/>
  <c r="C153" i="13"/>
  <c r="J152" i="13"/>
  <c r="G152" i="13"/>
  <c r="E152" i="13"/>
  <c r="C152" i="13"/>
  <c r="J151" i="13"/>
  <c r="G151" i="13"/>
  <c r="E151" i="13"/>
  <c r="C151" i="13"/>
  <c r="J150" i="13"/>
  <c r="G150" i="13"/>
  <c r="E150" i="13"/>
  <c r="C150" i="13"/>
  <c r="J149" i="13"/>
  <c r="G149" i="13"/>
  <c r="E149" i="13"/>
  <c r="C149" i="13"/>
  <c r="J148" i="13"/>
  <c r="G148" i="13"/>
  <c r="E148" i="13"/>
  <c r="C148" i="13"/>
  <c r="J147" i="13"/>
  <c r="G147" i="13"/>
  <c r="E147" i="13"/>
  <c r="C147" i="13"/>
  <c r="J146" i="13"/>
  <c r="G146" i="13"/>
  <c r="E146" i="13"/>
  <c r="C146" i="13"/>
  <c r="J145" i="13"/>
  <c r="G145" i="13"/>
  <c r="E145" i="13"/>
  <c r="C145" i="13"/>
  <c r="J144" i="13"/>
  <c r="G144" i="13"/>
  <c r="E144" i="13"/>
  <c r="C144" i="13"/>
  <c r="J143" i="13"/>
  <c r="G143" i="13"/>
  <c r="E143" i="13"/>
  <c r="C143" i="13"/>
  <c r="J142" i="13"/>
  <c r="G142" i="13"/>
  <c r="E142" i="13"/>
  <c r="C142" i="13"/>
  <c r="J141" i="13"/>
  <c r="G141" i="13"/>
  <c r="E141" i="13"/>
  <c r="C141" i="13"/>
  <c r="J140" i="13"/>
  <c r="G140" i="13"/>
  <c r="E140" i="13"/>
  <c r="C140" i="13"/>
  <c r="J139" i="13"/>
  <c r="G139" i="13"/>
  <c r="E139" i="13"/>
  <c r="C139" i="13"/>
  <c r="J138" i="13"/>
  <c r="G138" i="13"/>
  <c r="E138" i="13"/>
  <c r="C138" i="13"/>
  <c r="J137" i="13"/>
  <c r="G137" i="13"/>
  <c r="E137" i="13"/>
  <c r="C137" i="13"/>
  <c r="J136" i="13"/>
  <c r="G136" i="13"/>
  <c r="E136" i="13"/>
  <c r="C136" i="13"/>
  <c r="J135" i="13"/>
  <c r="G135" i="13"/>
  <c r="E135" i="13"/>
  <c r="C135" i="13"/>
  <c r="J134" i="13"/>
  <c r="G134" i="13"/>
  <c r="E134" i="13"/>
  <c r="C134" i="13"/>
  <c r="J133" i="13"/>
  <c r="G133" i="13"/>
  <c r="E133" i="13"/>
  <c r="C133" i="13"/>
  <c r="J132" i="13"/>
  <c r="G132" i="13"/>
  <c r="E132" i="13"/>
  <c r="C132" i="13"/>
  <c r="J131" i="13"/>
  <c r="G131" i="13"/>
  <c r="E131" i="13"/>
  <c r="C131" i="13"/>
  <c r="J130" i="13"/>
  <c r="G130" i="13"/>
  <c r="E130" i="13"/>
  <c r="C130" i="13"/>
  <c r="J129" i="13"/>
  <c r="G129" i="13"/>
  <c r="E129" i="13"/>
  <c r="C129" i="13"/>
  <c r="J128" i="13"/>
  <c r="G128" i="13"/>
  <c r="E128" i="13"/>
  <c r="C128" i="13"/>
  <c r="J127" i="13"/>
  <c r="G127" i="13"/>
  <c r="E127" i="13"/>
  <c r="C127" i="13"/>
  <c r="J126" i="13"/>
  <c r="G126" i="13"/>
  <c r="E126" i="13"/>
  <c r="C126" i="13"/>
  <c r="J125" i="13"/>
  <c r="G125" i="13"/>
  <c r="E125" i="13"/>
  <c r="C125" i="13"/>
  <c r="J124" i="13"/>
  <c r="G124" i="13"/>
  <c r="E124" i="13"/>
  <c r="C124" i="13"/>
  <c r="J123" i="13"/>
  <c r="G123" i="13"/>
  <c r="E123" i="13"/>
  <c r="C123" i="13"/>
  <c r="J122" i="13"/>
  <c r="G122" i="13"/>
  <c r="E122" i="13"/>
  <c r="C122" i="13"/>
  <c r="J121" i="13"/>
  <c r="G121" i="13"/>
  <c r="E121" i="13"/>
  <c r="C121" i="13"/>
  <c r="J120" i="13"/>
  <c r="G120" i="13"/>
  <c r="E120" i="13"/>
  <c r="C120" i="13"/>
  <c r="J119" i="13"/>
  <c r="G119" i="13"/>
  <c r="E119" i="13"/>
  <c r="C119" i="13"/>
  <c r="J118" i="13"/>
  <c r="G118" i="13"/>
  <c r="E118" i="13"/>
  <c r="C118" i="13"/>
  <c r="J117" i="13"/>
  <c r="G117" i="13"/>
  <c r="E117" i="13"/>
  <c r="C117" i="13"/>
  <c r="J116" i="13"/>
  <c r="G116" i="13"/>
  <c r="E116" i="13"/>
  <c r="C116" i="13"/>
  <c r="J115" i="13"/>
  <c r="G115" i="13"/>
  <c r="E115" i="13"/>
  <c r="C115" i="13"/>
  <c r="J114" i="13"/>
  <c r="G114" i="13"/>
  <c r="E114" i="13"/>
  <c r="C114" i="13"/>
  <c r="J113" i="13"/>
  <c r="G113" i="13"/>
  <c r="E113" i="13"/>
  <c r="C113" i="13"/>
  <c r="J112" i="13"/>
  <c r="G112" i="13"/>
  <c r="E112" i="13"/>
  <c r="C112" i="13"/>
  <c r="J111" i="13"/>
  <c r="G111" i="13"/>
  <c r="E111" i="13"/>
  <c r="C111" i="13"/>
  <c r="J110" i="13"/>
  <c r="G110" i="13"/>
  <c r="E110" i="13"/>
  <c r="C110" i="13"/>
  <c r="J109" i="13"/>
  <c r="G109" i="13"/>
  <c r="E109" i="13"/>
  <c r="C109" i="13"/>
  <c r="J108" i="13"/>
  <c r="G108" i="13"/>
  <c r="E108" i="13"/>
  <c r="C108" i="13"/>
  <c r="J107" i="13"/>
  <c r="G107" i="13"/>
  <c r="E107" i="13"/>
  <c r="C107" i="13"/>
  <c r="J106" i="13"/>
  <c r="G106" i="13"/>
  <c r="E106" i="13"/>
  <c r="C106" i="13"/>
  <c r="J105" i="13"/>
  <c r="G105" i="13"/>
  <c r="E105" i="13"/>
  <c r="C105" i="13"/>
  <c r="J104" i="13"/>
  <c r="G104" i="13"/>
  <c r="E104" i="13"/>
  <c r="C104" i="13"/>
  <c r="J103" i="13"/>
  <c r="G103" i="13"/>
  <c r="E103" i="13"/>
  <c r="C103" i="13"/>
  <c r="J102" i="13"/>
  <c r="G102" i="13"/>
  <c r="E102" i="13"/>
  <c r="C102" i="13"/>
  <c r="J101" i="13"/>
  <c r="G101" i="13"/>
  <c r="E101" i="13"/>
  <c r="C101" i="13"/>
  <c r="J100" i="13"/>
  <c r="G100" i="13"/>
  <c r="E100" i="13"/>
  <c r="C100" i="13"/>
  <c r="J99" i="13"/>
  <c r="G99" i="13"/>
  <c r="E99" i="13"/>
  <c r="C99" i="13"/>
  <c r="J98" i="13"/>
  <c r="G98" i="13"/>
  <c r="E98" i="13"/>
  <c r="C98" i="13"/>
  <c r="J97" i="13"/>
  <c r="G97" i="13"/>
  <c r="E97" i="13"/>
  <c r="C97" i="13"/>
  <c r="J96" i="13"/>
  <c r="G96" i="13"/>
  <c r="E96" i="13"/>
  <c r="C96" i="13"/>
  <c r="J95" i="13"/>
  <c r="G95" i="13"/>
  <c r="E95" i="13"/>
  <c r="C95" i="13"/>
  <c r="J94" i="13"/>
  <c r="G94" i="13"/>
  <c r="E94" i="13"/>
  <c r="C94" i="13"/>
  <c r="J93" i="13"/>
  <c r="G93" i="13"/>
  <c r="E93" i="13"/>
  <c r="C93" i="13"/>
  <c r="J92" i="13"/>
  <c r="G92" i="13"/>
  <c r="E92" i="13"/>
  <c r="C92" i="13"/>
  <c r="J91" i="13"/>
  <c r="G91" i="13"/>
  <c r="E91" i="13"/>
  <c r="C91" i="13"/>
  <c r="J90" i="13"/>
  <c r="G90" i="13"/>
  <c r="E90" i="13"/>
  <c r="C90" i="13"/>
  <c r="J89" i="13"/>
  <c r="G89" i="13"/>
  <c r="E89" i="13"/>
  <c r="C89" i="13"/>
  <c r="J88" i="13"/>
  <c r="G88" i="13"/>
  <c r="E88" i="13"/>
  <c r="C88" i="13"/>
  <c r="J87" i="13"/>
  <c r="G87" i="13"/>
  <c r="E87" i="13"/>
  <c r="C87" i="13"/>
  <c r="J86" i="13"/>
  <c r="G86" i="13"/>
  <c r="E86" i="13"/>
  <c r="C86" i="13"/>
  <c r="J85" i="13"/>
  <c r="G85" i="13"/>
  <c r="E85" i="13"/>
  <c r="C85" i="13"/>
  <c r="J84" i="13"/>
  <c r="G84" i="13"/>
  <c r="E84" i="13"/>
  <c r="C84" i="13"/>
  <c r="J83" i="13"/>
  <c r="G83" i="13"/>
  <c r="E83" i="13"/>
  <c r="C83" i="13"/>
  <c r="J82" i="13"/>
  <c r="G82" i="13"/>
  <c r="E82" i="13"/>
  <c r="C82" i="13"/>
  <c r="J81" i="13"/>
  <c r="G81" i="13"/>
  <c r="E81" i="13"/>
  <c r="C81" i="13"/>
  <c r="J80" i="13"/>
  <c r="G80" i="13"/>
  <c r="E80" i="13"/>
  <c r="C80" i="13"/>
  <c r="J79" i="13"/>
  <c r="G79" i="13"/>
  <c r="E79" i="13"/>
  <c r="C79" i="13"/>
  <c r="J78" i="13"/>
  <c r="G78" i="13"/>
  <c r="E78" i="13"/>
  <c r="C78" i="13"/>
  <c r="J77" i="13"/>
  <c r="G77" i="13"/>
  <c r="E77" i="13"/>
  <c r="C77" i="13"/>
  <c r="J76" i="13"/>
  <c r="G76" i="13"/>
  <c r="E76" i="13"/>
  <c r="C76" i="13"/>
  <c r="J75" i="13"/>
  <c r="G75" i="13"/>
  <c r="E75" i="13"/>
  <c r="C75" i="13"/>
  <c r="J74" i="13"/>
  <c r="G74" i="13"/>
  <c r="E74" i="13"/>
  <c r="C74" i="13"/>
  <c r="J73" i="13"/>
  <c r="G73" i="13"/>
  <c r="E73" i="13"/>
  <c r="C73" i="13"/>
  <c r="J72" i="13"/>
  <c r="G72" i="13"/>
  <c r="E72" i="13"/>
  <c r="C72" i="13"/>
  <c r="J71" i="13"/>
  <c r="G71" i="13"/>
  <c r="E71" i="13"/>
  <c r="C71" i="13"/>
  <c r="J70" i="13"/>
  <c r="G70" i="13"/>
  <c r="E70" i="13"/>
  <c r="C70" i="13"/>
  <c r="J69" i="13"/>
  <c r="G69" i="13"/>
  <c r="E69" i="13"/>
  <c r="C69" i="13"/>
  <c r="J68" i="13"/>
  <c r="G68" i="13"/>
  <c r="E68" i="13"/>
  <c r="C68" i="13"/>
  <c r="J67" i="13"/>
  <c r="G67" i="13"/>
  <c r="E67" i="13"/>
  <c r="C67" i="13"/>
  <c r="J66" i="13"/>
  <c r="G66" i="13"/>
  <c r="E66" i="13"/>
  <c r="C66" i="13"/>
  <c r="J65" i="13"/>
  <c r="G65" i="13"/>
  <c r="E65" i="13"/>
  <c r="C65" i="13"/>
  <c r="J64" i="13"/>
  <c r="G64" i="13"/>
  <c r="E64" i="13"/>
  <c r="C64" i="13"/>
  <c r="J63" i="13"/>
  <c r="G63" i="13"/>
  <c r="E63" i="13"/>
  <c r="C63" i="13"/>
  <c r="J62" i="13"/>
  <c r="G62" i="13"/>
  <c r="E62" i="13"/>
  <c r="C62" i="13"/>
  <c r="J61" i="13"/>
  <c r="G61" i="13"/>
  <c r="E61" i="13"/>
  <c r="C61" i="13"/>
  <c r="J60" i="13"/>
  <c r="G60" i="13"/>
  <c r="E60" i="13"/>
  <c r="C60" i="13"/>
  <c r="J59" i="13"/>
  <c r="G59" i="13"/>
  <c r="E59" i="13"/>
  <c r="C59" i="13"/>
  <c r="J58" i="13"/>
  <c r="G58" i="13"/>
  <c r="E58" i="13"/>
  <c r="C58" i="13"/>
  <c r="J57" i="13"/>
  <c r="G57" i="13"/>
  <c r="E57" i="13"/>
  <c r="C57" i="13"/>
  <c r="J56" i="13"/>
  <c r="G56" i="13"/>
  <c r="E56" i="13"/>
  <c r="C56" i="13"/>
  <c r="J55" i="13"/>
  <c r="G55" i="13"/>
  <c r="E55" i="13"/>
  <c r="C55" i="13"/>
  <c r="J54" i="13"/>
  <c r="G54" i="13"/>
  <c r="E54" i="13"/>
  <c r="C54" i="13"/>
  <c r="J53" i="13"/>
  <c r="G53" i="13"/>
  <c r="E53" i="13"/>
  <c r="C53" i="13"/>
  <c r="J52" i="13"/>
  <c r="G52" i="13"/>
  <c r="E52" i="13"/>
  <c r="C52" i="13"/>
  <c r="J51" i="13"/>
  <c r="G51" i="13"/>
  <c r="E51" i="13"/>
  <c r="C51" i="13"/>
  <c r="J50" i="13"/>
  <c r="G50" i="13"/>
  <c r="E50" i="13"/>
  <c r="C50" i="13"/>
  <c r="J49" i="13"/>
  <c r="G49" i="13"/>
  <c r="E49" i="13"/>
  <c r="C49" i="13"/>
  <c r="J48" i="13"/>
  <c r="G48" i="13"/>
  <c r="E48" i="13"/>
  <c r="C48" i="13"/>
  <c r="J47" i="13"/>
  <c r="G47" i="13"/>
  <c r="E47" i="13"/>
  <c r="C47" i="13"/>
  <c r="J46" i="13"/>
  <c r="G46" i="13"/>
  <c r="E46" i="13"/>
  <c r="C46" i="13"/>
  <c r="J45" i="13"/>
  <c r="G45" i="13"/>
  <c r="E45" i="13"/>
  <c r="C45" i="13"/>
  <c r="J44" i="13"/>
  <c r="G44" i="13"/>
  <c r="E44" i="13"/>
  <c r="C44" i="13"/>
  <c r="J43" i="13"/>
  <c r="G43" i="13"/>
  <c r="E43" i="13"/>
  <c r="C43" i="13"/>
  <c r="J42" i="13"/>
  <c r="G42" i="13"/>
  <c r="E42" i="13"/>
  <c r="C42" i="13"/>
  <c r="J41" i="13"/>
  <c r="G41" i="13"/>
  <c r="E41" i="13"/>
  <c r="C41" i="13"/>
  <c r="J40" i="13"/>
  <c r="G40" i="13"/>
  <c r="E40" i="13"/>
  <c r="C40" i="13"/>
  <c r="J39" i="13"/>
  <c r="G39" i="13"/>
  <c r="E39" i="13"/>
  <c r="C39" i="13"/>
  <c r="J38" i="13"/>
  <c r="G38" i="13"/>
  <c r="E38" i="13"/>
  <c r="C38" i="13"/>
  <c r="J37" i="13"/>
  <c r="G37" i="13"/>
  <c r="E37" i="13"/>
  <c r="C37" i="13"/>
  <c r="J36" i="13"/>
  <c r="G36" i="13"/>
  <c r="E36" i="13"/>
  <c r="C36" i="13"/>
  <c r="J35" i="13"/>
  <c r="G35" i="13"/>
  <c r="E35" i="13"/>
  <c r="C35" i="13"/>
  <c r="J34" i="13"/>
  <c r="G34" i="13"/>
  <c r="E34" i="13"/>
  <c r="C34" i="13"/>
  <c r="J33" i="13"/>
  <c r="G33" i="13"/>
  <c r="E33" i="13"/>
  <c r="C33" i="13"/>
  <c r="J32" i="13"/>
  <c r="G32" i="13"/>
  <c r="E32" i="13"/>
  <c r="C32" i="13"/>
  <c r="J31" i="13"/>
  <c r="G31" i="13"/>
  <c r="E31" i="13"/>
  <c r="C31" i="13"/>
  <c r="J30" i="13"/>
  <c r="G30" i="13"/>
  <c r="E30" i="13"/>
  <c r="C30" i="13"/>
  <c r="J29" i="13"/>
  <c r="G29" i="13"/>
  <c r="E29" i="13"/>
  <c r="C29" i="13"/>
  <c r="J28" i="13"/>
  <c r="G28" i="13"/>
  <c r="E28" i="13"/>
  <c r="C28" i="13"/>
  <c r="J27" i="13"/>
  <c r="G27" i="13"/>
  <c r="E27" i="13"/>
  <c r="C27" i="13"/>
  <c r="J26" i="13"/>
  <c r="G26" i="13"/>
  <c r="E26" i="13"/>
  <c r="C26" i="13"/>
  <c r="J25" i="13"/>
  <c r="G25" i="13"/>
  <c r="E25" i="13"/>
  <c r="C25" i="13"/>
  <c r="J24" i="13"/>
  <c r="G24" i="13"/>
  <c r="E24" i="13"/>
  <c r="C24" i="13"/>
  <c r="J23" i="13"/>
  <c r="G23" i="13"/>
  <c r="E23" i="13"/>
  <c r="C23" i="13"/>
  <c r="J22" i="13"/>
  <c r="G22" i="13"/>
  <c r="E22" i="13"/>
  <c r="C22" i="13"/>
  <c r="J21" i="13"/>
  <c r="G21" i="13"/>
  <c r="E21" i="13"/>
  <c r="C21" i="13"/>
  <c r="J20" i="13"/>
  <c r="G20" i="13"/>
  <c r="E20" i="13"/>
  <c r="C20" i="13"/>
  <c r="J19" i="13"/>
  <c r="G19" i="13"/>
  <c r="E19" i="13"/>
  <c r="C19" i="13"/>
  <c r="J18" i="13"/>
  <c r="G18" i="13"/>
  <c r="E18" i="13"/>
  <c r="C18" i="13"/>
  <c r="J17" i="13"/>
  <c r="G17" i="13"/>
  <c r="E17" i="13"/>
  <c r="C17" i="13"/>
  <c r="J16" i="13"/>
  <c r="G16" i="13"/>
  <c r="E16" i="13"/>
  <c r="C16" i="13"/>
  <c r="J15" i="13"/>
  <c r="G15" i="13"/>
  <c r="E15" i="13"/>
  <c r="C15" i="13"/>
  <c r="J14" i="13"/>
  <c r="G14" i="13"/>
  <c r="E14" i="13"/>
  <c r="C14" i="13"/>
  <c r="J13" i="13"/>
  <c r="G13" i="13"/>
  <c r="E13" i="13"/>
  <c r="C13" i="13"/>
  <c r="J12" i="13"/>
  <c r="G12" i="13"/>
  <c r="E12" i="13"/>
  <c r="C12" i="13"/>
  <c r="J11" i="13"/>
  <c r="G11" i="13"/>
  <c r="E11" i="13"/>
  <c r="C11" i="13"/>
  <c r="J10" i="13"/>
  <c r="G10" i="13"/>
  <c r="E10" i="13"/>
  <c r="C10" i="13"/>
  <c r="J9" i="13"/>
  <c r="G9" i="13"/>
  <c r="E9" i="13"/>
  <c r="C9" i="13"/>
  <c r="J8" i="13"/>
  <c r="G8" i="13"/>
  <c r="E8" i="13"/>
  <c r="C8" i="13"/>
  <c r="J7" i="13"/>
  <c r="G7" i="13"/>
  <c r="E7" i="13"/>
  <c r="C7" i="13"/>
  <c r="J6" i="13"/>
  <c r="G6" i="13"/>
  <c r="E6" i="13"/>
  <c r="C6" i="13"/>
  <c r="J5" i="13"/>
  <c r="G5" i="13"/>
  <c r="E5" i="13"/>
  <c r="C5" i="13"/>
  <c r="J4" i="13"/>
  <c r="G4" i="13"/>
  <c r="E4" i="13"/>
  <c r="C4" i="13"/>
  <c r="J3" i="13"/>
  <c r="G3" i="13"/>
  <c r="E3" i="13"/>
  <c r="C3" i="13"/>
  <c r="H281" i="13" l="1"/>
  <c r="H267" i="13"/>
  <c r="H222" i="13"/>
  <c r="H226" i="13"/>
  <c r="H234" i="13"/>
  <c r="H236" i="13"/>
  <c r="H238" i="13"/>
  <c r="H240" i="13"/>
  <c r="H242" i="13"/>
  <c r="H244" i="13"/>
  <c r="H246" i="13"/>
  <c r="H248" i="13"/>
  <c r="H250" i="13"/>
  <c r="H254" i="13"/>
  <c r="H258" i="13"/>
  <c r="H262" i="13"/>
  <c r="H283" i="13"/>
  <c r="H92" i="13"/>
  <c r="H55" i="13"/>
  <c r="H84" i="13"/>
  <c r="H200" i="13"/>
  <c r="H26" i="13"/>
  <c r="H191" i="13"/>
  <c r="H27" i="13"/>
  <c r="H29" i="13"/>
  <c r="H31" i="13"/>
  <c r="H35" i="13"/>
  <c r="H37" i="13"/>
  <c r="H81" i="13"/>
  <c r="H85" i="13"/>
  <c r="H103" i="13"/>
  <c r="H105" i="13"/>
  <c r="H107" i="13"/>
  <c r="H109" i="13"/>
  <c r="H113" i="13"/>
  <c r="H117" i="13"/>
  <c r="H119" i="13"/>
  <c r="H125" i="13"/>
  <c r="H170" i="13"/>
  <c r="H174" i="13"/>
  <c r="H176" i="13"/>
  <c r="H178" i="13"/>
  <c r="H180" i="13"/>
  <c r="H182" i="13"/>
  <c r="H186" i="13"/>
  <c r="H188" i="13"/>
  <c r="H190" i="13"/>
  <c r="H192" i="13"/>
  <c r="H231" i="13"/>
  <c r="H233" i="13"/>
  <c r="H251" i="13"/>
  <c r="H259" i="13"/>
  <c r="H97" i="13"/>
  <c r="H129" i="13"/>
  <c r="H162" i="13"/>
  <c r="H230" i="13"/>
  <c r="H49" i="13"/>
  <c r="H51" i="13"/>
  <c r="H106" i="13"/>
  <c r="H114" i="13"/>
  <c r="H116" i="13"/>
  <c r="H128" i="13"/>
  <c r="H153" i="13"/>
  <c r="H43" i="13"/>
  <c r="H56" i="13"/>
  <c r="H196" i="13"/>
  <c r="H41" i="13"/>
  <c r="H166" i="13"/>
  <c r="H141" i="13"/>
  <c r="H147" i="13"/>
  <c r="H159" i="13"/>
  <c r="H22" i="13"/>
  <c r="H72" i="13"/>
  <c r="H78" i="13"/>
  <c r="H80" i="13"/>
  <c r="H165" i="13"/>
  <c r="H177" i="13"/>
  <c r="H201" i="13"/>
  <c r="H219" i="13"/>
  <c r="H112" i="13"/>
  <c r="H150" i="13"/>
  <c r="H154" i="13"/>
  <c r="H156" i="13"/>
  <c r="H158" i="13"/>
  <c r="H229" i="13"/>
  <c r="H44" i="13"/>
  <c r="H46" i="13"/>
  <c r="H48" i="13"/>
  <c r="H76" i="13"/>
  <c r="H121" i="13"/>
  <c r="H123" i="13"/>
  <c r="H149" i="13"/>
  <c r="H206" i="13"/>
  <c r="H213" i="13"/>
  <c r="H223" i="13"/>
  <c r="H199" i="13"/>
  <c r="H4" i="13"/>
  <c r="H6" i="13"/>
  <c r="H8" i="13"/>
  <c r="H10" i="13"/>
  <c r="H12" i="13"/>
  <c r="H14" i="13"/>
  <c r="H16" i="13"/>
  <c r="H18" i="13"/>
  <c r="H20" i="13"/>
  <c r="H64" i="13"/>
  <c r="H86" i="13"/>
  <c r="H94" i="13"/>
  <c r="H131" i="13"/>
  <c r="H133" i="13"/>
  <c r="H135" i="13"/>
  <c r="H137" i="13"/>
  <c r="H139" i="13"/>
  <c r="H157" i="13"/>
  <c r="H265" i="13"/>
  <c r="H282" i="13"/>
  <c r="H30" i="13"/>
  <c r="H32" i="13"/>
  <c r="H34" i="13"/>
  <c r="H69" i="13"/>
  <c r="H71" i="13"/>
  <c r="H73" i="13"/>
  <c r="H75" i="13"/>
  <c r="H77" i="13"/>
  <c r="H104" i="13"/>
  <c r="H144" i="13"/>
  <c r="H146" i="13"/>
  <c r="H148" i="13"/>
  <c r="H169" i="13"/>
  <c r="H171" i="13"/>
  <c r="H175" i="13"/>
  <c r="H205" i="13"/>
  <c r="H208" i="13"/>
  <c r="H210" i="13"/>
  <c r="H212" i="13"/>
  <c r="H214" i="13"/>
  <c r="H216" i="13"/>
  <c r="H218" i="13"/>
  <c r="H220" i="13"/>
  <c r="H237" i="13"/>
  <c r="H245" i="13"/>
  <c r="H255" i="13"/>
  <c r="H257" i="13"/>
  <c r="H101" i="13"/>
  <c r="H11" i="13"/>
  <c r="H13" i="13"/>
  <c r="H15" i="13"/>
  <c r="H17" i="13"/>
  <c r="H19" i="13"/>
  <c r="H21" i="13"/>
  <c r="H42" i="13"/>
  <c r="H47" i="13"/>
  <c r="H59" i="13"/>
  <c r="H61" i="13"/>
  <c r="H89" i="13"/>
  <c r="H91" i="13"/>
  <c r="H93" i="13"/>
  <c r="H95" i="13"/>
  <c r="H120" i="13"/>
  <c r="H124" i="13"/>
  <c r="H134" i="13"/>
  <c r="H138" i="13"/>
  <c r="H185" i="13"/>
  <c r="H194" i="13"/>
  <c r="H261" i="13"/>
  <c r="H263" i="13"/>
  <c r="H266" i="13"/>
  <c r="H63" i="13"/>
  <c r="H136" i="13"/>
  <c r="H161" i="13"/>
  <c r="H163" i="13"/>
  <c r="H193" i="13"/>
  <c r="H221" i="13"/>
  <c r="H225" i="13"/>
  <c r="H253" i="13"/>
  <c r="H23" i="13"/>
  <c r="H25" i="13"/>
  <c r="H36" i="13"/>
  <c r="H38" i="13"/>
  <c r="H40" i="13"/>
  <c r="H50" i="13"/>
  <c r="H52" i="13"/>
  <c r="H54" i="13"/>
  <c r="H67" i="13"/>
  <c r="H82" i="13"/>
  <c r="H99" i="13"/>
  <c r="H110" i="13"/>
  <c r="H127" i="13"/>
  <c r="H140" i="13"/>
  <c r="H142" i="13"/>
  <c r="H152" i="13"/>
  <c r="H167" i="13"/>
  <c r="H184" i="13"/>
  <c r="H197" i="13"/>
  <c r="H227" i="13"/>
  <c r="H33" i="13"/>
  <c r="H45" i="13"/>
  <c r="H58" i="13"/>
  <c r="H60" i="13"/>
  <c r="H62" i="13"/>
  <c r="H88" i="13"/>
  <c r="H90" i="13"/>
  <c r="H118" i="13"/>
  <c r="H160" i="13"/>
  <c r="H173" i="13"/>
  <c r="H203" i="13"/>
  <c r="H204" i="13"/>
  <c r="H235" i="13"/>
  <c r="H252" i="13"/>
  <c r="H122" i="13"/>
  <c r="H145" i="13"/>
  <c r="H164" i="13"/>
  <c r="H179" i="13"/>
  <c r="H181" i="13"/>
  <c r="H195" i="13"/>
  <c r="H207" i="13"/>
  <c r="H209" i="13"/>
  <c r="H224" i="13"/>
  <c r="H239" i="13"/>
  <c r="H241" i="13"/>
  <c r="H256" i="13"/>
  <c r="H24" i="13"/>
  <c r="H39" i="13"/>
  <c r="H53" i="13"/>
  <c r="H65" i="13"/>
  <c r="H66" i="13"/>
  <c r="H68" i="13"/>
  <c r="H70" i="13"/>
  <c r="H83" i="13"/>
  <c r="H96" i="13"/>
  <c r="H98" i="13"/>
  <c r="H100" i="13"/>
  <c r="H111" i="13"/>
  <c r="H126" i="13"/>
  <c r="H143" i="13"/>
  <c r="H151" i="13"/>
  <c r="H168" i="13"/>
  <c r="H183" i="13"/>
  <c r="H198" i="13"/>
  <c r="H211" i="13"/>
  <c r="H228" i="13"/>
  <c r="H243" i="13"/>
  <c r="H260" i="13"/>
  <c r="H5" i="13"/>
  <c r="H7" i="13"/>
  <c r="H9" i="13"/>
  <c r="H28" i="13"/>
  <c r="H57" i="13"/>
  <c r="H74" i="13"/>
  <c r="H87" i="13"/>
  <c r="H102" i="13"/>
  <c r="H115" i="13"/>
  <c r="H130" i="13"/>
  <c r="H132" i="13"/>
  <c r="H155" i="13"/>
  <c r="H172" i="13"/>
  <c r="H187" i="13"/>
  <c r="H189" i="13"/>
  <c r="H202" i="13"/>
  <c r="H215" i="13"/>
  <c r="H217" i="13"/>
  <c r="H232" i="13"/>
  <c r="H247" i="13"/>
  <c r="H249" i="13"/>
  <c r="H264" i="13"/>
  <c r="H79" i="13"/>
  <c r="C284" i="13"/>
  <c r="E284" i="13"/>
  <c r="G284" i="13"/>
  <c r="H3" i="13"/>
  <c r="H108" i="13"/>
  <c r="H284" i="13" l="1"/>
  <c r="H286" i="13"/>
  <c r="B284" i="12" l="1"/>
  <c r="E283" i="12"/>
  <c r="H283" i="12" s="1"/>
  <c r="G280" i="12"/>
  <c r="E280" i="12"/>
  <c r="C280" i="12"/>
  <c r="G279" i="12"/>
  <c r="E279" i="12"/>
  <c r="C279" i="12"/>
  <c r="G278" i="12"/>
  <c r="E278" i="12"/>
  <c r="C278" i="12"/>
  <c r="E277" i="12"/>
  <c r="H277" i="12" s="1"/>
  <c r="C277" i="12"/>
  <c r="G271" i="12"/>
  <c r="E271" i="12"/>
  <c r="J270" i="12"/>
  <c r="G270" i="12"/>
  <c r="E270" i="12"/>
  <c r="J269" i="12"/>
  <c r="G269" i="12"/>
  <c r="E269" i="12"/>
  <c r="C269" i="12"/>
  <c r="J268" i="12"/>
  <c r="G268" i="12"/>
  <c r="E268" i="12"/>
  <c r="C268" i="12"/>
  <c r="J267" i="12"/>
  <c r="G267" i="12"/>
  <c r="E267" i="12"/>
  <c r="C267" i="12"/>
  <c r="J266" i="12"/>
  <c r="G266" i="12"/>
  <c r="E266" i="12"/>
  <c r="C266" i="12"/>
  <c r="J265" i="12"/>
  <c r="G265" i="12"/>
  <c r="E265" i="12"/>
  <c r="C265" i="12"/>
  <c r="J264" i="12"/>
  <c r="G264" i="12"/>
  <c r="E264" i="12"/>
  <c r="C264" i="12"/>
  <c r="J263" i="12"/>
  <c r="G263" i="12"/>
  <c r="E263" i="12"/>
  <c r="C263" i="12"/>
  <c r="J262" i="12"/>
  <c r="G262" i="12"/>
  <c r="E262" i="12"/>
  <c r="C262" i="12"/>
  <c r="J261" i="12"/>
  <c r="G261" i="12"/>
  <c r="E261" i="12"/>
  <c r="C261" i="12"/>
  <c r="J260" i="12"/>
  <c r="G260" i="12"/>
  <c r="E260" i="12"/>
  <c r="C260" i="12"/>
  <c r="J259" i="12"/>
  <c r="G259" i="12"/>
  <c r="E259" i="12"/>
  <c r="C259" i="12"/>
  <c r="J258" i="12"/>
  <c r="G258" i="12"/>
  <c r="E258" i="12"/>
  <c r="C258" i="12"/>
  <c r="J257" i="12"/>
  <c r="G257" i="12"/>
  <c r="E257" i="12"/>
  <c r="C257" i="12"/>
  <c r="J256" i="12"/>
  <c r="G256" i="12"/>
  <c r="E256" i="12"/>
  <c r="C256" i="12"/>
  <c r="J255" i="12"/>
  <c r="G255" i="12"/>
  <c r="E255" i="12"/>
  <c r="C255" i="12"/>
  <c r="J254" i="12"/>
  <c r="G254" i="12"/>
  <c r="E254" i="12"/>
  <c r="C254" i="12"/>
  <c r="J253" i="12"/>
  <c r="G253" i="12"/>
  <c r="E253" i="12"/>
  <c r="C253" i="12"/>
  <c r="J252" i="12"/>
  <c r="G252" i="12"/>
  <c r="E252" i="12"/>
  <c r="C252" i="12"/>
  <c r="J251" i="12"/>
  <c r="G251" i="12"/>
  <c r="E251" i="12"/>
  <c r="C251" i="12"/>
  <c r="J250" i="12"/>
  <c r="G250" i="12"/>
  <c r="E250" i="12"/>
  <c r="C250" i="12"/>
  <c r="J249" i="12"/>
  <c r="G249" i="12"/>
  <c r="E249" i="12"/>
  <c r="C249" i="12"/>
  <c r="J248" i="12"/>
  <c r="G248" i="12"/>
  <c r="E248" i="12"/>
  <c r="C248" i="12"/>
  <c r="J247" i="12"/>
  <c r="G247" i="12"/>
  <c r="E247" i="12"/>
  <c r="C247" i="12"/>
  <c r="J246" i="12"/>
  <c r="G246" i="12"/>
  <c r="E246" i="12"/>
  <c r="C246" i="12"/>
  <c r="J245" i="12"/>
  <c r="G245" i="12"/>
  <c r="E245" i="12"/>
  <c r="C245" i="12"/>
  <c r="J244" i="12"/>
  <c r="G244" i="12"/>
  <c r="E244" i="12"/>
  <c r="C244" i="12"/>
  <c r="J243" i="12"/>
  <c r="G243" i="12"/>
  <c r="E243" i="12"/>
  <c r="C243" i="12"/>
  <c r="J242" i="12"/>
  <c r="G242" i="12"/>
  <c r="E242" i="12"/>
  <c r="C242" i="12"/>
  <c r="J241" i="12"/>
  <c r="G241" i="12"/>
  <c r="E241" i="12"/>
  <c r="C241" i="12"/>
  <c r="J240" i="12"/>
  <c r="G240" i="12"/>
  <c r="E240" i="12"/>
  <c r="C240" i="12"/>
  <c r="J239" i="12"/>
  <c r="G239" i="12"/>
  <c r="E239" i="12"/>
  <c r="C239" i="12"/>
  <c r="J238" i="12"/>
  <c r="G238" i="12"/>
  <c r="E238" i="12"/>
  <c r="C238" i="12"/>
  <c r="J237" i="12"/>
  <c r="G237" i="12"/>
  <c r="E237" i="12"/>
  <c r="C237" i="12"/>
  <c r="J236" i="12"/>
  <c r="G236" i="12"/>
  <c r="E236" i="12"/>
  <c r="C236" i="12"/>
  <c r="J235" i="12"/>
  <c r="G235" i="12"/>
  <c r="E235" i="12"/>
  <c r="C235" i="12"/>
  <c r="J234" i="12"/>
  <c r="G234" i="12"/>
  <c r="E234" i="12"/>
  <c r="C234" i="12"/>
  <c r="J233" i="12"/>
  <c r="G233" i="12"/>
  <c r="E233" i="12"/>
  <c r="C233" i="12"/>
  <c r="J232" i="12"/>
  <c r="G232" i="12"/>
  <c r="E232" i="12"/>
  <c r="C232" i="12"/>
  <c r="J231" i="12"/>
  <c r="G231" i="12"/>
  <c r="E231" i="12"/>
  <c r="C231" i="12"/>
  <c r="J230" i="12"/>
  <c r="G230" i="12"/>
  <c r="E230" i="12"/>
  <c r="C230" i="12"/>
  <c r="J229" i="12"/>
  <c r="G229" i="12"/>
  <c r="E229" i="12"/>
  <c r="C229" i="12"/>
  <c r="J228" i="12"/>
  <c r="G228" i="12"/>
  <c r="E228" i="12"/>
  <c r="C228" i="12"/>
  <c r="J227" i="12"/>
  <c r="G227" i="12"/>
  <c r="E227" i="12"/>
  <c r="C227" i="12"/>
  <c r="J226" i="12"/>
  <c r="G226" i="12"/>
  <c r="E226" i="12"/>
  <c r="C226" i="12"/>
  <c r="J225" i="12"/>
  <c r="G225" i="12"/>
  <c r="E225" i="12"/>
  <c r="C225" i="12"/>
  <c r="J224" i="12"/>
  <c r="G224" i="12"/>
  <c r="E224" i="12"/>
  <c r="C224" i="12"/>
  <c r="J223" i="12"/>
  <c r="G223" i="12"/>
  <c r="E223" i="12"/>
  <c r="C223" i="12"/>
  <c r="J222" i="12"/>
  <c r="G222" i="12"/>
  <c r="E222" i="12"/>
  <c r="C222" i="12"/>
  <c r="J221" i="12"/>
  <c r="G221" i="12"/>
  <c r="E221" i="12"/>
  <c r="C221" i="12"/>
  <c r="J220" i="12"/>
  <c r="G220" i="12"/>
  <c r="E220" i="12"/>
  <c r="C220" i="12"/>
  <c r="J219" i="12"/>
  <c r="G219" i="12"/>
  <c r="E219" i="12"/>
  <c r="C219" i="12"/>
  <c r="J218" i="12"/>
  <c r="G218" i="12"/>
  <c r="E218" i="12"/>
  <c r="C218" i="12"/>
  <c r="J217" i="12"/>
  <c r="G217" i="12"/>
  <c r="E217" i="12"/>
  <c r="C217" i="12"/>
  <c r="J216" i="12"/>
  <c r="G216" i="12"/>
  <c r="E216" i="12"/>
  <c r="C216" i="12"/>
  <c r="J215" i="12"/>
  <c r="G215" i="12"/>
  <c r="E215" i="12"/>
  <c r="C215" i="12"/>
  <c r="J214" i="12"/>
  <c r="G214" i="12"/>
  <c r="E214" i="12"/>
  <c r="C214" i="12"/>
  <c r="J213" i="12"/>
  <c r="G213" i="12"/>
  <c r="E213" i="12"/>
  <c r="C213" i="12"/>
  <c r="J212" i="12"/>
  <c r="G212" i="12"/>
  <c r="E212" i="12"/>
  <c r="C212" i="12"/>
  <c r="J211" i="12"/>
  <c r="G211" i="12"/>
  <c r="E211" i="12"/>
  <c r="C211" i="12"/>
  <c r="J210" i="12"/>
  <c r="G210" i="12"/>
  <c r="E210" i="12"/>
  <c r="C210" i="12"/>
  <c r="J209" i="12"/>
  <c r="G209" i="12"/>
  <c r="E209" i="12"/>
  <c r="C209" i="12"/>
  <c r="J208" i="12"/>
  <c r="G208" i="12"/>
  <c r="E208" i="12"/>
  <c r="C208" i="12"/>
  <c r="J207" i="12"/>
  <c r="G207" i="12"/>
  <c r="E207" i="12"/>
  <c r="C207" i="12"/>
  <c r="J206" i="12"/>
  <c r="G206" i="12"/>
  <c r="E206" i="12"/>
  <c r="C206" i="12"/>
  <c r="J205" i="12"/>
  <c r="G205" i="12"/>
  <c r="E205" i="12"/>
  <c r="C205" i="12"/>
  <c r="J204" i="12"/>
  <c r="G204" i="12"/>
  <c r="E204" i="12"/>
  <c r="C204" i="12"/>
  <c r="J203" i="12"/>
  <c r="G203" i="12"/>
  <c r="E203" i="12"/>
  <c r="C203" i="12"/>
  <c r="J202" i="12"/>
  <c r="G202" i="12"/>
  <c r="E202" i="12"/>
  <c r="C202" i="12"/>
  <c r="J201" i="12"/>
  <c r="G201" i="12"/>
  <c r="E201" i="12"/>
  <c r="C201" i="12"/>
  <c r="J200" i="12"/>
  <c r="G200" i="12"/>
  <c r="E200" i="12"/>
  <c r="C200" i="12"/>
  <c r="J199" i="12"/>
  <c r="G199" i="12"/>
  <c r="E199" i="12"/>
  <c r="C199" i="12"/>
  <c r="J198" i="12"/>
  <c r="G198" i="12"/>
  <c r="E198" i="12"/>
  <c r="C198" i="12"/>
  <c r="J197" i="12"/>
  <c r="G197" i="12"/>
  <c r="E197" i="12"/>
  <c r="C197" i="12"/>
  <c r="J196" i="12"/>
  <c r="G196" i="12"/>
  <c r="E196" i="12"/>
  <c r="C196" i="12"/>
  <c r="J195" i="12"/>
  <c r="G195" i="12"/>
  <c r="E195" i="12"/>
  <c r="C195" i="12"/>
  <c r="J194" i="12"/>
  <c r="G194" i="12"/>
  <c r="E194" i="12"/>
  <c r="C194" i="12"/>
  <c r="J193" i="12"/>
  <c r="G193" i="12"/>
  <c r="E193" i="12"/>
  <c r="C193" i="12"/>
  <c r="J192" i="12"/>
  <c r="G192" i="12"/>
  <c r="E192" i="12"/>
  <c r="C192" i="12"/>
  <c r="J191" i="12"/>
  <c r="G191" i="12"/>
  <c r="E191" i="12"/>
  <c r="C191" i="12"/>
  <c r="J190" i="12"/>
  <c r="G190" i="12"/>
  <c r="E190" i="12"/>
  <c r="C190" i="12"/>
  <c r="J189" i="12"/>
  <c r="G189" i="12"/>
  <c r="E189" i="12"/>
  <c r="C189" i="12"/>
  <c r="J188" i="12"/>
  <c r="G188" i="12"/>
  <c r="E188" i="12"/>
  <c r="C188" i="12"/>
  <c r="J187" i="12"/>
  <c r="G187" i="12"/>
  <c r="E187" i="12"/>
  <c r="C187" i="12"/>
  <c r="J186" i="12"/>
  <c r="G186" i="12"/>
  <c r="E186" i="12"/>
  <c r="C186" i="12"/>
  <c r="J185" i="12"/>
  <c r="G185" i="12"/>
  <c r="E185" i="12"/>
  <c r="C185" i="12"/>
  <c r="J184" i="12"/>
  <c r="G184" i="12"/>
  <c r="E184" i="12"/>
  <c r="C184" i="12"/>
  <c r="J183" i="12"/>
  <c r="G183" i="12"/>
  <c r="E183" i="12"/>
  <c r="C183" i="12"/>
  <c r="J182" i="12"/>
  <c r="G182" i="12"/>
  <c r="E182" i="12"/>
  <c r="C182" i="12"/>
  <c r="J181" i="12"/>
  <c r="G181" i="12"/>
  <c r="E181" i="12"/>
  <c r="C181" i="12"/>
  <c r="J180" i="12"/>
  <c r="G180" i="12"/>
  <c r="E180" i="12"/>
  <c r="C180" i="12"/>
  <c r="J179" i="12"/>
  <c r="G179" i="12"/>
  <c r="E179" i="12"/>
  <c r="C179" i="12"/>
  <c r="J178" i="12"/>
  <c r="G178" i="12"/>
  <c r="E178" i="12"/>
  <c r="C178" i="12"/>
  <c r="J177" i="12"/>
  <c r="G177" i="12"/>
  <c r="E177" i="12"/>
  <c r="C177" i="12"/>
  <c r="J176" i="12"/>
  <c r="G176" i="12"/>
  <c r="E176" i="12"/>
  <c r="C176" i="12"/>
  <c r="J175" i="12"/>
  <c r="G175" i="12"/>
  <c r="E175" i="12"/>
  <c r="C175" i="12"/>
  <c r="J174" i="12"/>
  <c r="G174" i="12"/>
  <c r="E174" i="12"/>
  <c r="C174" i="12"/>
  <c r="J173" i="12"/>
  <c r="G173" i="12"/>
  <c r="E173" i="12"/>
  <c r="C173" i="12"/>
  <c r="J172" i="12"/>
  <c r="G172" i="12"/>
  <c r="E172" i="12"/>
  <c r="C172" i="12"/>
  <c r="J171" i="12"/>
  <c r="G171" i="12"/>
  <c r="E171" i="12"/>
  <c r="C171" i="12"/>
  <c r="J170" i="12"/>
  <c r="G170" i="12"/>
  <c r="E170" i="12"/>
  <c r="C170" i="12"/>
  <c r="J169" i="12"/>
  <c r="G169" i="12"/>
  <c r="E169" i="12"/>
  <c r="C169" i="12"/>
  <c r="J168" i="12"/>
  <c r="G168" i="12"/>
  <c r="E168" i="12"/>
  <c r="C168" i="12"/>
  <c r="J167" i="12"/>
  <c r="G167" i="12"/>
  <c r="E167" i="12"/>
  <c r="C167" i="12"/>
  <c r="J166" i="12"/>
  <c r="G166" i="12"/>
  <c r="E166" i="12"/>
  <c r="C166" i="12"/>
  <c r="J165" i="12"/>
  <c r="G165" i="12"/>
  <c r="E165" i="12"/>
  <c r="C165" i="12"/>
  <c r="J164" i="12"/>
  <c r="G164" i="12"/>
  <c r="E164" i="12"/>
  <c r="C164" i="12"/>
  <c r="J163" i="12"/>
  <c r="G163" i="12"/>
  <c r="E163" i="12"/>
  <c r="C163" i="12"/>
  <c r="J162" i="12"/>
  <c r="G162" i="12"/>
  <c r="E162" i="12"/>
  <c r="C162" i="12"/>
  <c r="J161" i="12"/>
  <c r="G161" i="12"/>
  <c r="E161" i="12"/>
  <c r="C161" i="12"/>
  <c r="J160" i="12"/>
  <c r="G160" i="12"/>
  <c r="E160" i="12"/>
  <c r="C160" i="12"/>
  <c r="J159" i="12"/>
  <c r="G159" i="12"/>
  <c r="E159" i="12"/>
  <c r="C159" i="12"/>
  <c r="J158" i="12"/>
  <c r="G158" i="12"/>
  <c r="E158" i="12"/>
  <c r="C158" i="12"/>
  <c r="J157" i="12"/>
  <c r="G157" i="12"/>
  <c r="E157" i="12"/>
  <c r="C157" i="12"/>
  <c r="J156" i="12"/>
  <c r="G156" i="12"/>
  <c r="E156" i="12"/>
  <c r="C156" i="12"/>
  <c r="J155" i="12"/>
  <c r="G155" i="12"/>
  <c r="E155" i="12"/>
  <c r="C155" i="12"/>
  <c r="J154" i="12"/>
  <c r="G154" i="12"/>
  <c r="E154" i="12"/>
  <c r="C154" i="12"/>
  <c r="J153" i="12"/>
  <c r="G153" i="12"/>
  <c r="E153" i="12"/>
  <c r="C153" i="12"/>
  <c r="J152" i="12"/>
  <c r="G152" i="12"/>
  <c r="E152" i="12"/>
  <c r="C152" i="12"/>
  <c r="J151" i="12"/>
  <c r="G151" i="12"/>
  <c r="E151" i="12"/>
  <c r="C151" i="12"/>
  <c r="J150" i="12"/>
  <c r="G150" i="12"/>
  <c r="E150" i="12"/>
  <c r="C150" i="12"/>
  <c r="J149" i="12"/>
  <c r="G149" i="12"/>
  <c r="E149" i="12"/>
  <c r="C149" i="12"/>
  <c r="J148" i="12"/>
  <c r="G148" i="12"/>
  <c r="E148" i="12"/>
  <c r="C148" i="12"/>
  <c r="J147" i="12"/>
  <c r="G147" i="12"/>
  <c r="E147" i="12"/>
  <c r="C147" i="12"/>
  <c r="J146" i="12"/>
  <c r="G146" i="12"/>
  <c r="E146" i="12"/>
  <c r="C146" i="12"/>
  <c r="J145" i="12"/>
  <c r="G145" i="12"/>
  <c r="E145" i="12"/>
  <c r="C145" i="12"/>
  <c r="J144" i="12"/>
  <c r="G144" i="12"/>
  <c r="E144" i="12"/>
  <c r="C144" i="12"/>
  <c r="J143" i="12"/>
  <c r="G143" i="12"/>
  <c r="E143" i="12"/>
  <c r="C143" i="12"/>
  <c r="J142" i="12"/>
  <c r="G142" i="12"/>
  <c r="E142" i="12"/>
  <c r="C142" i="12"/>
  <c r="J141" i="12"/>
  <c r="G141" i="12"/>
  <c r="E141" i="12"/>
  <c r="C141" i="12"/>
  <c r="J140" i="12"/>
  <c r="G140" i="12"/>
  <c r="E140" i="12"/>
  <c r="C140" i="12"/>
  <c r="J139" i="12"/>
  <c r="G139" i="12"/>
  <c r="E139" i="12"/>
  <c r="C139" i="12"/>
  <c r="J138" i="12"/>
  <c r="G138" i="12"/>
  <c r="E138" i="12"/>
  <c r="C138" i="12"/>
  <c r="J137" i="12"/>
  <c r="G137" i="12"/>
  <c r="E137" i="12"/>
  <c r="C137" i="12"/>
  <c r="J136" i="12"/>
  <c r="G136" i="12"/>
  <c r="E136" i="12"/>
  <c r="C136" i="12"/>
  <c r="J135" i="12"/>
  <c r="G135" i="12"/>
  <c r="E135" i="12"/>
  <c r="C135" i="12"/>
  <c r="J134" i="12"/>
  <c r="G134" i="12"/>
  <c r="E134" i="12"/>
  <c r="C134" i="12"/>
  <c r="J133" i="12"/>
  <c r="G133" i="12"/>
  <c r="E133" i="12"/>
  <c r="C133" i="12"/>
  <c r="J132" i="12"/>
  <c r="G132" i="12"/>
  <c r="E132" i="12"/>
  <c r="C132" i="12"/>
  <c r="J131" i="12"/>
  <c r="G131" i="12"/>
  <c r="E131" i="12"/>
  <c r="C131" i="12"/>
  <c r="J130" i="12"/>
  <c r="G130" i="12"/>
  <c r="E130" i="12"/>
  <c r="C130" i="12"/>
  <c r="J129" i="12"/>
  <c r="G129" i="12"/>
  <c r="E129" i="12"/>
  <c r="C129" i="12"/>
  <c r="J128" i="12"/>
  <c r="G128" i="12"/>
  <c r="E128" i="12"/>
  <c r="C128" i="12"/>
  <c r="J127" i="12"/>
  <c r="G127" i="12"/>
  <c r="E127" i="12"/>
  <c r="C127" i="12"/>
  <c r="J126" i="12"/>
  <c r="G126" i="12"/>
  <c r="E126" i="12"/>
  <c r="C126" i="12"/>
  <c r="J125" i="12"/>
  <c r="G125" i="12"/>
  <c r="E125" i="12"/>
  <c r="C125" i="12"/>
  <c r="J124" i="12"/>
  <c r="G124" i="12"/>
  <c r="E124" i="12"/>
  <c r="C124" i="12"/>
  <c r="J123" i="12"/>
  <c r="G123" i="12"/>
  <c r="E123" i="12"/>
  <c r="C123" i="12"/>
  <c r="J122" i="12"/>
  <c r="G122" i="12"/>
  <c r="E122" i="12"/>
  <c r="C122" i="12"/>
  <c r="J121" i="12"/>
  <c r="G121" i="12"/>
  <c r="E121" i="12"/>
  <c r="C121" i="12"/>
  <c r="J120" i="12"/>
  <c r="G120" i="12"/>
  <c r="E120" i="12"/>
  <c r="C120" i="12"/>
  <c r="J119" i="12"/>
  <c r="G119" i="12"/>
  <c r="E119" i="12"/>
  <c r="C119" i="12"/>
  <c r="J118" i="12"/>
  <c r="G118" i="12"/>
  <c r="E118" i="12"/>
  <c r="C118" i="12"/>
  <c r="J117" i="12"/>
  <c r="G117" i="12"/>
  <c r="E117" i="12"/>
  <c r="C117" i="12"/>
  <c r="J116" i="12"/>
  <c r="G116" i="12"/>
  <c r="E116" i="12"/>
  <c r="C116" i="12"/>
  <c r="J115" i="12"/>
  <c r="G115" i="12"/>
  <c r="E115" i="12"/>
  <c r="C115" i="12"/>
  <c r="J114" i="12"/>
  <c r="G114" i="12"/>
  <c r="E114" i="12"/>
  <c r="C114" i="12"/>
  <c r="J113" i="12"/>
  <c r="G113" i="12"/>
  <c r="E113" i="12"/>
  <c r="C113" i="12"/>
  <c r="J112" i="12"/>
  <c r="G112" i="12"/>
  <c r="E112" i="12"/>
  <c r="C112" i="12"/>
  <c r="J111" i="12"/>
  <c r="G111" i="12"/>
  <c r="E111" i="12"/>
  <c r="C111" i="12"/>
  <c r="J110" i="12"/>
  <c r="G110" i="12"/>
  <c r="E110" i="12"/>
  <c r="C110" i="12"/>
  <c r="J109" i="12"/>
  <c r="G109" i="12"/>
  <c r="E109" i="12"/>
  <c r="C109" i="12"/>
  <c r="J108" i="12"/>
  <c r="G108" i="12"/>
  <c r="E108" i="12"/>
  <c r="C108" i="12"/>
  <c r="J107" i="12"/>
  <c r="G107" i="12"/>
  <c r="E107" i="12"/>
  <c r="C107" i="12"/>
  <c r="J106" i="12"/>
  <c r="G106" i="12"/>
  <c r="E106" i="12"/>
  <c r="C106" i="12"/>
  <c r="J105" i="12"/>
  <c r="G105" i="12"/>
  <c r="E105" i="12"/>
  <c r="C105" i="12"/>
  <c r="J104" i="12"/>
  <c r="G104" i="12"/>
  <c r="E104" i="12"/>
  <c r="C104" i="12"/>
  <c r="J103" i="12"/>
  <c r="G103" i="12"/>
  <c r="E103" i="12"/>
  <c r="C103" i="12"/>
  <c r="J102" i="12"/>
  <c r="G102" i="12"/>
  <c r="E102" i="12"/>
  <c r="C102" i="12"/>
  <c r="J101" i="12"/>
  <c r="G101" i="12"/>
  <c r="E101" i="12"/>
  <c r="C101" i="12"/>
  <c r="J100" i="12"/>
  <c r="G100" i="12"/>
  <c r="E100" i="12"/>
  <c r="C100" i="12"/>
  <c r="J99" i="12"/>
  <c r="G99" i="12"/>
  <c r="E99" i="12"/>
  <c r="C99" i="12"/>
  <c r="J98" i="12"/>
  <c r="G98" i="12"/>
  <c r="E98" i="12"/>
  <c r="C98" i="12"/>
  <c r="J97" i="12"/>
  <c r="G97" i="12"/>
  <c r="E97" i="12"/>
  <c r="C97" i="12"/>
  <c r="J96" i="12"/>
  <c r="G96" i="12"/>
  <c r="E96" i="12"/>
  <c r="C96" i="12"/>
  <c r="J95" i="12"/>
  <c r="G95" i="12"/>
  <c r="E95" i="12"/>
  <c r="C95" i="12"/>
  <c r="J94" i="12"/>
  <c r="G94" i="12"/>
  <c r="E94" i="12"/>
  <c r="C94" i="12"/>
  <c r="J93" i="12"/>
  <c r="G93" i="12"/>
  <c r="E93" i="12"/>
  <c r="C93" i="12"/>
  <c r="J92" i="12"/>
  <c r="G92" i="12"/>
  <c r="E92" i="12"/>
  <c r="C92" i="12"/>
  <c r="J91" i="12"/>
  <c r="G91" i="12"/>
  <c r="E91" i="12"/>
  <c r="C91" i="12"/>
  <c r="J90" i="12"/>
  <c r="G90" i="12"/>
  <c r="E90" i="12"/>
  <c r="C90" i="12"/>
  <c r="J89" i="12"/>
  <c r="G89" i="12"/>
  <c r="E89" i="12"/>
  <c r="C89" i="12"/>
  <c r="J88" i="12"/>
  <c r="G88" i="12"/>
  <c r="E88" i="12"/>
  <c r="C88" i="12"/>
  <c r="J87" i="12"/>
  <c r="G87" i="12"/>
  <c r="E87" i="12"/>
  <c r="C87" i="12"/>
  <c r="J86" i="12"/>
  <c r="G86" i="12"/>
  <c r="E86" i="12"/>
  <c r="C86" i="12"/>
  <c r="J85" i="12"/>
  <c r="G85" i="12"/>
  <c r="E85" i="12"/>
  <c r="C85" i="12"/>
  <c r="J84" i="12"/>
  <c r="G84" i="12"/>
  <c r="E84" i="12"/>
  <c r="C84" i="12"/>
  <c r="J83" i="12"/>
  <c r="G83" i="12"/>
  <c r="E83" i="12"/>
  <c r="C83" i="12"/>
  <c r="J82" i="12"/>
  <c r="G82" i="12"/>
  <c r="E82" i="12"/>
  <c r="C82" i="12"/>
  <c r="J81" i="12"/>
  <c r="G81" i="12"/>
  <c r="E81" i="12"/>
  <c r="C81" i="12"/>
  <c r="J80" i="12"/>
  <c r="G80" i="12"/>
  <c r="E80" i="12"/>
  <c r="C80" i="12"/>
  <c r="J79" i="12"/>
  <c r="G79" i="12"/>
  <c r="E79" i="12"/>
  <c r="C79" i="12"/>
  <c r="J78" i="12"/>
  <c r="G78" i="12"/>
  <c r="E78" i="12"/>
  <c r="C78" i="12"/>
  <c r="J77" i="12"/>
  <c r="G77" i="12"/>
  <c r="E77" i="12"/>
  <c r="C77" i="12"/>
  <c r="J76" i="12"/>
  <c r="G76" i="12"/>
  <c r="E76" i="12"/>
  <c r="C76" i="12"/>
  <c r="J75" i="12"/>
  <c r="G75" i="12"/>
  <c r="E75" i="12"/>
  <c r="C75" i="12"/>
  <c r="J74" i="12"/>
  <c r="G74" i="12"/>
  <c r="E74" i="12"/>
  <c r="C74" i="12"/>
  <c r="J73" i="12"/>
  <c r="G73" i="12"/>
  <c r="E73" i="12"/>
  <c r="C73" i="12"/>
  <c r="J72" i="12"/>
  <c r="G72" i="12"/>
  <c r="E72" i="12"/>
  <c r="C72" i="12"/>
  <c r="J71" i="12"/>
  <c r="G71" i="12"/>
  <c r="E71" i="12"/>
  <c r="C71" i="12"/>
  <c r="J70" i="12"/>
  <c r="G70" i="12"/>
  <c r="E70" i="12"/>
  <c r="C70" i="12"/>
  <c r="J69" i="12"/>
  <c r="G69" i="12"/>
  <c r="E69" i="12"/>
  <c r="C69" i="12"/>
  <c r="J68" i="12"/>
  <c r="G68" i="12"/>
  <c r="E68" i="12"/>
  <c r="C68" i="12"/>
  <c r="J67" i="12"/>
  <c r="G67" i="12"/>
  <c r="E67" i="12"/>
  <c r="C67" i="12"/>
  <c r="J66" i="12"/>
  <c r="G66" i="12"/>
  <c r="E66" i="12"/>
  <c r="C66" i="12"/>
  <c r="J65" i="12"/>
  <c r="G65" i="12"/>
  <c r="E65" i="12"/>
  <c r="C65" i="12"/>
  <c r="J64" i="12"/>
  <c r="G64" i="12"/>
  <c r="E64" i="12"/>
  <c r="C64" i="12"/>
  <c r="J63" i="12"/>
  <c r="G63" i="12"/>
  <c r="E63" i="12"/>
  <c r="C63" i="12"/>
  <c r="J62" i="12"/>
  <c r="G62" i="12"/>
  <c r="E62" i="12"/>
  <c r="C62" i="12"/>
  <c r="J61" i="12"/>
  <c r="G61" i="12"/>
  <c r="E61" i="12"/>
  <c r="C61" i="12"/>
  <c r="J60" i="12"/>
  <c r="G60" i="12"/>
  <c r="E60" i="12"/>
  <c r="C60" i="12"/>
  <c r="J59" i="12"/>
  <c r="G59" i="12"/>
  <c r="E59" i="12"/>
  <c r="C59" i="12"/>
  <c r="J58" i="12"/>
  <c r="G58" i="12"/>
  <c r="E58" i="12"/>
  <c r="C58" i="12"/>
  <c r="J57" i="12"/>
  <c r="G57" i="12"/>
  <c r="E57" i="12"/>
  <c r="C57" i="12"/>
  <c r="J56" i="12"/>
  <c r="G56" i="12"/>
  <c r="E56" i="12"/>
  <c r="C56" i="12"/>
  <c r="J55" i="12"/>
  <c r="G55" i="12"/>
  <c r="E55" i="12"/>
  <c r="C55" i="12"/>
  <c r="J54" i="12"/>
  <c r="G54" i="12"/>
  <c r="E54" i="12"/>
  <c r="C54" i="12"/>
  <c r="J53" i="12"/>
  <c r="G53" i="12"/>
  <c r="E53" i="12"/>
  <c r="C53" i="12"/>
  <c r="J52" i="12"/>
  <c r="G52" i="12"/>
  <c r="E52" i="12"/>
  <c r="C52" i="12"/>
  <c r="J51" i="12"/>
  <c r="G51" i="12"/>
  <c r="E51" i="12"/>
  <c r="C51" i="12"/>
  <c r="J50" i="12"/>
  <c r="G50" i="12"/>
  <c r="E50" i="12"/>
  <c r="C50" i="12"/>
  <c r="J49" i="12"/>
  <c r="G49" i="12"/>
  <c r="E49" i="12"/>
  <c r="C49" i="12"/>
  <c r="J48" i="12"/>
  <c r="G48" i="12"/>
  <c r="E48" i="12"/>
  <c r="C48" i="12"/>
  <c r="J47" i="12"/>
  <c r="G47" i="12"/>
  <c r="E47" i="12"/>
  <c r="C47" i="12"/>
  <c r="J46" i="12"/>
  <c r="G46" i="12"/>
  <c r="E46" i="12"/>
  <c r="C46" i="12"/>
  <c r="J45" i="12"/>
  <c r="G45" i="12"/>
  <c r="E45" i="12"/>
  <c r="C45" i="12"/>
  <c r="J44" i="12"/>
  <c r="G44" i="12"/>
  <c r="E44" i="12"/>
  <c r="C44" i="12"/>
  <c r="J43" i="12"/>
  <c r="G43" i="12"/>
  <c r="E43" i="12"/>
  <c r="C43" i="12"/>
  <c r="J42" i="12"/>
  <c r="G42" i="12"/>
  <c r="E42" i="12"/>
  <c r="C42" i="12"/>
  <c r="J41" i="12"/>
  <c r="G41" i="12"/>
  <c r="E41" i="12"/>
  <c r="C41" i="12"/>
  <c r="J40" i="12"/>
  <c r="G40" i="12"/>
  <c r="E40" i="12"/>
  <c r="C40" i="12"/>
  <c r="J39" i="12"/>
  <c r="G39" i="12"/>
  <c r="E39" i="12"/>
  <c r="C39" i="12"/>
  <c r="J38" i="12"/>
  <c r="G38" i="12"/>
  <c r="E38" i="12"/>
  <c r="C38" i="12"/>
  <c r="J37" i="12"/>
  <c r="G37" i="12"/>
  <c r="E37" i="12"/>
  <c r="C37" i="12"/>
  <c r="J36" i="12"/>
  <c r="G36" i="12"/>
  <c r="E36" i="12"/>
  <c r="C36" i="12"/>
  <c r="J35" i="12"/>
  <c r="G35" i="12"/>
  <c r="E35" i="12"/>
  <c r="C35" i="12"/>
  <c r="J34" i="12"/>
  <c r="G34" i="12"/>
  <c r="E34" i="12"/>
  <c r="C34" i="12"/>
  <c r="J33" i="12"/>
  <c r="G33" i="12"/>
  <c r="E33" i="12"/>
  <c r="C33" i="12"/>
  <c r="J32" i="12"/>
  <c r="G32" i="12"/>
  <c r="E32" i="12"/>
  <c r="C32" i="12"/>
  <c r="J31" i="12"/>
  <c r="G31" i="12"/>
  <c r="E31" i="12"/>
  <c r="C31" i="12"/>
  <c r="J30" i="12"/>
  <c r="G30" i="12"/>
  <c r="E30" i="12"/>
  <c r="C30" i="12"/>
  <c r="J29" i="12"/>
  <c r="G29" i="12"/>
  <c r="E29" i="12"/>
  <c r="C29" i="12"/>
  <c r="J28" i="12"/>
  <c r="G28" i="12"/>
  <c r="E28" i="12"/>
  <c r="C28" i="12"/>
  <c r="J27" i="12"/>
  <c r="G27" i="12"/>
  <c r="E27" i="12"/>
  <c r="C27" i="12"/>
  <c r="J26" i="12"/>
  <c r="G26" i="12"/>
  <c r="E26" i="12"/>
  <c r="C26" i="12"/>
  <c r="J25" i="12"/>
  <c r="G25" i="12"/>
  <c r="E25" i="12"/>
  <c r="C25" i="12"/>
  <c r="J24" i="12"/>
  <c r="G24" i="12"/>
  <c r="E24" i="12"/>
  <c r="C24" i="12"/>
  <c r="J23" i="12"/>
  <c r="G23" i="12"/>
  <c r="E23" i="12"/>
  <c r="C23" i="12"/>
  <c r="J22" i="12"/>
  <c r="G22" i="12"/>
  <c r="E22" i="12"/>
  <c r="C22" i="12"/>
  <c r="J21" i="12"/>
  <c r="G21" i="12"/>
  <c r="E21" i="12"/>
  <c r="C21" i="12"/>
  <c r="J20" i="12"/>
  <c r="G20" i="12"/>
  <c r="E20" i="12"/>
  <c r="C20" i="12"/>
  <c r="J19" i="12"/>
  <c r="G19" i="12"/>
  <c r="E19" i="12"/>
  <c r="C19" i="12"/>
  <c r="J18" i="12"/>
  <c r="G18" i="12"/>
  <c r="E18" i="12"/>
  <c r="C18" i="12"/>
  <c r="J17" i="12"/>
  <c r="G17" i="12"/>
  <c r="E17" i="12"/>
  <c r="C17" i="12"/>
  <c r="J16" i="12"/>
  <c r="G16" i="12"/>
  <c r="E16" i="12"/>
  <c r="C16" i="12"/>
  <c r="J15" i="12"/>
  <c r="G15" i="12"/>
  <c r="E15" i="12"/>
  <c r="C15" i="12"/>
  <c r="J14" i="12"/>
  <c r="G14" i="12"/>
  <c r="E14" i="12"/>
  <c r="C14" i="12"/>
  <c r="J13" i="12"/>
  <c r="G13" i="12"/>
  <c r="E13" i="12"/>
  <c r="C13" i="12"/>
  <c r="J12" i="12"/>
  <c r="G12" i="12"/>
  <c r="E12" i="12"/>
  <c r="C12" i="12"/>
  <c r="J11" i="12"/>
  <c r="G11" i="12"/>
  <c r="E11" i="12"/>
  <c r="C11" i="12"/>
  <c r="J10" i="12"/>
  <c r="G10" i="12"/>
  <c r="E10" i="12"/>
  <c r="C10" i="12"/>
  <c r="J9" i="12"/>
  <c r="G9" i="12"/>
  <c r="E9" i="12"/>
  <c r="C9" i="12"/>
  <c r="J8" i="12"/>
  <c r="G8" i="12"/>
  <c r="E8" i="12"/>
  <c r="C8" i="12"/>
  <c r="J7" i="12"/>
  <c r="G7" i="12"/>
  <c r="E7" i="12"/>
  <c r="C7" i="12"/>
  <c r="J6" i="12"/>
  <c r="G6" i="12"/>
  <c r="E6" i="12"/>
  <c r="C6" i="12"/>
  <c r="J5" i="12"/>
  <c r="G5" i="12"/>
  <c r="E5" i="12"/>
  <c r="C5" i="12"/>
  <c r="J4" i="12"/>
  <c r="G4" i="12"/>
  <c r="E4" i="12"/>
  <c r="C4" i="12"/>
  <c r="J3" i="12"/>
  <c r="G3" i="12"/>
  <c r="E3" i="12"/>
  <c r="C3" i="12"/>
  <c r="H130" i="12" l="1"/>
  <c r="H145" i="12"/>
  <c r="H147" i="12"/>
  <c r="H163" i="12"/>
  <c r="H169" i="12"/>
  <c r="H171" i="12"/>
  <c r="H185" i="12"/>
  <c r="H231" i="12"/>
  <c r="H280" i="12"/>
  <c r="H268" i="12"/>
  <c r="H255" i="12"/>
  <c r="H194" i="12"/>
  <c r="H108" i="12"/>
  <c r="H233" i="12"/>
  <c r="H235" i="12"/>
  <c r="H14" i="12"/>
  <c r="H68" i="12"/>
  <c r="H70" i="12"/>
  <c r="H74" i="12"/>
  <c r="H187" i="12"/>
  <c r="H260" i="12"/>
  <c r="H262" i="12"/>
  <c r="H264" i="12"/>
  <c r="H265" i="12"/>
  <c r="H267" i="12"/>
  <c r="H131" i="12"/>
  <c r="H133" i="12"/>
  <c r="H135" i="12"/>
  <c r="H139" i="12"/>
  <c r="H143" i="12"/>
  <c r="H206" i="12"/>
  <c r="H207" i="12"/>
  <c r="H229" i="12"/>
  <c r="H192" i="12"/>
  <c r="H198" i="12"/>
  <c r="H200" i="12"/>
  <c r="H205" i="12"/>
  <c r="H212" i="12"/>
  <c r="H214" i="12"/>
  <c r="H76" i="12"/>
  <c r="H63" i="12"/>
  <c r="H106" i="12"/>
  <c r="H189" i="12"/>
  <c r="H201" i="12"/>
  <c r="H15" i="12"/>
  <c r="H17" i="12"/>
  <c r="H21" i="12"/>
  <c r="H37" i="12"/>
  <c r="H39" i="12"/>
  <c r="H41" i="12"/>
  <c r="H46" i="12"/>
  <c r="H48" i="12"/>
  <c r="H52" i="12"/>
  <c r="H62" i="12"/>
  <c r="H67" i="12"/>
  <c r="H77" i="12"/>
  <c r="H79" i="12"/>
  <c r="H81" i="12"/>
  <c r="H83" i="12"/>
  <c r="H85" i="12"/>
  <c r="H87" i="12"/>
  <c r="H99" i="12"/>
  <c r="H101" i="12"/>
  <c r="H103" i="12"/>
  <c r="H107" i="12"/>
  <c r="H111" i="12"/>
  <c r="H117" i="12"/>
  <c r="H119" i="12"/>
  <c r="H123" i="12"/>
  <c r="H125" i="12"/>
  <c r="H60" i="12"/>
  <c r="H9" i="12"/>
  <c r="H23" i="12"/>
  <c r="H31" i="12"/>
  <c r="H236" i="12"/>
  <c r="H244" i="12"/>
  <c r="H64" i="12"/>
  <c r="H95" i="12"/>
  <c r="H252" i="12"/>
  <c r="H4" i="12"/>
  <c r="H6" i="12"/>
  <c r="H22" i="12"/>
  <c r="H24" i="12"/>
  <c r="H26" i="12"/>
  <c r="H28" i="12"/>
  <c r="H34" i="12"/>
  <c r="H36" i="12"/>
  <c r="H38" i="12"/>
  <c r="H55" i="12"/>
  <c r="H59" i="12"/>
  <c r="H66" i="12"/>
  <c r="H149" i="12"/>
  <c r="H157" i="12"/>
  <c r="H173" i="12"/>
  <c r="H179" i="12"/>
  <c r="H82" i="12"/>
  <c r="H90" i="12"/>
  <c r="H96" i="12"/>
  <c r="H98" i="12"/>
  <c r="H102" i="12"/>
  <c r="H122" i="12"/>
  <c r="H128" i="12"/>
  <c r="H209" i="12"/>
  <c r="H217" i="12"/>
  <c r="H223" i="12"/>
  <c r="H239" i="12"/>
  <c r="H245" i="12"/>
  <c r="H247" i="12"/>
  <c r="H152" i="12"/>
  <c r="H154" i="12"/>
  <c r="H172" i="12"/>
  <c r="H174" i="12"/>
  <c r="H176" i="12"/>
  <c r="H203" i="12"/>
  <c r="H16" i="12"/>
  <c r="H18" i="12"/>
  <c r="H20" i="12"/>
  <c r="H44" i="12"/>
  <c r="H54" i="12"/>
  <c r="H56" i="12"/>
  <c r="H58" i="12"/>
  <c r="H115" i="12"/>
  <c r="H127" i="12"/>
  <c r="H153" i="12"/>
  <c r="H155" i="12"/>
  <c r="H184" i="12"/>
  <c r="H186" i="12"/>
  <c r="H213" i="12"/>
  <c r="H215" i="12"/>
  <c r="H246" i="12"/>
  <c r="H271" i="12"/>
  <c r="H30" i="12"/>
  <c r="H140" i="12"/>
  <c r="H40" i="12"/>
  <c r="H92" i="12"/>
  <c r="H165" i="12"/>
  <c r="H225" i="12"/>
  <c r="H33" i="12"/>
  <c r="H5" i="12"/>
  <c r="H7" i="12"/>
  <c r="H42" i="12"/>
  <c r="H45" i="12"/>
  <c r="H47" i="12"/>
  <c r="H51" i="12"/>
  <c r="H69" i="12"/>
  <c r="H71" i="12"/>
  <c r="H73" i="12"/>
  <c r="H75" i="12"/>
  <c r="H112" i="12"/>
  <c r="H114" i="12"/>
  <c r="H118" i="12"/>
  <c r="H144" i="12"/>
  <c r="H177" i="12"/>
  <c r="H237" i="12"/>
  <c r="H279" i="12"/>
  <c r="H11" i="12"/>
  <c r="H19" i="12"/>
  <c r="H25" i="12"/>
  <c r="H29" i="12"/>
  <c r="H53" i="12"/>
  <c r="H61" i="12"/>
  <c r="H91" i="12"/>
  <c r="H97" i="12"/>
  <c r="H124" i="12"/>
  <c r="H134" i="12"/>
  <c r="H138" i="12"/>
  <c r="H160" i="12"/>
  <c r="H168" i="12"/>
  <c r="H170" i="12"/>
  <c r="H181" i="12"/>
  <c r="H199" i="12"/>
  <c r="H220" i="12"/>
  <c r="H228" i="12"/>
  <c r="H230" i="12"/>
  <c r="H243" i="12"/>
  <c r="H261" i="12"/>
  <c r="H263" i="12"/>
  <c r="H27" i="12"/>
  <c r="H50" i="12"/>
  <c r="H57" i="12"/>
  <c r="H94" i="12"/>
  <c r="H132" i="12"/>
  <c r="H136" i="12"/>
  <c r="H159" i="12"/>
  <c r="H191" i="12"/>
  <c r="H202" i="12"/>
  <c r="H219" i="12"/>
  <c r="H232" i="12"/>
  <c r="H234" i="12"/>
  <c r="H249" i="12"/>
  <c r="H251" i="12"/>
  <c r="H13" i="12"/>
  <c r="H161" i="12"/>
  <c r="H193" i="12"/>
  <c r="H221" i="12"/>
  <c r="H253" i="12"/>
  <c r="H109" i="12"/>
  <c r="H116" i="12"/>
  <c r="H120" i="12"/>
  <c r="H142" i="12"/>
  <c r="H148" i="12"/>
  <c r="H150" i="12"/>
  <c r="H167" i="12"/>
  <c r="H180" i="12"/>
  <c r="H182" i="12"/>
  <c r="H197" i="12"/>
  <c r="H208" i="12"/>
  <c r="H210" i="12"/>
  <c r="H227" i="12"/>
  <c r="H240" i="12"/>
  <c r="H242" i="12"/>
  <c r="H257" i="12"/>
  <c r="H259" i="12"/>
  <c r="H270" i="12"/>
  <c r="H35" i="12"/>
  <c r="G284" i="12"/>
  <c r="H8" i="12"/>
  <c r="H93" i="12"/>
  <c r="H100" i="12"/>
  <c r="H104" i="12"/>
  <c r="H126" i="12"/>
  <c r="H156" i="12"/>
  <c r="H158" i="12"/>
  <c r="H175" i="12"/>
  <c r="H188" i="12"/>
  <c r="H190" i="12"/>
  <c r="H204" i="12"/>
  <c r="H216" i="12"/>
  <c r="H218" i="12"/>
  <c r="H248" i="12"/>
  <c r="H250" i="12"/>
  <c r="H266" i="12"/>
  <c r="C284" i="12"/>
  <c r="H10" i="12"/>
  <c r="H12" i="12"/>
  <c r="H32" i="12"/>
  <c r="H43" i="12"/>
  <c r="H49" i="12"/>
  <c r="H65" i="12"/>
  <c r="H84" i="12"/>
  <c r="H88" i="12"/>
  <c r="H141" i="12"/>
  <c r="H151" i="12"/>
  <c r="H164" i="12"/>
  <c r="H166" i="12"/>
  <c r="H183" i="12"/>
  <c r="H195" i="12"/>
  <c r="H196" i="12"/>
  <c r="H211" i="12"/>
  <c r="H224" i="12"/>
  <c r="H226" i="12"/>
  <c r="H241" i="12"/>
  <c r="H256" i="12"/>
  <c r="H258" i="12"/>
  <c r="H278" i="12"/>
  <c r="E284" i="12"/>
  <c r="H89" i="12"/>
  <c r="H110" i="12"/>
  <c r="H129" i="12"/>
  <c r="H3" i="12"/>
  <c r="H78" i="12"/>
  <c r="H86" i="12"/>
  <c r="H121" i="12"/>
  <c r="H80" i="12"/>
  <c r="H113" i="12"/>
  <c r="H137" i="12"/>
  <c r="H72" i="12"/>
  <c r="H105" i="12"/>
  <c r="H146" i="12"/>
  <c r="H162" i="12"/>
  <c r="H178" i="12"/>
  <c r="H222" i="12"/>
  <c r="H238" i="12"/>
  <c r="H254" i="12"/>
  <c r="H269" i="12"/>
  <c r="H286" i="12" l="1"/>
  <c r="H284" i="12"/>
  <c r="E263" i="11" l="1"/>
  <c r="F263" i="11" s="1"/>
  <c r="E262" i="11"/>
  <c r="F262" i="11" s="1"/>
  <c r="E261" i="11"/>
  <c r="F261" i="11" s="1"/>
  <c r="E260" i="11"/>
  <c r="F260" i="11" s="1"/>
  <c r="E259" i="11"/>
  <c r="F259" i="11" s="1"/>
  <c r="E258" i="11"/>
  <c r="F258" i="11" s="1"/>
  <c r="E257" i="11"/>
  <c r="F257" i="11" s="1"/>
  <c r="E256" i="11"/>
  <c r="F256" i="11" s="1"/>
  <c r="E255" i="11"/>
  <c r="F255" i="11" s="1"/>
  <c r="E254" i="11"/>
  <c r="F254" i="11" s="1"/>
  <c r="E253" i="11"/>
  <c r="F253" i="11" s="1"/>
  <c r="E252" i="11"/>
  <c r="F252" i="11" s="1"/>
  <c r="E251" i="11"/>
  <c r="F251" i="11" s="1"/>
  <c r="E250" i="11"/>
  <c r="F250" i="11" s="1"/>
  <c r="E249" i="11"/>
  <c r="F249" i="11" s="1"/>
  <c r="E248" i="11"/>
  <c r="F248" i="11" s="1"/>
  <c r="E247" i="11"/>
  <c r="F247" i="11" s="1"/>
  <c r="E246" i="11"/>
  <c r="F246" i="11" s="1"/>
  <c r="E245" i="11"/>
  <c r="F245" i="11" s="1"/>
  <c r="E244" i="11"/>
  <c r="F244" i="11" s="1"/>
  <c r="E243" i="11"/>
  <c r="F243" i="11" s="1"/>
  <c r="E242" i="11"/>
  <c r="F242" i="11" s="1"/>
  <c r="E241" i="11"/>
  <c r="F241" i="11" s="1"/>
  <c r="E240" i="11"/>
  <c r="F240" i="11" s="1"/>
  <c r="E239" i="11"/>
  <c r="F239" i="11" s="1"/>
  <c r="E238" i="11"/>
  <c r="F238" i="11" s="1"/>
  <c r="E237" i="11"/>
  <c r="F237" i="11" s="1"/>
  <c r="E236" i="11"/>
  <c r="F236" i="11" s="1"/>
  <c r="E235" i="11"/>
  <c r="F235" i="11" s="1"/>
  <c r="E234" i="11"/>
  <c r="F234" i="11" s="1"/>
  <c r="E233" i="11"/>
  <c r="F233" i="11" s="1"/>
  <c r="E232" i="11"/>
  <c r="F232" i="11" s="1"/>
  <c r="E231" i="11"/>
  <c r="F231" i="11" s="1"/>
  <c r="E230" i="11"/>
  <c r="F230" i="11" s="1"/>
  <c r="E229" i="11"/>
  <c r="F229" i="11" s="1"/>
  <c r="E228" i="11"/>
  <c r="F228" i="11" s="1"/>
  <c r="E227" i="11"/>
  <c r="F227" i="11" s="1"/>
  <c r="E226" i="11"/>
  <c r="F226" i="11" s="1"/>
  <c r="E225" i="11"/>
  <c r="F225" i="11" s="1"/>
  <c r="E224" i="11"/>
  <c r="F224" i="11" s="1"/>
  <c r="E223" i="11"/>
  <c r="F223" i="11" s="1"/>
  <c r="E222" i="11"/>
  <c r="F222" i="11" s="1"/>
  <c r="E221" i="11"/>
  <c r="F221" i="11" s="1"/>
  <c r="E220" i="11"/>
  <c r="F220" i="11" s="1"/>
  <c r="E219" i="11"/>
  <c r="F219" i="11" s="1"/>
  <c r="E218" i="11"/>
  <c r="F218" i="11" s="1"/>
  <c r="E217" i="11"/>
  <c r="F217" i="11" s="1"/>
  <c r="E216" i="11"/>
  <c r="F216" i="11" s="1"/>
  <c r="E215" i="11"/>
  <c r="F215" i="11" s="1"/>
  <c r="E214" i="11"/>
  <c r="F214" i="11" s="1"/>
  <c r="E213" i="11"/>
  <c r="F213" i="11" s="1"/>
  <c r="E212" i="11"/>
  <c r="F212" i="11" s="1"/>
  <c r="E211" i="11"/>
  <c r="F211" i="11" s="1"/>
  <c r="E210" i="11"/>
  <c r="F210" i="11" s="1"/>
  <c r="E209" i="11"/>
  <c r="F209" i="11" s="1"/>
  <c r="E208" i="11"/>
  <c r="F208" i="11" s="1"/>
  <c r="E207" i="11"/>
  <c r="F207" i="11" s="1"/>
  <c r="E206" i="11"/>
  <c r="F206" i="11" s="1"/>
  <c r="E205" i="11"/>
  <c r="F205" i="11" s="1"/>
  <c r="E204" i="11"/>
  <c r="F204" i="11" s="1"/>
  <c r="E203" i="11"/>
  <c r="F203" i="11" s="1"/>
  <c r="E202" i="11"/>
  <c r="F202" i="11" s="1"/>
  <c r="E201" i="11"/>
  <c r="F201" i="11" s="1"/>
  <c r="E200" i="11"/>
  <c r="F200" i="11" s="1"/>
  <c r="E199" i="11"/>
  <c r="F199" i="11" s="1"/>
  <c r="E198" i="11"/>
  <c r="F198" i="11" s="1"/>
  <c r="E197" i="11"/>
  <c r="F197" i="11" s="1"/>
  <c r="E196" i="11"/>
  <c r="F196" i="11" s="1"/>
  <c r="E195" i="11"/>
  <c r="F195" i="11" s="1"/>
  <c r="E194" i="11"/>
  <c r="F194" i="11" s="1"/>
  <c r="E193" i="11"/>
  <c r="F193" i="11" s="1"/>
  <c r="E192" i="11"/>
  <c r="F192" i="11" s="1"/>
  <c r="E191" i="11"/>
  <c r="F191" i="11" s="1"/>
  <c r="E190" i="11"/>
  <c r="F190" i="11" s="1"/>
  <c r="E189" i="11"/>
  <c r="F189" i="11" s="1"/>
  <c r="E188" i="11"/>
  <c r="F188" i="11" s="1"/>
  <c r="E187" i="11"/>
  <c r="F187" i="11" s="1"/>
  <c r="E186" i="11"/>
  <c r="F186" i="11" s="1"/>
  <c r="E185" i="11"/>
  <c r="F185" i="11" s="1"/>
  <c r="E184" i="11"/>
  <c r="F184" i="11" s="1"/>
  <c r="E183" i="11"/>
  <c r="F183" i="11" s="1"/>
  <c r="E182" i="11"/>
  <c r="F182" i="11" s="1"/>
  <c r="E181" i="11"/>
  <c r="F181" i="11" s="1"/>
  <c r="E180" i="11"/>
  <c r="F180" i="11" s="1"/>
  <c r="E179" i="11"/>
  <c r="F179" i="11" s="1"/>
  <c r="E178" i="11"/>
  <c r="F178" i="11" s="1"/>
  <c r="E177" i="11"/>
  <c r="F177" i="11" s="1"/>
  <c r="E176" i="11"/>
  <c r="F176" i="11" s="1"/>
  <c r="E175" i="11"/>
  <c r="F175" i="11" s="1"/>
  <c r="E174" i="11"/>
  <c r="F174" i="11" s="1"/>
  <c r="E173" i="11"/>
  <c r="F173" i="11" s="1"/>
  <c r="E172" i="11"/>
  <c r="F172" i="11" s="1"/>
  <c r="E171" i="11"/>
  <c r="F171" i="11" s="1"/>
  <c r="E170" i="11"/>
  <c r="F170" i="11" s="1"/>
  <c r="E169" i="11"/>
  <c r="F169" i="11" s="1"/>
  <c r="E168" i="11"/>
  <c r="F168" i="11" s="1"/>
  <c r="E167" i="11"/>
  <c r="F167" i="11" s="1"/>
  <c r="E166" i="11"/>
  <c r="F166" i="11" s="1"/>
  <c r="E165" i="11"/>
  <c r="F165" i="11" s="1"/>
  <c r="E164" i="11"/>
  <c r="F164" i="11" s="1"/>
  <c r="E163" i="11"/>
  <c r="F163" i="11" s="1"/>
  <c r="E162" i="11"/>
  <c r="F162" i="11" s="1"/>
  <c r="E161" i="11"/>
  <c r="F161" i="11" s="1"/>
  <c r="E160" i="11"/>
  <c r="F160" i="11" s="1"/>
  <c r="E159" i="11"/>
  <c r="F159" i="11" s="1"/>
  <c r="E158" i="11"/>
  <c r="F158" i="11" s="1"/>
  <c r="E157" i="11"/>
  <c r="F157" i="11" s="1"/>
  <c r="E156" i="11"/>
  <c r="F156" i="11" s="1"/>
  <c r="E155" i="11"/>
  <c r="F155" i="11" s="1"/>
  <c r="E154" i="11"/>
  <c r="F154" i="11" s="1"/>
  <c r="E153" i="11"/>
  <c r="F153" i="11" s="1"/>
  <c r="E152" i="11"/>
  <c r="F152" i="11" s="1"/>
  <c r="E151" i="11"/>
  <c r="F151" i="11" s="1"/>
  <c r="E150" i="11"/>
  <c r="F150" i="11" s="1"/>
  <c r="E149" i="11"/>
  <c r="F149" i="11" s="1"/>
  <c r="E148" i="11"/>
  <c r="F148" i="11" s="1"/>
  <c r="E147" i="11"/>
  <c r="F147" i="11" s="1"/>
  <c r="E146" i="11"/>
  <c r="F146" i="11" s="1"/>
  <c r="E145" i="11"/>
  <c r="F145" i="11" s="1"/>
  <c r="E144" i="11"/>
  <c r="F144" i="11" s="1"/>
  <c r="E143" i="11"/>
  <c r="F143" i="11" s="1"/>
  <c r="E142" i="11"/>
  <c r="F142" i="11" s="1"/>
  <c r="E141" i="11"/>
  <c r="F141" i="11" s="1"/>
  <c r="E140" i="11"/>
  <c r="F140" i="11" s="1"/>
  <c r="E139" i="11"/>
  <c r="F139" i="11" s="1"/>
  <c r="E138" i="11"/>
  <c r="F138" i="11" s="1"/>
  <c r="E137" i="11"/>
  <c r="F137" i="11" s="1"/>
  <c r="E136" i="11"/>
  <c r="F136" i="11" s="1"/>
  <c r="E135" i="11"/>
  <c r="F135" i="11" s="1"/>
  <c r="E134" i="11"/>
  <c r="F134" i="11" s="1"/>
  <c r="E133" i="11"/>
  <c r="F133" i="11" s="1"/>
  <c r="E132" i="11"/>
  <c r="F132" i="11" s="1"/>
  <c r="E131" i="11"/>
  <c r="F131" i="11" s="1"/>
  <c r="E130" i="11"/>
  <c r="F130" i="11" s="1"/>
  <c r="E129" i="11"/>
  <c r="F129" i="11" s="1"/>
  <c r="E128" i="11"/>
  <c r="F128" i="11" s="1"/>
  <c r="E127" i="11"/>
  <c r="F127" i="11" s="1"/>
  <c r="E126" i="11"/>
  <c r="F126" i="11" s="1"/>
  <c r="E125" i="11"/>
  <c r="F125" i="11" s="1"/>
  <c r="E124" i="11"/>
  <c r="F124" i="11" s="1"/>
  <c r="E123" i="11"/>
  <c r="F123" i="11" s="1"/>
  <c r="E122" i="11"/>
  <c r="F122" i="11" s="1"/>
  <c r="E121" i="11"/>
  <c r="F121" i="11" s="1"/>
  <c r="E120" i="11"/>
  <c r="F120" i="11" s="1"/>
  <c r="E119" i="11"/>
  <c r="F119" i="11" s="1"/>
  <c r="E118" i="11"/>
  <c r="F118" i="11" s="1"/>
  <c r="E117" i="11"/>
  <c r="F117" i="11" s="1"/>
  <c r="E116" i="11"/>
  <c r="F116" i="11" s="1"/>
  <c r="E115" i="11"/>
  <c r="F115" i="11" s="1"/>
  <c r="E114" i="11"/>
  <c r="F114" i="11" s="1"/>
  <c r="E113" i="11"/>
  <c r="F113" i="11" s="1"/>
  <c r="E112" i="11"/>
  <c r="F112" i="11" s="1"/>
  <c r="E111" i="11"/>
  <c r="F111" i="11" s="1"/>
  <c r="E110" i="11"/>
  <c r="F110" i="11" s="1"/>
  <c r="E109" i="11"/>
  <c r="F109" i="11" s="1"/>
  <c r="E108" i="11"/>
  <c r="F108" i="11" s="1"/>
  <c r="E107" i="11"/>
  <c r="F107" i="11" s="1"/>
  <c r="E106" i="11"/>
  <c r="F106" i="11" s="1"/>
  <c r="E105" i="11"/>
  <c r="F105" i="11" s="1"/>
  <c r="E104" i="11"/>
  <c r="F104" i="11" s="1"/>
  <c r="E103" i="11"/>
  <c r="F103" i="11" s="1"/>
  <c r="E102" i="11"/>
  <c r="F102" i="11" s="1"/>
  <c r="E101" i="11"/>
  <c r="F101" i="11" s="1"/>
  <c r="E100" i="11"/>
  <c r="F100" i="11" s="1"/>
  <c r="E99" i="11"/>
  <c r="F99" i="11" s="1"/>
  <c r="E98" i="11"/>
  <c r="F98" i="11" s="1"/>
  <c r="E97" i="11"/>
  <c r="F97" i="11" s="1"/>
  <c r="E96" i="11"/>
  <c r="F96" i="11" s="1"/>
  <c r="E95" i="11"/>
  <c r="F95" i="11" s="1"/>
  <c r="E94" i="11"/>
  <c r="F94" i="11" s="1"/>
  <c r="E93" i="11"/>
  <c r="F93" i="11" s="1"/>
  <c r="E92" i="11"/>
  <c r="F92" i="11" s="1"/>
  <c r="E91" i="11"/>
  <c r="F91" i="11" s="1"/>
  <c r="E90" i="11"/>
  <c r="F90" i="11" s="1"/>
  <c r="E89" i="11"/>
  <c r="F89" i="11" s="1"/>
  <c r="E88" i="11"/>
  <c r="F88" i="11" s="1"/>
  <c r="E87" i="11"/>
  <c r="F87" i="11" s="1"/>
  <c r="E86" i="11"/>
  <c r="F86" i="11" s="1"/>
  <c r="E85" i="11"/>
  <c r="F85" i="11" s="1"/>
  <c r="E84" i="11"/>
  <c r="F84" i="11" s="1"/>
  <c r="E83" i="11"/>
  <c r="F83" i="11" s="1"/>
  <c r="E82" i="11"/>
  <c r="F82" i="11" s="1"/>
  <c r="E81" i="11"/>
  <c r="F81" i="11" s="1"/>
  <c r="E80" i="11"/>
  <c r="F80" i="11" s="1"/>
  <c r="E79" i="11"/>
  <c r="F79" i="11" s="1"/>
  <c r="E78" i="11"/>
  <c r="F78" i="11" s="1"/>
  <c r="E77" i="11"/>
  <c r="F77" i="11" s="1"/>
  <c r="E76" i="11"/>
  <c r="F76" i="11" s="1"/>
  <c r="E75" i="11"/>
  <c r="F75" i="11" s="1"/>
  <c r="E74" i="11"/>
  <c r="F74" i="11" s="1"/>
  <c r="E73" i="11"/>
  <c r="F73" i="11" s="1"/>
  <c r="E72" i="11"/>
  <c r="F72" i="11" s="1"/>
  <c r="E71" i="11"/>
  <c r="F71" i="11" s="1"/>
  <c r="E70" i="11"/>
  <c r="F70" i="11" s="1"/>
  <c r="E69" i="11"/>
  <c r="F69" i="11" s="1"/>
  <c r="E68" i="11"/>
  <c r="F68" i="11" s="1"/>
  <c r="E67" i="11"/>
  <c r="F67" i="11" s="1"/>
  <c r="E66" i="11"/>
  <c r="F66" i="11" s="1"/>
  <c r="E65" i="11"/>
  <c r="F65" i="11" s="1"/>
  <c r="E64" i="11"/>
  <c r="F64" i="11" s="1"/>
  <c r="E63" i="11"/>
  <c r="F63" i="11" s="1"/>
  <c r="E62" i="11"/>
  <c r="F62" i="11" s="1"/>
  <c r="E61" i="11"/>
  <c r="F61" i="11" s="1"/>
  <c r="E60" i="11"/>
  <c r="F60" i="11" s="1"/>
  <c r="E59" i="11"/>
  <c r="F59" i="11" s="1"/>
  <c r="E58" i="11"/>
  <c r="F58" i="11" s="1"/>
  <c r="E57" i="11"/>
  <c r="F57" i="11" s="1"/>
  <c r="E56" i="11"/>
  <c r="F56" i="11" s="1"/>
  <c r="E55" i="11"/>
  <c r="F55" i="11" s="1"/>
  <c r="E54" i="11"/>
  <c r="F54" i="11" s="1"/>
  <c r="E53" i="11"/>
  <c r="F53" i="11" s="1"/>
  <c r="E52" i="11"/>
  <c r="F52" i="11" s="1"/>
  <c r="E51" i="11"/>
  <c r="F51" i="11" s="1"/>
  <c r="E50" i="11"/>
  <c r="F50" i="11" s="1"/>
  <c r="E49" i="11"/>
  <c r="F49" i="11" s="1"/>
  <c r="E48" i="11"/>
  <c r="F48" i="11" s="1"/>
  <c r="E47" i="11"/>
  <c r="F47" i="11" s="1"/>
  <c r="E46" i="11"/>
  <c r="F46" i="11" s="1"/>
  <c r="E45" i="11"/>
  <c r="F45" i="11" s="1"/>
  <c r="E44" i="11"/>
  <c r="F44" i="11" s="1"/>
  <c r="E43" i="11"/>
  <c r="F43" i="11" s="1"/>
  <c r="E42" i="11"/>
  <c r="F42" i="11" s="1"/>
  <c r="E41" i="11"/>
  <c r="F41" i="11" s="1"/>
  <c r="E40" i="11"/>
  <c r="F40" i="11" s="1"/>
  <c r="E39" i="11"/>
  <c r="F39" i="11" s="1"/>
  <c r="E38" i="11"/>
  <c r="F38" i="11" s="1"/>
  <c r="E37" i="11"/>
  <c r="F37" i="11" s="1"/>
  <c r="E36" i="11"/>
  <c r="F36" i="11" s="1"/>
  <c r="E35" i="11"/>
  <c r="F35" i="11" s="1"/>
  <c r="E34" i="11"/>
  <c r="F34" i="11" s="1"/>
  <c r="E33" i="11"/>
  <c r="F33" i="11" s="1"/>
  <c r="E32" i="11"/>
  <c r="F32" i="11" s="1"/>
  <c r="E31" i="11"/>
  <c r="F31" i="11" s="1"/>
  <c r="E30" i="11"/>
  <c r="F30" i="11" s="1"/>
  <c r="E29" i="11"/>
  <c r="F29" i="11" s="1"/>
  <c r="E28" i="11"/>
  <c r="F28" i="11" s="1"/>
  <c r="E27" i="11"/>
  <c r="F27" i="11" s="1"/>
  <c r="E26" i="11"/>
  <c r="F26" i="11" s="1"/>
  <c r="E25" i="11"/>
  <c r="F25" i="11" s="1"/>
  <c r="E24" i="11"/>
  <c r="F24" i="11" s="1"/>
  <c r="E23" i="11"/>
  <c r="F23" i="11" s="1"/>
  <c r="E22" i="11"/>
  <c r="F22" i="11" s="1"/>
  <c r="E21" i="11"/>
  <c r="F21" i="11" s="1"/>
  <c r="E20" i="11"/>
  <c r="F20" i="11" s="1"/>
  <c r="E19" i="11"/>
  <c r="F19" i="11" s="1"/>
  <c r="E18" i="11"/>
  <c r="F18" i="11" s="1"/>
  <c r="E17" i="11"/>
  <c r="F17" i="11" s="1"/>
  <c r="E16" i="11"/>
  <c r="F16" i="11" s="1"/>
  <c r="E15" i="11"/>
  <c r="F15" i="11" s="1"/>
  <c r="E14" i="11"/>
  <c r="F14" i="11" s="1"/>
  <c r="E13" i="11"/>
  <c r="F13" i="11" s="1"/>
  <c r="E12" i="11"/>
  <c r="F12" i="11" s="1"/>
  <c r="E11" i="11"/>
  <c r="F11" i="11" s="1"/>
  <c r="E10" i="11"/>
  <c r="F10" i="11" s="1"/>
  <c r="E9" i="11"/>
  <c r="F9" i="11" s="1"/>
  <c r="E8" i="11"/>
  <c r="F8" i="11" s="1"/>
  <c r="E7" i="11"/>
  <c r="F7" i="11" s="1"/>
  <c r="E6" i="11"/>
  <c r="F6" i="11" s="1"/>
  <c r="E5" i="11"/>
  <c r="F5" i="11" s="1"/>
  <c r="E4" i="11"/>
  <c r="F4" i="11" s="1"/>
  <c r="E3" i="11"/>
  <c r="F3" i="11" s="1"/>
  <c r="F283" i="9" l="1"/>
  <c r="F281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E3" i="9"/>
  <c r="F3" i="9" s="1"/>
  <c r="E280" i="7" l="1"/>
  <c r="F280" i="7" s="1"/>
  <c r="E269" i="7"/>
  <c r="F269" i="7" s="1"/>
  <c r="E268" i="7"/>
  <c r="F268" i="7" s="1"/>
  <c r="E267" i="7"/>
  <c r="F267" i="7" s="1"/>
  <c r="E266" i="7"/>
  <c r="F266" i="7" s="1"/>
  <c r="E265" i="7"/>
  <c r="F265" i="7" s="1"/>
  <c r="E264" i="7"/>
  <c r="F264" i="7" s="1"/>
  <c r="E263" i="7"/>
  <c r="F263" i="7" s="1"/>
  <c r="E262" i="7"/>
  <c r="F262" i="7" s="1"/>
  <c r="E261" i="7"/>
  <c r="F261" i="7" s="1"/>
  <c r="E260" i="7"/>
  <c r="F260" i="7" s="1"/>
  <c r="E259" i="7"/>
  <c r="F259" i="7" s="1"/>
  <c r="E258" i="7"/>
  <c r="F258" i="7" s="1"/>
  <c r="E257" i="7"/>
  <c r="F257" i="7" s="1"/>
  <c r="E256" i="7"/>
  <c r="F256" i="7" s="1"/>
  <c r="E255" i="7"/>
  <c r="F255" i="7" s="1"/>
  <c r="E254" i="7"/>
  <c r="F254" i="7" s="1"/>
  <c r="E253" i="7"/>
  <c r="F253" i="7" s="1"/>
  <c r="E252" i="7"/>
  <c r="F252" i="7" s="1"/>
  <c r="E251" i="7"/>
  <c r="F251" i="7" s="1"/>
  <c r="E250" i="7"/>
  <c r="F250" i="7" s="1"/>
  <c r="E249" i="7"/>
  <c r="F249" i="7" s="1"/>
  <c r="E248" i="7"/>
  <c r="F248" i="7" s="1"/>
  <c r="E247" i="7"/>
  <c r="F247" i="7" s="1"/>
  <c r="E246" i="7"/>
  <c r="F246" i="7" s="1"/>
  <c r="E245" i="7"/>
  <c r="F245" i="7" s="1"/>
  <c r="E244" i="7"/>
  <c r="F244" i="7" s="1"/>
  <c r="E243" i="7"/>
  <c r="F243" i="7" s="1"/>
  <c r="E242" i="7"/>
  <c r="F242" i="7" s="1"/>
  <c r="E241" i="7"/>
  <c r="F241" i="7" s="1"/>
  <c r="E240" i="7"/>
  <c r="F240" i="7" s="1"/>
  <c r="E239" i="7"/>
  <c r="F239" i="7" s="1"/>
  <c r="E238" i="7"/>
  <c r="F238" i="7" s="1"/>
  <c r="E237" i="7"/>
  <c r="F237" i="7" s="1"/>
  <c r="E236" i="7"/>
  <c r="F236" i="7" s="1"/>
  <c r="E235" i="7"/>
  <c r="F235" i="7" s="1"/>
  <c r="E234" i="7"/>
  <c r="F234" i="7" s="1"/>
  <c r="E233" i="7"/>
  <c r="F233" i="7" s="1"/>
  <c r="E232" i="7"/>
  <c r="F232" i="7" s="1"/>
  <c r="E231" i="7"/>
  <c r="F231" i="7" s="1"/>
  <c r="E230" i="7"/>
  <c r="F230" i="7" s="1"/>
  <c r="E229" i="7"/>
  <c r="F229" i="7" s="1"/>
  <c r="E228" i="7"/>
  <c r="F228" i="7" s="1"/>
  <c r="E227" i="7"/>
  <c r="F227" i="7" s="1"/>
  <c r="E226" i="7"/>
  <c r="F226" i="7" s="1"/>
  <c r="E225" i="7"/>
  <c r="F225" i="7" s="1"/>
  <c r="E224" i="7"/>
  <c r="F224" i="7" s="1"/>
  <c r="E223" i="7"/>
  <c r="F223" i="7" s="1"/>
  <c r="E222" i="7"/>
  <c r="F222" i="7" s="1"/>
  <c r="E221" i="7"/>
  <c r="F221" i="7" s="1"/>
  <c r="E220" i="7"/>
  <c r="F220" i="7" s="1"/>
  <c r="E219" i="7"/>
  <c r="F219" i="7" s="1"/>
  <c r="E218" i="7"/>
  <c r="F218" i="7" s="1"/>
  <c r="E217" i="7"/>
  <c r="F217" i="7" s="1"/>
  <c r="E216" i="7"/>
  <c r="F216" i="7" s="1"/>
  <c r="E215" i="7"/>
  <c r="F215" i="7" s="1"/>
  <c r="E214" i="7"/>
  <c r="F214" i="7" s="1"/>
  <c r="E213" i="7"/>
  <c r="F213" i="7" s="1"/>
  <c r="E212" i="7"/>
  <c r="F212" i="7" s="1"/>
  <c r="E211" i="7"/>
  <c r="F211" i="7" s="1"/>
  <c r="E210" i="7"/>
  <c r="F210" i="7" s="1"/>
  <c r="E209" i="7"/>
  <c r="F209" i="7" s="1"/>
  <c r="E208" i="7"/>
  <c r="F208" i="7" s="1"/>
  <c r="E207" i="7"/>
  <c r="F207" i="7" s="1"/>
  <c r="E206" i="7"/>
  <c r="F206" i="7" s="1"/>
  <c r="E205" i="7"/>
  <c r="F205" i="7" s="1"/>
  <c r="E204" i="7"/>
  <c r="F204" i="7" s="1"/>
  <c r="E203" i="7"/>
  <c r="F203" i="7" s="1"/>
  <c r="E202" i="7"/>
  <c r="F202" i="7" s="1"/>
  <c r="E201" i="7"/>
  <c r="F201" i="7" s="1"/>
  <c r="E200" i="7"/>
  <c r="F200" i="7" s="1"/>
  <c r="E199" i="7"/>
  <c r="F199" i="7" s="1"/>
  <c r="E198" i="7"/>
  <c r="F198" i="7" s="1"/>
  <c r="E197" i="7"/>
  <c r="F197" i="7" s="1"/>
  <c r="E196" i="7"/>
  <c r="F196" i="7" s="1"/>
  <c r="E195" i="7"/>
  <c r="F195" i="7" s="1"/>
  <c r="E194" i="7"/>
  <c r="F194" i="7" s="1"/>
  <c r="E193" i="7"/>
  <c r="F193" i="7" s="1"/>
  <c r="E192" i="7"/>
  <c r="F192" i="7" s="1"/>
  <c r="E191" i="7"/>
  <c r="F191" i="7" s="1"/>
  <c r="E190" i="7"/>
  <c r="F190" i="7" s="1"/>
  <c r="E189" i="7"/>
  <c r="F189" i="7" s="1"/>
  <c r="E188" i="7"/>
  <c r="F188" i="7" s="1"/>
  <c r="E187" i="7"/>
  <c r="F187" i="7" s="1"/>
  <c r="E186" i="7"/>
  <c r="F186" i="7" s="1"/>
  <c r="E185" i="7"/>
  <c r="F185" i="7" s="1"/>
  <c r="E184" i="7"/>
  <c r="F184" i="7" s="1"/>
  <c r="E183" i="7"/>
  <c r="F183" i="7" s="1"/>
  <c r="E182" i="7"/>
  <c r="F182" i="7" s="1"/>
  <c r="E181" i="7"/>
  <c r="F181" i="7" s="1"/>
  <c r="E180" i="7"/>
  <c r="F180" i="7" s="1"/>
  <c r="E179" i="7"/>
  <c r="F179" i="7" s="1"/>
  <c r="E178" i="7"/>
  <c r="F178" i="7" s="1"/>
  <c r="E177" i="7"/>
  <c r="F177" i="7" s="1"/>
  <c r="E176" i="7"/>
  <c r="F176" i="7" s="1"/>
  <c r="E175" i="7"/>
  <c r="F175" i="7" s="1"/>
  <c r="E174" i="7"/>
  <c r="F174" i="7" s="1"/>
  <c r="E173" i="7"/>
  <c r="F173" i="7" s="1"/>
  <c r="E172" i="7"/>
  <c r="F172" i="7" s="1"/>
  <c r="E171" i="7"/>
  <c r="F171" i="7" s="1"/>
  <c r="E170" i="7"/>
  <c r="F170" i="7" s="1"/>
  <c r="E169" i="7"/>
  <c r="F169" i="7" s="1"/>
  <c r="E168" i="7"/>
  <c r="F168" i="7" s="1"/>
  <c r="E167" i="7"/>
  <c r="F167" i="7" s="1"/>
  <c r="E166" i="7"/>
  <c r="F166" i="7" s="1"/>
  <c r="E165" i="7"/>
  <c r="F165" i="7" s="1"/>
  <c r="E164" i="7"/>
  <c r="F164" i="7" s="1"/>
  <c r="E163" i="7"/>
  <c r="F163" i="7" s="1"/>
  <c r="E162" i="7"/>
  <c r="F162" i="7" s="1"/>
  <c r="E161" i="7"/>
  <c r="F161" i="7" s="1"/>
  <c r="E160" i="7"/>
  <c r="F160" i="7" s="1"/>
  <c r="E159" i="7"/>
  <c r="F159" i="7" s="1"/>
  <c r="E158" i="7"/>
  <c r="F158" i="7" s="1"/>
  <c r="E157" i="7"/>
  <c r="F157" i="7" s="1"/>
  <c r="E156" i="7"/>
  <c r="F156" i="7" s="1"/>
  <c r="E155" i="7"/>
  <c r="F155" i="7" s="1"/>
  <c r="E154" i="7"/>
  <c r="F154" i="7" s="1"/>
  <c r="E153" i="7"/>
  <c r="F153" i="7" s="1"/>
  <c r="E152" i="7"/>
  <c r="F152" i="7" s="1"/>
  <c r="E151" i="7"/>
  <c r="F151" i="7" s="1"/>
  <c r="E150" i="7"/>
  <c r="F150" i="7" s="1"/>
  <c r="E149" i="7"/>
  <c r="F149" i="7" s="1"/>
  <c r="E148" i="7"/>
  <c r="F148" i="7" s="1"/>
  <c r="E147" i="7"/>
  <c r="F147" i="7" s="1"/>
  <c r="E146" i="7"/>
  <c r="F146" i="7" s="1"/>
  <c r="E145" i="7"/>
  <c r="F145" i="7" s="1"/>
  <c r="E144" i="7"/>
  <c r="F144" i="7" s="1"/>
  <c r="E143" i="7"/>
  <c r="F143" i="7" s="1"/>
  <c r="E142" i="7"/>
  <c r="F142" i="7" s="1"/>
  <c r="E141" i="7"/>
  <c r="F141" i="7" s="1"/>
  <c r="E140" i="7"/>
  <c r="F140" i="7" s="1"/>
  <c r="E139" i="7"/>
  <c r="F139" i="7" s="1"/>
  <c r="E138" i="7"/>
  <c r="F138" i="7" s="1"/>
  <c r="E137" i="7"/>
  <c r="F137" i="7" s="1"/>
  <c r="E136" i="7"/>
  <c r="F136" i="7" s="1"/>
  <c r="E135" i="7"/>
  <c r="F135" i="7" s="1"/>
  <c r="E134" i="7"/>
  <c r="F134" i="7" s="1"/>
  <c r="E133" i="7"/>
  <c r="F133" i="7" s="1"/>
  <c r="E132" i="7"/>
  <c r="F132" i="7" s="1"/>
  <c r="E131" i="7"/>
  <c r="F131" i="7" s="1"/>
  <c r="E130" i="7"/>
  <c r="F130" i="7" s="1"/>
  <c r="E129" i="7"/>
  <c r="F129" i="7" s="1"/>
  <c r="E128" i="7"/>
  <c r="F128" i="7" s="1"/>
  <c r="E127" i="7"/>
  <c r="F127" i="7" s="1"/>
  <c r="E126" i="7"/>
  <c r="F126" i="7" s="1"/>
  <c r="E125" i="7"/>
  <c r="F125" i="7" s="1"/>
  <c r="E124" i="7"/>
  <c r="F124" i="7" s="1"/>
  <c r="E123" i="7"/>
  <c r="F123" i="7" s="1"/>
  <c r="E122" i="7"/>
  <c r="F122" i="7" s="1"/>
  <c r="E121" i="7"/>
  <c r="F121" i="7" s="1"/>
  <c r="E120" i="7"/>
  <c r="F120" i="7" s="1"/>
  <c r="E119" i="7"/>
  <c r="F119" i="7" s="1"/>
  <c r="E118" i="7"/>
  <c r="F118" i="7" s="1"/>
  <c r="E117" i="7"/>
  <c r="F117" i="7" s="1"/>
  <c r="E116" i="7"/>
  <c r="F116" i="7" s="1"/>
  <c r="E115" i="7"/>
  <c r="F115" i="7" s="1"/>
  <c r="E114" i="7"/>
  <c r="F114" i="7" s="1"/>
  <c r="E113" i="7"/>
  <c r="F113" i="7" s="1"/>
  <c r="E112" i="7"/>
  <c r="F112" i="7" s="1"/>
  <c r="E111" i="7"/>
  <c r="F111" i="7" s="1"/>
  <c r="E110" i="7"/>
  <c r="F110" i="7" s="1"/>
  <c r="E109" i="7"/>
  <c r="F109" i="7" s="1"/>
  <c r="E108" i="7"/>
  <c r="F108" i="7" s="1"/>
  <c r="E107" i="7"/>
  <c r="F107" i="7" s="1"/>
  <c r="E106" i="7"/>
  <c r="F106" i="7" s="1"/>
  <c r="E105" i="7"/>
  <c r="F105" i="7" s="1"/>
  <c r="E104" i="7"/>
  <c r="F104" i="7" s="1"/>
  <c r="E103" i="7"/>
  <c r="F103" i="7" s="1"/>
  <c r="E102" i="7"/>
  <c r="F102" i="7" s="1"/>
  <c r="E101" i="7"/>
  <c r="F101" i="7" s="1"/>
  <c r="E100" i="7"/>
  <c r="F100" i="7" s="1"/>
  <c r="E99" i="7"/>
  <c r="F99" i="7" s="1"/>
  <c r="E98" i="7"/>
  <c r="F98" i="7" s="1"/>
  <c r="E97" i="7"/>
  <c r="F97" i="7" s="1"/>
  <c r="E96" i="7"/>
  <c r="F96" i="7" s="1"/>
  <c r="E95" i="7"/>
  <c r="F95" i="7" s="1"/>
  <c r="E94" i="7"/>
  <c r="F94" i="7" s="1"/>
  <c r="E93" i="7"/>
  <c r="F93" i="7" s="1"/>
  <c r="E92" i="7"/>
  <c r="F92" i="7" s="1"/>
  <c r="E91" i="7"/>
  <c r="F91" i="7" s="1"/>
  <c r="E90" i="7"/>
  <c r="F90" i="7" s="1"/>
  <c r="E89" i="7"/>
  <c r="F89" i="7" s="1"/>
  <c r="E88" i="7"/>
  <c r="F88" i="7" s="1"/>
  <c r="E87" i="7"/>
  <c r="F87" i="7" s="1"/>
  <c r="E86" i="7"/>
  <c r="F86" i="7" s="1"/>
  <c r="E85" i="7"/>
  <c r="F85" i="7" s="1"/>
  <c r="E84" i="7"/>
  <c r="F84" i="7" s="1"/>
  <c r="E83" i="7"/>
  <c r="F83" i="7" s="1"/>
  <c r="E82" i="7"/>
  <c r="F82" i="7" s="1"/>
  <c r="E81" i="7"/>
  <c r="F81" i="7" s="1"/>
  <c r="E80" i="7"/>
  <c r="F80" i="7" s="1"/>
  <c r="E79" i="7"/>
  <c r="F79" i="7" s="1"/>
  <c r="E78" i="7"/>
  <c r="F78" i="7" s="1"/>
  <c r="E77" i="7"/>
  <c r="F77" i="7" s="1"/>
  <c r="E76" i="7"/>
  <c r="F76" i="7" s="1"/>
  <c r="E75" i="7"/>
  <c r="F75" i="7" s="1"/>
  <c r="E74" i="7"/>
  <c r="F74" i="7" s="1"/>
  <c r="E73" i="7"/>
  <c r="F73" i="7" s="1"/>
  <c r="E72" i="7"/>
  <c r="F72" i="7" s="1"/>
  <c r="E71" i="7"/>
  <c r="F71" i="7" s="1"/>
  <c r="E70" i="7"/>
  <c r="F70" i="7" s="1"/>
  <c r="E69" i="7"/>
  <c r="F69" i="7" s="1"/>
  <c r="E68" i="7"/>
  <c r="F68" i="7" s="1"/>
  <c r="E67" i="7"/>
  <c r="F67" i="7" s="1"/>
  <c r="E66" i="7"/>
  <c r="F66" i="7" s="1"/>
  <c r="E65" i="7"/>
  <c r="F65" i="7" s="1"/>
  <c r="E64" i="7"/>
  <c r="F64" i="7" s="1"/>
  <c r="E63" i="7"/>
  <c r="F63" i="7" s="1"/>
  <c r="E62" i="7"/>
  <c r="F62" i="7" s="1"/>
  <c r="E61" i="7"/>
  <c r="F61" i="7" s="1"/>
  <c r="E60" i="7"/>
  <c r="F60" i="7" s="1"/>
  <c r="E59" i="7"/>
  <c r="F59" i="7" s="1"/>
  <c r="E58" i="7"/>
  <c r="F58" i="7" s="1"/>
  <c r="E57" i="7"/>
  <c r="F57" i="7" s="1"/>
  <c r="E56" i="7"/>
  <c r="F56" i="7" s="1"/>
  <c r="E55" i="7"/>
  <c r="F55" i="7" s="1"/>
  <c r="E54" i="7"/>
  <c r="F54" i="7" s="1"/>
  <c r="E53" i="7"/>
  <c r="F53" i="7" s="1"/>
  <c r="E52" i="7"/>
  <c r="F52" i="7" s="1"/>
  <c r="E51" i="7"/>
  <c r="F51" i="7" s="1"/>
  <c r="E50" i="7"/>
  <c r="F50" i="7" s="1"/>
  <c r="E49" i="7"/>
  <c r="F49" i="7" s="1"/>
  <c r="E48" i="7"/>
  <c r="F48" i="7" s="1"/>
  <c r="E47" i="7"/>
  <c r="F47" i="7" s="1"/>
  <c r="E46" i="7"/>
  <c r="F46" i="7" s="1"/>
  <c r="E45" i="7"/>
  <c r="F45" i="7" s="1"/>
  <c r="E44" i="7"/>
  <c r="F44" i="7" s="1"/>
  <c r="E43" i="7"/>
  <c r="F43" i="7" s="1"/>
  <c r="E42" i="7"/>
  <c r="F42" i="7" s="1"/>
  <c r="E41" i="7"/>
  <c r="F41" i="7" s="1"/>
  <c r="E40" i="7"/>
  <c r="F40" i="7" s="1"/>
  <c r="E39" i="7"/>
  <c r="F39" i="7" s="1"/>
  <c r="E38" i="7"/>
  <c r="F38" i="7" s="1"/>
  <c r="E37" i="7"/>
  <c r="F37" i="7" s="1"/>
  <c r="E36" i="7"/>
  <c r="F36" i="7" s="1"/>
  <c r="E35" i="7"/>
  <c r="F35" i="7" s="1"/>
  <c r="E34" i="7"/>
  <c r="F34" i="7" s="1"/>
  <c r="E33" i="7"/>
  <c r="F33" i="7" s="1"/>
  <c r="E32" i="7"/>
  <c r="F32" i="7" s="1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5" i="7" s="1"/>
  <c r="E24" i="7"/>
  <c r="F24" i="7" s="1"/>
  <c r="E23" i="7"/>
  <c r="F23" i="7" s="1"/>
  <c r="E22" i="7"/>
  <c r="F22" i="7" s="1"/>
  <c r="E21" i="7"/>
  <c r="F21" i="7" s="1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3" i="7"/>
  <c r="F13" i="7" s="1"/>
  <c r="E12" i="7"/>
  <c r="F12" i="7" s="1"/>
  <c r="E11" i="7"/>
  <c r="F11" i="7" s="1"/>
  <c r="E10" i="7"/>
  <c r="F10" i="7" s="1"/>
  <c r="E9" i="7"/>
  <c r="F9" i="7" s="1"/>
  <c r="E8" i="7"/>
  <c r="F8" i="7" s="1"/>
  <c r="E7" i="7"/>
  <c r="F7" i="7" s="1"/>
  <c r="E6" i="7"/>
  <c r="F6" i="7" s="1"/>
  <c r="E5" i="7"/>
  <c r="F5" i="7" s="1"/>
  <c r="E4" i="7"/>
  <c r="F4" i="7" s="1"/>
  <c r="E3" i="7"/>
  <c r="F3" i="7" s="1"/>
  <c r="B284" i="5" l="1"/>
  <c r="E283" i="5"/>
  <c r="F283" i="5" s="1"/>
  <c r="E282" i="5"/>
  <c r="F282" i="5" s="1"/>
  <c r="E281" i="5"/>
  <c r="F281" i="5" s="1"/>
  <c r="E269" i="5"/>
  <c r="F269" i="5" s="1"/>
  <c r="E268" i="5"/>
  <c r="F268" i="5" s="1"/>
  <c r="E267" i="5"/>
  <c r="F267" i="5" s="1"/>
  <c r="E266" i="5"/>
  <c r="F266" i="5" s="1"/>
  <c r="E265" i="5"/>
  <c r="F265" i="5" s="1"/>
  <c r="E264" i="5"/>
  <c r="F264" i="5" s="1"/>
  <c r="E263" i="5"/>
  <c r="F263" i="5" s="1"/>
  <c r="E262" i="5"/>
  <c r="F262" i="5" s="1"/>
  <c r="E261" i="5"/>
  <c r="F261" i="5" s="1"/>
  <c r="E260" i="5"/>
  <c r="F260" i="5" s="1"/>
  <c r="E259" i="5"/>
  <c r="F259" i="5" s="1"/>
  <c r="E258" i="5"/>
  <c r="F258" i="5" s="1"/>
  <c r="E257" i="5"/>
  <c r="F257" i="5" s="1"/>
  <c r="E256" i="5"/>
  <c r="F256" i="5" s="1"/>
  <c r="E255" i="5"/>
  <c r="F255" i="5" s="1"/>
  <c r="E254" i="5"/>
  <c r="F254" i="5" s="1"/>
  <c r="E253" i="5"/>
  <c r="F253" i="5" s="1"/>
  <c r="E252" i="5"/>
  <c r="F252" i="5" s="1"/>
  <c r="E251" i="5"/>
  <c r="F251" i="5" s="1"/>
  <c r="E250" i="5"/>
  <c r="F250" i="5" s="1"/>
  <c r="E249" i="5"/>
  <c r="F249" i="5" s="1"/>
  <c r="E248" i="5"/>
  <c r="F248" i="5" s="1"/>
  <c r="E247" i="5"/>
  <c r="F247" i="5" s="1"/>
  <c r="E246" i="5"/>
  <c r="F246" i="5" s="1"/>
  <c r="E245" i="5"/>
  <c r="F245" i="5" s="1"/>
  <c r="E244" i="5"/>
  <c r="F244" i="5" s="1"/>
  <c r="E243" i="5"/>
  <c r="F243" i="5" s="1"/>
  <c r="E242" i="5"/>
  <c r="F242" i="5" s="1"/>
  <c r="E241" i="5"/>
  <c r="F241" i="5" s="1"/>
  <c r="E240" i="5"/>
  <c r="F240" i="5" s="1"/>
  <c r="E239" i="5"/>
  <c r="F239" i="5" s="1"/>
  <c r="E238" i="5"/>
  <c r="F238" i="5" s="1"/>
  <c r="E237" i="5"/>
  <c r="F237" i="5" s="1"/>
  <c r="E236" i="5"/>
  <c r="F236" i="5" s="1"/>
  <c r="E235" i="5"/>
  <c r="F235" i="5" s="1"/>
  <c r="E234" i="5"/>
  <c r="F234" i="5" s="1"/>
  <c r="E233" i="5"/>
  <c r="F233" i="5" s="1"/>
  <c r="E232" i="5"/>
  <c r="F232" i="5" s="1"/>
  <c r="E231" i="5"/>
  <c r="F231" i="5" s="1"/>
  <c r="E230" i="5"/>
  <c r="F230" i="5" s="1"/>
  <c r="E229" i="5"/>
  <c r="F229" i="5" s="1"/>
  <c r="E228" i="5"/>
  <c r="F228" i="5" s="1"/>
  <c r="E227" i="5"/>
  <c r="F227" i="5" s="1"/>
  <c r="E226" i="5"/>
  <c r="F226" i="5" s="1"/>
  <c r="E225" i="5"/>
  <c r="F225" i="5" s="1"/>
  <c r="E224" i="5"/>
  <c r="F224" i="5" s="1"/>
  <c r="E223" i="5"/>
  <c r="F223" i="5" s="1"/>
  <c r="E222" i="5"/>
  <c r="F222" i="5" s="1"/>
  <c r="E221" i="5"/>
  <c r="F221" i="5" s="1"/>
  <c r="E220" i="5"/>
  <c r="F220" i="5" s="1"/>
  <c r="E219" i="5"/>
  <c r="F219" i="5" s="1"/>
  <c r="E218" i="5"/>
  <c r="F218" i="5" s="1"/>
  <c r="E217" i="5"/>
  <c r="F217" i="5" s="1"/>
  <c r="E216" i="5"/>
  <c r="F216" i="5" s="1"/>
  <c r="E215" i="5"/>
  <c r="F215" i="5" s="1"/>
  <c r="E214" i="5"/>
  <c r="F214" i="5" s="1"/>
  <c r="E213" i="5"/>
  <c r="F213" i="5" s="1"/>
  <c r="E212" i="5"/>
  <c r="F212" i="5" s="1"/>
  <c r="E211" i="5"/>
  <c r="F211" i="5" s="1"/>
  <c r="E210" i="5"/>
  <c r="F210" i="5" s="1"/>
  <c r="E209" i="5"/>
  <c r="F209" i="5" s="1"/>
  <c r="E208" i="5"/>
  <c r="F208" i="5" s="1"/>
  <c r="E207" i="5"/>
  <c r="F207" i="5" s="1"/>
  <c r="E206" i="5"/>
  <c r="F206" i="5" s="1"/>
  <c r="E205" i="5"/>
  <c r="F205" i="5" s="1"/>
  <c r="E204" i="5"/>
  <c r="F204" i="5" s="1"/>
  <c r="E203" i="5"/>
  <c r="F203" i="5" s="1"/>
  <c r="E202" i="5"/>
  <c r="F202" i="5" s="1"/>
  <c r="E201" i="5"/>
  <c r="F201" i="5" s="1"/>
  <c r="E200" i="5"/>
  <c r="F200" i="5" s="1"/>
  <c r="E199" i="5"/>
  <c r="F199" i="5" s="1"/>
  <c r="E198" i="5"/>
  <c r="F198" i="5" s="1"/>
  <c r="E197" i="5"/>
  <c r="F197" i="5" s="1"/>
  <c r="E196" i="5"/>
  <c r="F196" i="5" s="1"/>
  <c r="E195" i="5"/>
  <c r="F195" i="5" s="1"/>
  <c r="E194" i="5"/>
  <c r="F194" i="5" s="1"/>
  <c r="E193" i="5"/>
  <c r="F193" i="5" s="1"/>
  <c r="E192" i="5"/>
  <c r="F192" i="5" s="1"/>
  <c r="E191" i="5"/>
  <c r="F191" i="5" s="1"/>
  <c r="E190" i="5"/>
  <c r="F190" i="5" s="1"/>
  <c r="E189" i="5"/>
  <c r="F189" i="5" s="1"/>
  <c r="E188" i="5"/>
  <c r="F188" i="5" s="1"/>
  <c r="E187" i="5"/>
  <c r="F187" i="5" s="1"/>
  <c r="E186" i="5"/>
  <c r="F186" i="5" s="1"/>
  <c r="E185" i="5"/>
  <c r="F185" i="5" s="1"/>
  <c r="E184" i="5"/>
  <c r="F184" i="5" s="1"/>
  <c r="E183" i="5"/>
  <c r="F183" i="5" s="1"/>
  <c r="E182" i="5"/>
  <c r="F182" i="5" s="1"/>
  <c r="E181" i="5"/>
  <c r="F181" i="5" s="1"/>
  <c r="E180" i="5"/>
  <c r="F180" i="5" s="1"/>
  <c r="E179" i="5"/>
  <c r="F179" i="5" s="1"/>
  <c r="E178" i="5"/>
  <c r="F178" i="5" s="1"/>
  <c r="E177" i="5"/>
  <c r="F177" i="5" s="1"/>
  <c r="E176" i="5"/>
  <c r="F176" i="5" s="1"/>
  <c r="E175" i="5"/>
  <c r="F175" i="5" s="1"/>
  <c r="E174" i="5"/>
  <c r="F174" i="5" s="1"/>
  <c r="E173" i="5"/>
  <c r="F173" i="5" s="1"/>
  <c r="E172" i="5"/>
  <c r="F172" i="5" s="1"/>
  <c r="E171" i="5"/>
  <c r="F171" i="5" s="1"/>
  <c r="E170" i="5"/>
  <c r="F170" i="5" s="1"/>
  <c r="E169" i="5"/>
  <c r="F169" i="5" s="1"/>
  <c r="E168" i="5"/>
  <c r="F168" i="5" s="1"/>
  <c r="E167" i="5"/>
  <c r="F167" i="5" s="1"/>
  <c r="E166" i="5"/>
  <c r="F166" i="5" s="1"/>
  <c r="E165" i="5"/>
  <c r="F165" i="5" s="1"/>
  <c r="E164" i="5"/>
  <c r="F164" i="5" s="1"/>
  <c r="E163" i="5"/>
  <c r="F163" i="5" s="1"/>
  <c r="E162" i="5"/>
  <c r="F162" i="5" s="1"/>
  <c r="E161" i="5"/>
  <c r="F161" i="5" s="1"/>
  <c r="E160" i="5"/>
  <c r="F160" i="5" s="1"/>
  <c r="E159" i="5"/>
  <c r="F159" i="5" s="1"/>
  <c r="E158" i="5"/>
  <c r="F158" i="5" s="1"/>
  <c r="E157" i="5"/>
  <c r="F157" i="5" s="1"/>
  <c r="E156" i="5"/>
  <c r="F156" i="5" s="1"/>
  <c r="E155" i="5"/>
  <c r="F155" i="5" s="1"/>
  <c r="E154" i="5"/>
  <c r="F154" i="5" s="1"/>
  <c r="E153" i="5"/>
  <c r="F153" i="5" s="1"/>
  <c r="E152" i="5"/>
  <c r="F152" i="5" s="1"/>
  <c r="E151" i="5"/>
  <c r="F151" i="5" s="1"/>
  <c r="E150" i="5"/>
  <c r="F150" i="5" s="1"/>
  <c r="E149" i="5"/>
  <c r="F149" i="5" s="1"/>
  <c r="E148" i="5"/>
  <c r="F148" i="5" s="1"/>
  <c r="E147" i="5"/>
  <c r="F147" i="5" s="1"/>
  <c r="E146" i="5"/>
  <c r="F146" i="5" s="1"/>
  <c r="E145" i="5"/>
  <c r="F145" i="5" s="1"/>
  <c r="E144" i="5"/>
  <c r="F144" i="5" s="1"/>
  <c r="E143" i="5"/>
  <c r="F143" i="5" s="1"/>
  <c r="E142" i="5"/>
  <c r="F142" i="5" s="1"/>
  <c r="E141" i="5"/>
  <c r="F141" i="5" s="1"/>
  <c r="E140" i="5"/>
  <c r="F140" i="5" s="1"/>
  <c r="E139" i="5"/>
  <c r="F139" i="5" s="1"/>
  <c r="E138" i="5"/>
  <c r="F138" i="5" s="1"/>
  <c r="E137" i="5"/>
  <c r="F137" i="5" s="1"/>
  <c r="E136" i="5"/>
  <c r="F136" i="5" s="1"/>
  <c r="E135" i="5"/>
  <c r="F135" i="5" s="1"/>
  <c r="E134" i="5"/>
  <c r="F134" i="5" s="1"/>
  <c r="E133" i="5"/>
  <c r="F133" i="5" s="1"/>
  <c r="E132" i="5"/>
  <c r="F132" i="5" s="1"/>
  <c r="E131" i="5"/>
  <c r="F131" i="5" s="1"/>
  <c r="E130" i="5"/>
  <c r="F130" i="5" s="1"/>
  <c r="E129" i="5"/>
  <c r="F129" i="5" s="1"/>
  <c r="E128" i="5"/>
  <c r="F128" i="5" s="1"/>
  <c r="E127" i="5"/>
  <c r="F127" i="5" s="1"/>
  <c r="E126" i="5"/>
  <c r="F126" i="5" s="1"/>
  <c r="E125" i="5"/>
  <c r="F125" i="5" s="1"/>
  <c r="E124" i="5"/>
  <c r="F124" i="5" s="1"/>
  <c r="E123" i="5"/>
  <c r="F123" i="5" s="1"/>
  <c r="E122" i="5"/>
  <c r="F122" i="5" s="1"/>
  <c r="E121" i="5"/>
  <c r="F121" i="5" s="1"/>
  <c r="E120" i="5"/>
  <c r="F120" i="5" s="1"/>
  <c r="E119" i="5"/>
  <c r="F119" i="5" s="1"/>
  <c r="E118" i="5"/>
  <c r="F118" i="5" s="1"/>
  <c r="E117" i="5"/>
  <c r="F117" i="5" s="1"/>
  <c r="E116" i="5"/>
  <c r="F116" i="5" s="1"/>
  <c r="E115" i="5"/>
  <c r="F115" i="5" s="1"/>
  <c r="E114" i="5"/>
  <c r="F114" i="5" s="1"/>
  <c r="E113" i="5"/>
  <c r="F113" i="5" s="1"/>
  <c r="E112" i="5"/>
  <c r="F112" i="5" s="1"/>
  <c r="E111" i="5"/>
  <c r="F111" i="5" s="1"/>
  <c r="E110" i="5"/>
  <c r="F110" i="5" s="1"/>
  <c r="E109" i="5"/>
  <c r="F109" i="5" s="1"/>
  <c r="E108" i="5"/>
  <c r="F108" i="5" s="1"/>
  <c r="E107" i="5"/>
  <c r="F107" i="5" s="1"/>
  <c r="E106" i="5"/>
  <c r="F106" i="5" s="1"/>
  <c r="E105" i="5"/>
  <c r="F105" i="5" s="1"/>
  <c r="E104" i="5"/>
  <c r="F104" i="5" s="1"/>
  <c r="E103" i="5"/>
  <c r="F103" i="5" s="1"/>
  <c r="E102" i="5"/>
  <c r="F102" i="5" s="1"/>
  <c r="E101" i="5"/>
  <c r="F101" i="5" s="1"/>
  <c r="E100" i="5"/>
  <c r="F100" i="5" s="1"/>
  <c r="E99" i="5"/>
  <c r="F99" i="5" s="1"/>
  <c r="E98" i="5"/>
  <c r="F98" i="5" s="1"/>
  <c r="E97" i="5"/>
  <c r="F97" i="5" s="1"/>
  <c r="E96" i="5"/>
  <c r="F96" i="5" s="1"/>
  <c r="E95" i="5"/>
  <c r="F95" i="5" s="1"/>
  <c r="E94" i="5"/>
  <c r="F94" i="5" s="1"/>
  <c r="E93" i="5"/>
  <c r="F93" i="5" s="1"/>
  <c r="E92" i="5"/>
  <c r="F92" i="5" s="1"/>
  <c r="E91" i="5"/>
  <c r="F91" i="5" s="1"/>
  <c r="E90" i="5"/>
  <c r="F90" i="5" s="1"/>
  <c r="E89" i="5"/>
  <c r="F89" i="5" s="1"/>
  <c r="E88" i="5"/>
  <c r="F88" i="5" s="1"/>
  <c r="E87" i="5"/>
  <c r="F87" i="5" s="1"/>
  <c r="E86" i="5"/>
  <c r="F86" i="5" s="1"/>
  <c r="E85" i="5"/>
  <c r="F85" i="5" s="1"/>
  <c r="E84" i="5"/>
  <c r="F84" i="5" s="1"/>
  <c r="E83" i="5"/>
  <c r="F83" i="5" s="1"/>
  <c r="E82" i="5"/>
  <c r="F82" i="5" s="1"/>
  <c r="E81" i="5"/>
  <c r="F81" i="5" s="1"/>
  <c r="E80" i="5"/>
  <c r="F80" i="5" s="1"/>
  <c r="E79" i="5"/>
  <c r="F79" i="5" s="1"/>
  <c r="E78" i="5"/>
  <c r="F78" i="5" s="1"/>
  <c r="E77" i="5"/>
  <c r="F77" i="5" s="1"/>
  <c r="E76" i="5"/>
  <c r="F76" i="5" s="1"/>
  <c r="E75" i="5"/>
  <c r="F75" i="5" s="1"/>
  <c r="E74" i="5"/>
  <c r="F74" i="5" s="1"/>
  <c r="E73" i="5"/>
  <c r="F73" i="5" s="1"/>
  <c r="E72" i="5"/>
  <c r="F72" i="5" s="1"/>
  <c r="E71" i="5"/>
  <c r="F71" i="5" s="1"/>
  <c r="E70" i="5"/>
  <c r="F70" i="5" s="1"/>
  <c r="E69" i="5"/>
  <c r="F69" i="5" s="1"/>
  <c r="E68" i="5"/>
  <c r="F68" i="5" s="1"/>
  <c r="E67" i="5"/>
  <c r="F67" i="5" s="1"/>
  <c r="E66" i="5"/>
  <c r="F66" i="5" s="1"/>
  <c r="E65" i="5"/>
  <c r="F65" i="5" s="1"/>
  <c r="E64" i="5"/>
  <c r="F64" i="5" s="1"/>
  <c r="E63" i="5"/>
  <c r="F63" i="5" s="1"/>
  <c r="E62" i="5"/>
  <c r="F62" i="5" s="1"/>
  <c r="E61" i="5"/>
  <c r="F61" i="5" s="1"/>
  <c r="E60" i="5"/>
  <c r="F60" i="5" s="1"/>
  <c r="E59" i="5"/>
  <c r="F59" i="5" s="1"/>
  <c r="E58" i="5"/>
  <c r="F58" i="5" s="1"/>
  <c r="E57" i="5"/>
  <c r="F57" i="5" s="1"/>
  <c r="E56" i="5"/>
  <c r="F56" i="5" s="1"/>
  <c r="E55" i="5"/>
  <c r="F55" i="5" s="1"/>
  <c r="E54" i="5"/>
  <c r="F54" i="5" s="1"/>
  <c r="E53" i="5"/>
  <c r="F53" i="5" s="1"/>
  <c r="E52" i="5"/>
  <c r="F52" i="5" s="1"/>
  <c r="E51" i="5"/>
  <c r="F51" i="5" s="1"/>
  <c r="E50" i="5"/>
  <c r="F50" i="5" s="1"/>
  <c r="E49" i="5"/>
  <c r="F49" i="5" s="1"/>
  <c r="E48" i="5"/>
  <c r="F48" i="5" s="1"/>
  <c r="E47" i="5"/>
  <c r="F47" i="5" s="1"/>
  <c r="E46" i="5"/>
  <c r="F46" i="5" s="1"/>
  <c r="E45" i="5"/>
  <c r="F45" i="5" s="1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E8" i="5"/>
  <c r="F8" i="5" s="1"/>
  <c r="E7" i="5"/>
  <c r="F7" i="5" s="1"/>
  <c r="E6" i="5"/>
  <c r="F6" i="5" s="1"/>
  <c r="E5" i="5"/>
  <c r="F5" i="5" s="1"/>
  <c r="E4" i="5"/>
  <c r="F4" i="5" s="1"/>
  <c r="E3" i="5"/>
  <c r="F3" i="5" s="1"/>
  <c r="F284" i="5" l="1"/>
  <c r="H288" i="12" l="1"/>
  <c r="B286" i="12"/>
  <c r="H287" i="12" s="1"/>
  <c r="B284" i="11"/>
  <c r="K273" i="12" l="1"/>
  <c r="L273" i="12" s="1"/>
  <c r="K84" i="12"/>
  <c r="L84" i="12" s="1"/>
  <c r="K131" i="12"/>
  <c r="L131" i="12" s="1"/>
  <c r="K29" i="12"/>
  <c r="L29" i="12" s="1"/>
  <c r="K146" i="12"/>
  <c r="L146" i="12" s="1"/>
  <c r="K50" i="12"/>
  <c r="L50" i="12" s="1"/>
  <c r="K76" i="12"/>
  <c r="L76" i="12" s="1"/>
  <c r="K226" i="12"/>
  <c r="L226" i="12" s="1"/>
  <c r="K266" i="12"/>
  <c r="L266" i="12" s="1"/>
  <c r="K94" i="12"/>
  <c r="L94" i="12" s="1"/>
  <c r="K200" i="12"/>
  <c r="L200" i="12" s="1"/>
  <c r="K4" i="12"/>
  <c r="L4" i="12" s="1"/>
  <c r="K109" i="12"/>
  <c r="L109" i="12" s="1"/>
  <c r="K6" i="12"/>
  <c r="L6" i="12" s="1"/>
  <c r="K256" i="12"/>
  <c r="L256" i="12" s="1"/>
  <c r="K203" i="12"/>
  <c r="L203" i="12" s="1"/>
  <c r="K162" i="12"/>
  <c r="L162" i="12" s="1"/>
  <c r="K104" i="12"/>
  <c r="L104" i="12" s="1"/>
  <c r="K53" i="12"/>
  <c r="L53" i="12" s="1"/>
  <c r="K209" i="12"/>
  <c r="L209" i="12" s="1"/>
  <c r="K240" i="12"/>
  <c r="L240" i="12" s="1"/>
  <c r="K156" i="12"/>
  <c r="L156" i="12" s="1"/>
  <c r="K132" i="12"/>
  <c r="L132" i="12" s="1"/>
  <c r="K246" i="12"/>
  <c r="L246" i="12" s="1"/>
  <c r="K28" i="12"/>
  <c r="L28" i="12" s="1"/>
  <c r="K227" i="12"/>
  <c r="L227" i="12" s="1"/>
  <c r="K262" i="12"/>
  <c r="L262" i="12" s="1"/>
  <c r="K75" i="12"/>
  <c r="L75" i="12" s="1"/>
  <c r="K238" i="12"/>
  <c r="L238" i="12" s="1"/>
  <c r="K130" i="12"/>
  <c r="L130" i="12" s="1"/>
  <c r="K26" i="12"/>
  <c r="L26" i="12" s="1"/>
  <c r="K181" i="12"/>
  <c r="L181" i="12" s="1"/>
  <c r="K228" i="12"/>
  <c r="L228" i="12" s="1"/>
  <c r="K224" i="12"/>
  <c r="L224" i="12" s="1"/>
  <c r="K268" i="12"/>
  <c r="L268" i="12" s="1"/>
  <c r="K249" i="12"/>
  <c r="L249" i="12" s="1"/>
  <c r="K204" i="12"/>
  <c r="L204" i="12" s="1"/>
  <c r="K63" i="12"/>
  <c r="L63" i="12" s="1"/>
  <c r="K261" i="12"/>
  <c r="L261" i="12" s="1"/>
  <c r="K133" i="12"/>
  <c r="L133" i="12" s="1"/>
  <c r="K95" i="12"/>
  <c r="L95" i="12" s="1"/>
  <c r="K202" i="12"/>
  <c r="L202" i="12" s="1"/>
  <c r="K101" i="12"/>
  <c r="L101" i="12" s="1"/>
  <c r="K169" i="12"/>
  <c r="L169" i="12" s="1"/>
  <c r="K55" i="12"/>
  <c r="L55" i="12" s="1"/>
  <c r="K105" i="12"/>
  <c r="L105" i="12" s="1"/>
  <c r="K58" i="12"/>
  <c r="L58" i="12" s="1"/>
  <c r="K265" i="12"/>
  <c r="L265" i="12" s="1"/>
  <c r="K219" i="12"/>
  <c r="L219" i="12" s="1"/>
  <c r="K282" i="12"/>
  <c r="L282" i="12" s="1"/>
  <c r="K275" i="12"/>
  <c r="L275" i="12" s="1"/>
  <c r="K47" i="12"/>
  <c r="L47" i="12" s="1"/>
  <c r="K60" i="12"/>
  <c r="L60" i="12" s="1"/>
  <c r="K106" i="12"/>
  <c r="L106" i="12" s="1"/>
  <c r="K192" i="12"/>
  <c r="L192" i="12" s="1"/>
  <c r="K120" i="12"/>
  <c r="L120" i="12" s="1"/>
  <c r="K189" i="12"/>
  <c r="L189" i="12" s="1"/>
  <c r="K154" i="12"/>
  <c r="L154" i="12" s="1"/>
  <c r="K242" i="12"/>
  <c r="L242" i="12" s="1"/>
  <c r="K112" i="12"/>
  <c r="L112" i="12" s="1"/>
  <c r="K176" i="12"/>
  <c r="L176" i="12" s="1"/>
  <c r="K180" i="12"/>
  <c r="L180" i="12" s="1"/>
  <c r="K184" i="12"/>
  <c r="L184" i="12" s="1"/>
  <c r="K62" i="12"/>
  <c r="L62" i="12" s="1"/>
  <c r="K74" i="12"/>
  <c r="L74" i="12" s="1"/>
  <c r="K89" i="12"/>
  <c r="L89" i="12" s="1"/>
  <c r="K230" i="12"/>
  <c r="L230" i="12" s="1"/>
  <c r="K201" i="12"/>
  <c r="L201" i="12" s="1"/>
  <c r="K123" i="12"/>
  <c r="L123" i="12" s="1"/>
  <c r="K137" i="12"/>
  <c r="L137" i="12" s="1"/>
  <c r="K30" i="12"/>
  <c r="L30" i="12" s="1"/>
  <c r="K215" i="12"/>
  <c r="L215" i="12" s="1"/>
  <c r="K233" i="12"/>
  <c r="L233" i="12" s="1"/>
  <c r="K103" i="12"/>
  <c r="L103" i="12" s="1"/>
  <c r="K211" i="12"/>
  <c r="L211" i="12" s="1"/>
  <c r="K253" i="12"/>
  <c r="L253" i="12" s="1"/>
  <c r="K119" i="12"/>
  <c r="L119" i="12" s="1"/>
  <c r="K91" i="12"/>
  <c r="L91" i="12" s="1"/>
  <c r="K152" i="12"/>
  <c r="L152" i="12" s="1"/>
  <c r="K86" i="12"/>
  <c r="L86" i="12" s="1"/>
  <c r="K113" i="12"/>
  <c r="L113" i="12" s="1"/>
  <c r="K93" i="12"/>
  <c r="L93" i="12" s="1"/>
  <c r="K21" i="12"/>
  <c r="L21" i="12" s="1"/>
  <c r="K191" i="12"/>
  <c r="L191" i="12" s="1"/>
  <c r="K248" i="12"/>
  <c r="L248" i="12" s="1"/>
  <c r="K78" i="12"/>
  <c r="L78" i="12" s="1"/>
  <c r="K42" i="12"/>
  <c r="L42" i="12" s="1"/>
  <c r="K82" i="12"/>
  <c r="L82" i="12" s="1"/>
  <c r="K67" i="12"/>
  <c r="L67" i="12" s="1"/>
  <c r="K96" i="12"/>
  <c r="L96" i="12" s="1"/>
  <c r="K80" i="12"/>
  <c r="L80" i="12" s="1"/>
  <c r="K116" i="12"/>
  <c r="L116" i="12" s="1"/>
  <c r="K243" i="12"/>
  <c r="L243" i="12" s="1"/>
  <c r="K166" i="12"/>
  <c r="L166" i="12" s="1"/>
  <c r="K195" i="12"/>
  <c r="L195" i="12" s="1"/>
  <c r="K14" i="12"/>
  <c r="L14" i="12" s="1"/>
  <c r="K161" i="12"/>
  <c r="L161" i="12" s="1"/>
  <c r="K178" i="12"/>
  <c r="L178" i="12" s="1"/>
  <c r="K114" i="12"/>
  <c r="L114" i="12" s="1"/>
  <c r="K283" i="12"/>
  <c r="L283" i="12" s="1"/>
  <c r="K272" i="12"/>
  <c r="L272" i="12" s="1"/>
  <c r="K61" i="12"/>
  <c r="L61" i="12" s="1"/>
  <c r="K124" i="12"/>
  <c r="L124" i="12" s="1"/>
  <c r="K16" i="12"/>
  <c r="L16" i="12" s="1"/>
  <c r="K72" i="12"/>
  <c r="L72" i="12" s="1"/>
  <c r="K10" i="12"/>
  <c r="L10" i="12" s="1"/>
  <c r="K71" i="12"/>
  <c r="L71" i="12" s="1"/>
  <c r="K222" i="12"/>
  <c r="L222" i="12" s="1"/>
  <c r="K138" i="12"/>
  <c r="L138" i="12" s="1"/>
  <c r="K36" i="12"/>
  <c r="L36" i="12" s="1"/>
  <c r="K150" i="12"/>
  <c r="L150" i="12" s="1"/>
  <c r="K99" i="12"/>
  <c r="L99" i="12" s="1"/>
  <c r="K244" i="12"/>
  <c r="L244" i="12" s="1"/>
  <c r="K8" i="12"/>
  <c r="L8" i="12" s="1"/>
  <c r="K235" i="12"/>
  <c r="L235" i="12" s="1"/>
  <c r="K57" i="12"/>
  <c r="L57" i="12" s="1"/>
  <c r="K87" i="12"/>
  <c r="L87" i="12" s="1"/>
  <c r="K155" i="12"/>
  <c r="L155" i="12" s="1"/>
  <c r="K102" i="12"/>
  <c r="L102" i="12" s="1"/>
  <c r="K127" i="12"/>
  <c r="L127" i="12" s="1"/>
  <c r="K217" i="12"/>
  <c r="L217" i="12" s="1"/>
  <c r="K134" i="12"/>
  <c r="L134" i="12" s="1"/>
  <c r="K3" i="12"/>
  <c r="L3" i="12" s="1"/>
  <c r="K160" i="12"/>
  <c r="L160" i="12" s="1"/>
  <c r="K264" i="12"/>
  <c r="L264" i="12" s="1"/>
  <c r="K229" i="12"/>
  <c r="L229" i="12" s="1"/>
  <c r="K236" i="12"/>
  <c r="L236" i="12" s="1"/>
  <c r="K73" i="12"/>
  <c r="L73" i="12" s="1"/>
  <c r="K212" i="12"/>
  <c r="L212" i="12" s="1"/>
  <c r="K213" i="12"/>
  <c r="L213" i="12" s="1"/>
  <c r="K44" i="12"/>
  <c r="L44" i="12" s="1"/>
  <c r="K190" i="12"/>
  <c r="L190" i="12" s="1"/>
  <c r="K270" i="12"/>
  <c r="L270" i="12" s="1"/>
  <c r="K239" i="12"/>
  <c r="L239" i="12" s="1"/>
  <c r="K12" i="12"/>
  <c r="L12" i="12" s="1"/>
  <c r="K167" i="12"/>
  <c r="L167" i="12" s="1"/>
  <c r="K39" i="12"/>
  <c r="L39" i="12" s="1"/>
  <c r="K271" i="12"/>
  <c r="L271" i="12" s="1"/>
  <c r="K77" i="12"/>
  <c r="L77" i="12" s="1"/>
  <c r="K194" i="12"/>
  <c r="L194" i="12" s="1"/>
  <c r="K111" i="12"/>
  <c r="L111" i="12" s="1"/>
  <c r="K117" i="12"/>
  <c r="L117" i="12" s="1"/>
  <c r="K145" i="12"/>
  <c r="L145" i="12" s="1"/>
  <c r="K83" i="12"/>
  <c r="L83" i="12" s="1"/>
  <c r="K38" i="12"/>
  <c r="L38" i="12" s="1"/>
  <c r="K170" i="12"/>
  <c r="L170" i="12" s="1"/>
  <c r="K247" i="12"/>
  <c r="L247" i="12" s="1"/>
  <c r="K280" i="12"/>
  <c r="L280" i="12" s="1"/>
  <c r="K276" i="12"/>
  <c r="L276" i="12" s="1"/>
  <c r="K46" i="12"/>
  <c r="L46" i="12" s="1"/>
  <c r="K210" i="12"/>
  <c r="L210" i="12" s="1"/>
  <c r="K66" i="12"/>
  <c r="L66" i="12" s="1"/>
  <c r="K158" i="12"/>
  <c r="L158" i="12" s="1"/>
  <c r="K110" i="12"/>
  <c r="L110" i="12" s="1"/>
  <c r="K49" i="12"/>
  <c r="L49" i="12" s="1"/>
  <c r="K79" i="12"/>
  <c r="L79" i="12" s="1"/>
  <c r="K98" i="12"/>
  <c r="L98" i="12" s="1"/>
  <c r="K142" i="12"/>
  <c r="L142" i="12" s="1"/>
  <c r="K237" i="12"/>
  <c r="L237" i="12" s="1"/>
  <c r="K183" i="12"/>
  <c r="L183" i="12" s="1"/>
  <c r="K147" i="12"/>
  <c r="L147" i="12" s="1"/>
  <c r="K225" i="12"/>
  <c r="L225" i="12" s="1"/>
  <c r="K187" i="12"/>
  <c r="L187" i="12" s="1"/>
  <c r="K17" i="12"/>
  <c r="L17" i="12" s="1"/>
  <c r="K144" i="12"/>
  <c r="L144" i="12" s="1"/>
  <c r="K115" i="12"/>
  <c r="L115" i="12" s="1"/>
  <c r="K174" i="12"/>
  <c r="L174" i="12" s="1"/>
  <c r="K197" i="12"/>
  <c r="L197" i="12" s="1"/>
  <c r="K64" i="12"/>
  <c r="L64" i="12" s="1"/>
  <c r="K20" i="12"/>
  <c r="L20" i="12" s="1"/>
  <c r="K70" i="12"/>
  <c r="L70" i="12" s="1"/>
  <c r="K220" i="12"/>
  <c r="L220" i="12" s="1"/>
  <c r="K232" i="12"/>
  <c r="L232" i="12" s="1"/>
  <c r="K107" i="12"/>
  <c r="L107" i="12" s="1"/>
  <c r="K5" i="12"/>
  <c r="L5" i="12" s="1"/>
  <c r="K108" i="12"/>
  <c r="L108" i="12" s="1"/>
  <c r="K279" i="12"/>
  <c r="L279" i="12" s="1"/>
  <c r="K122" i="12"/>
  <c r="L122" i="12" s="1"/>
  <c r="K97" i="12"/>
  <c r="L97" i="12" s="1"/>
  <c r="K121" i="12"/>
  <c r="L121" i="12" s="1"/>
  <c r="K255" i="12"/>
  <c r="L255" i="12" s="1"/>
  <c r="K171" i="12"/>
  <c r="L171" i="12" s="1"/>
  <c r="K128" i="12"/>
  <c r="L128" i="12" s="1"/>
  <c r="K118" i="12"/>
  <c r="L118" i="12" s="1"/>
  <c r="K153" i="12"/>
  <c r="L153" i="12" s="1"/>
  <c r="K11" i="12"/>
  <c r="L11" i="12" s="1"/>
  <c r="K100" i="12"/>
  <c r="L100" i="12" s="1"/>
  <c r="K135" i="12"/>
  <c r="L135" i="12" s="1"/>
  <c r="K172" i="12"/>
  <c r="L172" i="12" s="1"/>
  <c r="K251" i="12"/>
  <c r="L251" i="12" s="1"/>
  <c r="K81" i="12"/>
  <c r="L81" i="12" s="1"/>
  <c r="K32" i="12"/>
  <c r="L32" i="12" s="1"/>
  <c r="K125" i="12"/>
  <c r="L125" i="12" s="1"/>
  <c r="K252" i="12"/>
  <c r="L252" i="12" s="1"/>
  <c r="K148" i="12"/>
  <c r="L148" i="12" s="1"/>
  <c r="K129" i="12"/>
  <c r="L129" i="12" s="1"/>
  <c r="K41" i="12"/>
  <c r="L41" i="12" s="1"/>
  <c r="K281" i="12"/>
  <c r="L281" i="12" s="1"/>
  <c r="K274" i="12"/>
  <c r="L274" i="12" s="1"/>
  <c r="K52" i="12"/>
  <c r="L52" i="12" s="1"/>
  <c r="K269" i="12"/>
  <c r="L269" i="12" s="1"/>
  <c r="K173" i="12"/>
  <c r="L173" i="12" s="1"/>
  <c r="K185" i="12"/>
  <c r="L185" i="12" s="1"/>
  <c r="K223" i="12"/>
  <c r="L223" i="12" s="1"/>
  <c r="K9" i="12"/>
  <c r="L9" i="12" s="1"/>
  <c r="K143" i="12"/>
  <c r="L143" i="12" s="1"/>
  <c r="K177" i="12"/>
  <c r="L177" i="12" s="1"/>
  <c r="K258" i="12"/>
  <c r="L258" i="12" s="1"/>
  <c r="K206" i="12"/>
  <c r="L206" i="12" s="1"/>
  <c r="K54" i="12"/>
  <c r="L54" i="12" s="1"/>
  <c r="K159" i="12"/>
  <c r="L159" i="12" s="1"/>
  <c r="K218" i="12"/>
  <c r="L218" i="12" s="1"/>
  <c r="K15" i="12"/>
  <c r="L15" i="12" s="1"/>
  <c r="K140" i="12"/>
  <c r="L140" i="12" s="1"/>
  <c r="K205" i="12"/>
  <c r="L205" i="12" s="1"/>
  <c r="K199" i="12"/>
  <c r="L199" i="12" s="1"/>
  <c r="K151" i="12"/>
  <c r="L151" i="12" s="1"/>
  <c r="K51" i="12"/>
  <c r="L51" i="12" s="1"/>
  <c r="K149" i="12"/>
  <c r="L149" i="12" s="1"/>
  <c r="K126" i="12"/>
  <c r="L126" i="12" s="1"/>
  <c r="K33" i="12"/>
  <c r="L33" i="12" s="1"/>
  <c r="K65" i="12"/>
  <c r="L65" i="12" s="1"/>
  <c r="K43" i="12"/>
  <c r="L43" i="12" s="1"/>
  <c r="K92" i="12"/>
  <c r="L92" i="12" s="1"/>
  <c r="K186" i="12"/>
  <c r="L186" i="12" s="1"/>
  <c r="K19" i="12"/>
  <c r="L19" i="12" s="1"/>
  <c r="K241" i="12"/>
  <c r="L241" i="12" s="1"/>
  <c r="K260" i="12"/>
  <c r="L260" i="12" s="1"/>
  <c r="K27" i="12"/>
  <c r="L27" i="12" s="1"/>
  <c r="K7" i="12"/>
  <c r="L7" i="12" s="1"/>
  <c r="K85" i="12"/>
  <c r="L85" i="12" s="1"/>
  <c r="K141" i="12"/>
  <c r="L141" i="12" s="1"/>
  <c r="K221" i="12"/>
  <c r="L221" i="12" s="1"/>
  <c r="K175" i="12"/>
  <c r="L175" i="12" s="1"/>
  <c r="K90" i="12"/>
  <c r="L90" i="12" s="1"/>
  <c r="K231" i="12"/>
  <c r="L231" i="12" s="1"/>
  <c r="K163" i="12"/>
  <c r="L163" i="12" s="1"/>
  <c r="K40" i="12"/>
  <c r="L40" i="12" s="1"/>
  <c r="K259" i="12"/>
  <c r="L259" i="12" s="1"/>
  <c r="K59" i="12"/>
  <c r="L59" i="12" s="1"/>
  <c r="K31" i="12"/>
  <c r="L31" i="12" s="1"/>
  <c r="K278" i="12"/>
  <c r="L278" i="12" s="1"/>
  <c r="K196" i="12"/>
  <c r="L196" i="12" s="1"/>
  <c r="K18" i="12"/>
  <c r="L18" i="12" s="1"/>
  <c r="K35" i="12"/>
  <c r="L35" i="12" s="1"/>
  <c r="K56" i="12"/>
  <c r="L56" i="12" s="1"/>
  <c r="K136" i="12"/>
  <c r="L136" i="12" s="1"/>
  <c r="K69" i="12"/>
  <c r="L69" i="12" s="1"/>
  <c r="K198" i="12"/>
  <c r="L198" i="12" s="1"/>
  <c r="K245" i="12"/>
  <c r="L245" i="12" s="1"/>
  <c r="K88" i="12"/>
  <c r="L88" i="12" s="1"/>
  <c r="K48" i="12"/>
  <c r="L48" i="12" s="1"/>
  <c r="K157" i="12"/>
  <c r="L157" i="12" s="1"/>
  <c r="K34" i="12"/>
  <c r="L34" i="12" s="1"/>
  <c r="K214" i="12"/>
  <c r="L214" i="12" s="1"/>
  <c r="K68" i="12"/>
  <c r="L68" i="12" s="1"/>
  <c r="K257" i="12"/>
  <c r="L257" i="12" s="1"/>
  <c r="K267" i="12"/>
  <c r="L267" i="12" s="1"/>
  <c r="K193" i="12"/>
  <c r="L193" i="12" s="1"/>
  <c r="K188" i="12"/>
  <c r="L188" i="12" s="1"/>
  <c r="K216" i="12"/>
  <c r="L216" i="12" s="1"/>
  <c r="K250" i="12"/>
  <c r="L250" i="12" s="1"/>
  <c r="K13" i="12"/>
  <c r="L13" i="12" s="1"/>
  <c r="K165" i="12"/>
  <c r="L165" i="12" s="1"/>
  <c r="K208" i="12"/>
  <c r="L208" i="12" s="1"/>
  <c r="K164" i="12"/>
  <c r="L164" i="12" s="1"/>
  <c r="K263" i="12"/>
  <c r="L263" i="12" s="1"/>
  <c r="K23" i="12"/>
  <c r="L23" i="12" s="1"/>
  <c r="K25" i="12"/>
  <c r="L25" i="12" s="1"/>
  <c r="K254" i="12"/>
  <c r="L254" i="12" s="1"/>
  <c r="K45" i="12"/>
  <c r="L45" i="12" s="1"/>
  <c r="K24" i="12"/>
  <c r="L24" i="12" s="1"/>
  <c r="K179" i="12"/>
  <c r="L179" i="12" s="1"/>
  <c r="K22" i="12"/>
  <c r="L22" i="12" s="1"/>
  <c r="K182" i="12"/>
  <c r="L182" i="12" s="1"/>
  <c r="K207" i="12"/>
  <c r="L207" i="12" s="1"/>
  <c r="K37" i="12"/>
  <c r="L37" i="12" s="1"/>
  <c r="K277" i="12"/>
  <c r="L277" i="12" s="1"/>
  <c r="K234" i="12"/>
  <c r="L234" i="12" s="1"/>
  <c r="K139" i="12"/>
  <c r="L139" i="12" s="1"/>
  <c r="K168" i="12"/>
  <c r="L168" i="12" s="1"/>
  <c r="F284" i="11"/>
  <c r="B286" i="15" l="1"/>
  <c r="H287" i="15" s="1"/>
  <c r="H288" i="15"/>
  <c r="L284" i="12"/>
  <c r="F284" i="9"/>
  <c r="K275" i="15" l="1"/>
  <c r="L275" i="15" s="1"/>
  <c r="K279" i="15"/>
  <c r="L279" i="15" s="1"/>
  <c r="K63" i="15"/>
  <c r="L63" i="15" s="1"/>
  <c r="K170" i="15"/>
  <c r="L170" i="15" s="1"/>
  <c r="K152" i="15"/>
  <c r="L152" i="15" s="1"/>
  <c r="K221" i="15"/>
  <c r="L221" i="15" s="1"/>
  <c r="K84" i="15"/>
  <c r="L84" i="15" s="1"/>
  <c r="K181" i="15"/>
  <c r="L181" i="15" s="1"/>
  <c r="K19" i="15"/>
  <c r="L19" i="15" s="1"/>
  <c r="K220" i="15"/>
  <c r="L220" i="15" s="1"/>
  <c r="K132" i="15"/>
  <c r="L132" i="15" s="1"/>
  <c r="K255" i="15"/>
  <c r="L255" i="15" s="1"/>
  <c r="K103" i="15"/>
  <c r="L103" i="15" s="1"/>
  <c r="K66" i="15"/>
  <c r="L66" i="15" s="1"/>
  <c r="K150" i="15"/>
  <c r="L150" i="15" s="1"/>
  <c r="K160" i="15"/>
  <c r="L160" i="15" s="1"/>
  <c r="K209" i="15"/>
  <c r="L209" i="15" s="1"/>
  <c r="K31" i="15"/>
  <c r="L31" i="15" s="1"/>
  <c r="K70" i="15"/>
  <c r="L70" i="15" s="1"/>
  <c r="K158" i="15"/>
  <c r="L158" i="15" s="1"/>
  <c r="K139" i="15"/>
  <c r="L139" i="15" s="1"/>
  <c r="K198" i="15"/>
  <c r="L198" i="15" s="1"/>
  <c r="K26" i="15"/>
  <c r="L26" i="15" s="1"/>
  <c r="K73" i="15"/>
  <c r="L73" i="15" s="1"/>
  <c r="K75" i="15"/>
  <c r="L75" i="15" s="1"/>
  <c r="K169" i="15"/>
  <c r="L169" i="15" s="1"/>
  <c r="K256" i="15"/>
  <c r="L256" i="15" s="1"/>
  <c r="K105" i="15"/>
  <c r="L105" i="15" s="1"/>
  <c r="K230" i="15"/>
  <c r="L230" i="15" s="1"/>
  <c r="K189" i="15"/>
  <c r="L189" i="15" s="1"/>
  <c r="K112" i="15"/>
  <c r="L112" i="15" s="1"/>
  <c r="K251" i="15"/>
  <c r="L251" i="15" s="1"/>
  <c r="K259" i="15"/>
  <c r="L259" i="15" s="1"/>
  <c r="K171" i="15"/>
  <c r="L171" i="15" s="1"/>
  <c r="K17" i="15"/>
  <c r="L17" i="15" s="1"/>
  <c r="K236" i="15"/>
  <c r="L236" i="15" s="1"/>
  <c r="K56" i="15"/>
  <c r="L56" i="15" s="1"/>
  <c r="K80" i="15"/>
  <c r="L80" i="15" s="1"/>
  <c r="K207" i="15"/>
  <c r="L207" i="15" s="1"/>
  <c r="K64" i="15"/>
  <c r="L64" i="15" s="1"/>
  <c r="K250" i="15"/>
  <c r="L250" i="15" s="1"/>
  <c r="K151" i="15"/>
  <c r="L151" i="15" s="1"/>
  <c r="K124" i="15"/>
  <c r="L124" i="15" s="1"/>
  <c r="K244" i="15"/>
  <c r="L244" i="15" s="1"/>
  <c r="K168" i="15"/>
  <c r="L168" i="15" s="1"/>
  <c r="K183" i="15"/>
  <c r="L183" i="15" s="1"/>
  <c r="K128" i="15"/>
  <c r="L128" i="15" s="1"/>
  <c r="K217" i="15"/>
  <c r="L217" i="15" s="1"/>
  <c r="K278" i="15"/>
  <c r="L278" i="15" s="1"/>
  <c r="K270" i="15"/>
  <c r="L270" i="15" s="1"/>
  <c r="K78" i="15"/>
  <c r="L78" i="15" s="1"/>
  <c r="K186" i="15"/>
  <c r="L186" i="15" s="1"/>
  <c r="K33" i="15"/>
  <c r="L33" i="15" s="1"/>
  <c r="K237" i="15"/>
  <c r="L237" i="15" s="1"/>
  <c r="K9" i="15"/>
  <c r="L9" i="15" s="1"/>
  <c r="K8" i="15"/>
  <c r="L8" i="15" s="1"/>
  <c r="K60" i="15"/>
  <c r="L60" i="15" s="1"/>
  <c r="K21" i="15"/>
  <c r="L21" i="15" s="1"/>
  <c r="K145" i="15"/>
  <c r="L145" i="15" s="1"/>
  <c r="K248" i="15"/>
  <c r="L248" i="15" s="1"/>
  <c r="K104" i="15"/>
  <c r="L104" i="15" s="1"/>
  <c r="K82" i="15"/>
  <c r="L82" i="15" s="1"/>
  <c r="K174" i="15"/>
  <c r="L174" i="15" s="1"/>
  <c r="K52" i="15"/>
  <c r="L52" i="15" s="1"/>
  <c r="K225" i="15"/>
  <c r="L225" i="15" s="1"/>
  <c r="K125" i="15"/>
  <c r="L125" i="15" s="1"/>
  <c r="K86" i="15"/>
  <c r="L86" i="15" s="1"/>
  <c r="K178" i="15"/>
  <c r="L178" i="15" s="1"/>
  <c r="K197" i="15"/>
  <c r="L197" i="15" s="1"/>
  <c r="K213" i="15"/>
  <c r="L213" i="15" s="1"/>
  <c r="K42" i="15"/>
  <c r="L42" i="15" s="1"/>
  <c r="K101" i="15"/>
  <c r="L101" i="15" s="1"/>
  <c r="K111" i="15"/>
  <c r="L111" i="15" s="1"/>
  <c r="K185" i="15"/>
  <c r="L185" i="15" s="1"/>
  <c r="K28" i="15"/>
  <c r="L28" i="15" s="1"/>
  <c r="K137" i="15"/>
  <c r="L137" i="15" s="1"/>
  <c r="K144" i="15"/>
  <c r="L144" i="15" s="1"/>
  <c r="K242" i="15"/>
  <c r="L242" i="15" s="1"/>
  <c r="K119" i="15"/>
  <c r="L119" i="15" s="1"/>
  <c r="K258" i="15"/>
  <c r="L258" i="15" s="1"/>
  <c r="K260" i="15"/>
  <c r="L260" i="15" s="1"/>
  <c r="K219" i="15"/>
  <c r="L219" i="15" s="1"/>
  <c r="K235" i="15"/>
  <c r="L235" i="15" s="1"/>
  <c r="K18" i="15"/>
  <c r="L18" i="15" s="1"/>
  <c r="K262" i="15"/>
  <c r="L262" i="15" s="1"/>
  <c r="K172" i="15"/>
  <c r="L172" i="15" s="1"/>
  <c r="K20" i="15"/>
  <c r="L20" i="15" s="1"/>
  <c r="K62" i="15"/>
  <c r="L62" i="15" s="1"/>
  <c r="K69" i="15"/>
  <c r="L69" i="15" s="1"/>
  <c r="K238" i="15"/>
  <c r="L238" i="15" s="1"/>
  <c r="K15" i="15"/>
  <c r="L15" i="15" s="1"/>
  <c r="K23" i="15"/>
  <c r="L23" i="15" s="1"/>
  <c r="K126" i="15"/>
  <c r="L126" i="15" s="1"/>
  <c r="K55" i="15"/>
  <c r="L55" i="15" s="1"/>
  <c r="K50" i="15"/>
  <c r="L50" i="15" s="1"/>
  <c r="K110" i="15"/>
  <c r="L110" i="15" s="1"/>
  <c r="K274" i="15"/>
  <c r="L274" i="15" s="1"/>
  <c r="K269" i="15"/>
  <c r="L269" i="15" s="1"/>
  <c r="K94" i="15"/>
  <c r="L94" i="15" s="1"/>
  <c r="K203" i="15"/>
  <c r="L203" i="15" s="1"/>
  <c r="K114" i="15"/>
  <c r="L114" i="15" s="1"/>
  <c r="K253" i="15"/>
  <c r="L253" i="15" s="1"/>
  <c r="K67" i="15"/>
  <c r="L67" i="15" s="1"/>
  <c r="K34" i="15"/>
  <c r="L34" i="15" s="1"/>
  <c r="K87" i="15"/>
  <c r="L87" i="15" s="1"/>
  <c r="K58" i="15"/>
  <c r="L58" i="15" s="1"/>
  <c r="K161" i="15"/>
  <c r="L161" i="15" s="1"/>
  <c r="K264" i="15"/>
  <c r="L264" i="15" s="1"/>
  <c r="K136" i="15"/>
  <c r="L136" i="15" s="1"/>
  <c r="K98" i="15"/>
  <c r="L98" i="15" s="1"/>
  <c r="K190" i="15"/>
  <c r="L190" i="15" s="1"/>
  <c r="K118" i="15"/>
  <c r="L118" i="15" s="1"/>
  <c r="K241" i="15"/>
  <c r="L241" i="15" s="1"/>
  <c r="K208" i="15"/>
  <c r="L208" i="15" s="1"/>
  <c r="K102" i="15"/>
  <c r="L102" i="15" s="1"/>
  <c r="K194" i="15"/>
  <c r="L194" i="15" s="1"/>
  <c r="K106" i="15"/>
  <c r="L106" i="15" s="1"/>
  <c r="K229" i="15"/>
  <c r="L229" i="15" s="1"/>
  <c r="K57" i="15"/>
  <c r="L57" i="15" s="1"/>
  <c r="K133" i="15"/>
  <c r="L133" i="15" s="1"/>
  <c r="K143" i="15"/>
  <c r="L143" i="15" s="1"/>
  <c r="K200" i="15"/>
  <c r="L200" i="15" s="1"/>
  <c r="K59" i="15"/>
  <c r="L59" i="15" s="1"/>
  <c r="K164" i="15"/>
  <c r="L164" i="15" s="1"/>
  <c r="K142" i="15"/>
  <c r="L142" i="15" s="1"/>
  <c r="K81" i="15"/>
  <c r="L81" i="15" s="1"/>
  <c r="K45" i="15"/>
  <c r="L45" i="15" s="1"/>
  <c r="K61" i="15"/>
  <c r="L61" i="15" s="1"/>
  <c r="K267" i="15"/>
  <c r="L267" i="15" s="1"/>
  <c r="K265" i="15"/>
  <c r="L265" i="15" s="1"/>
  <c r="K6" i="15"/>
  <c r="L6" i="15" s="1"/>
  <c r="K54" i="15"/>
  <c r="L54" i="15" s="1"/>
  <c r="K247" i="15"/>
  <c r="L247" i="15" s="1"/>
  <c r="K153" i="15"/>
  <c r="L153" i="15" s="1"/>
  <c r="K273" i="15"/>
  <c r="L273" i="15" s="1"/>
  <c r="K276" i="15"/>
  <c r="L276" i="15" s="1"/>
  <c r="K3" i="15"/>
  <c r="L3" i="15" s="1"/>
  <c r="K218" i="15"/>
  <c r="L218" i="15" s="1"/>
  <c r="K130" i="15"/>
  <c r="L130" i="15" s="1"/>
  <c r="K283" i="15"/>
  <c r="L283" i="15" s="1"/>
  <c r="K154" i="15"/>
  <c r="L154" i="15" s="1"/>
  <c r="K49" i="15"/>
  <c r="L49" i="15" s="1"/>
  <c r="K117" i="15"/>
  <c r="L117" i="15" s="1"/>
  <c r="K93" i="15"/>
  <c r="L93" i="15" s="1"/>
  <c r="K177" i="15"/>
  <c r="L177" i="15" s="1"/>
  <c r="K22" i="15"/>
  <c r="L22" i="15" s="1"/>
  <c r="K165" i="15"/>
  <c r="L165" i="15" s="1"/>
  <c r="K7" i="15"/>
  <c r="L7" i="15" s="1"/>
  <c r="K222" i="15"/>
  <c r="L222" i="15" s="1"/>
  <c r="K134" i="15"/>
  <c r="L134" i="15" s="1"/>
  <c r="K257" i="15"/>
  <c r="L257" i="15" s="1"/>
  <c r="K166" i="15"/>
  <c r="L166" i="15" s="1"/>
  <c r="K11" i="15"/>
  <c r="L11" i="15" s="1"/>
  <c r="K210" i="15"/>
  <c r="L210" i="15" s="1"/>
  <c r="K122" i="15"/>
  <c r="L122" i="15" s="1"/>
  <c r="K245" i="15"/>
  <c r="L245" i="15" s="1"/>
  <c r="K72" i="15"/>
  <c r="L72" i="15" s="1"/>
  <c r="K162" i="15"/>
  <c r="L162" i="15" s="1"/>
  <c r="K4" i="15"/>
  <c r="L4" i="15" s="1"/>
  <c r="K215" i="15"/>
  <c r="L215" i="15" s="1"/>
  <c r="K74" i="15"/>
  <c r="L74" i="15" s="1"/>
  <c r="K182" i="15"/>
  <c r="L182" i="15" s="1"/>
  <c r="K202" i="15"/>
  <c r="L202" i="15" s="1"/>
  <c r="K232" i="15"/>
  <c r="L232" i="15" s="1"/>
  <c r="K109" i="15"/>
  <c r="L109" i="15" s="1"/>
  <c r="K141" i="15"/>
  <c r="L141" i="15" s="1"/>
  <c r="K216" i="15"/>
  <c r="L216" i="15" s="1"/>
  <c r="K281" i="15"/>
  <c r="L281" i="15" s="1"/>
  <c r="K201" i="15"/>
  <c r="L201" i="15" s="1"/>
  <c r="K175" i="15"/>
  <c r="L175" i="15" s="1"/>
  <c r="K24" i="15"/>
  <c r="L24" i="15" s="1"/>
  <c r="K212" i="15"/>
  <c r="L212" i="15" s="1"/>
  <c r="K204" i="15"/>
  <c r="L204" i="15" s="1"/>
  <c r="K184" i="15"/>
  <c r="L184" i="15" s="1"/>
  <c r="K282" i="15"/>
  <c r="L282" i="15" s="1"/>
  <c r="K233" i="15"/>
  <c r="L233" i="15" s="1"/>
  <c r="K277" i="15"/>
  <c r="L277" i="15" s="1"/>
  <c r="K268" i="15"/>
  <c r="L268" i="15" s="1"/>
  <c r="K10" i="15"/>
  <c r="L10" i="15" s="1"/>
  <c r="K16" i="15"/>
  <c r="L16" i="15" s="1"/>
  <c r="K159" i="15"/>
  <c r="L159" i="15" s="1"/>
  <c r="K246" i="15"/>
  <c r="L246" i="15" s="1"/>
  <c r="K192" i="15"/>
  <c r="L192" i="15" s="1"/>
  <c r="K65" i="15"/>
  <c r="L65" i="15" s="1"/>
  <c r="K146" i="15"/>
  <c r="L146" i="15" s="1"/>
  <c r="K127" i="15"/>
  <c r="L127" i="15" s="1"/>
  <c r="K193" i="15"/>
  <c r="L193" i="15" s="1"/>
  <c r="K100" i="15"/>
  <c r="L100" i="15" s="1"/>
  <c r="K196" i="15"/>
  <c r="L196" i="15" s="1"/>
  <c r="K27" i="15"/>
  <c r="L27" i="15" s="1"/>
  <c r="K25" i="15"/>
  <c r="L25" i="15" s="1"/>
  <c r="K147" i="15"/>
  <c r="L147" i="15" s="1"/>
  <c r="K234" i="15"/>
  <c r="L234" i="15" s="1"/>
  <c r="K149" i="15"/>
  <c r="L149" i="15" s="1"/>
  <c r="K37" i="15"/>
  <c r="L37" i="15" s="1"/>
  <c r="K226" i="15"/>
  <c r="L226" i="15" s="1"/>
  <c r="K138" i="15"/>
  <c r="L138" i="15" s="1"/>
  <c r="K261" i="15"/>
  <c r="L261" i="15" s="1"/>
  <c r="K88" i="15"/>
  <c r="L88" i="15" s="1"/>
  <c r="K180" i="15"/>
  <c r="L180" i="15" s="1"/>
  <c r="K108" i="15"/>
  <c r="L108" i="15" s="1"/>
  <c r="K231" i="15"/>
  <c r="L231" i="15" s="1"/>
  <c r="K90" i="15"/>
  <c r="L90" i="15" s="1"/>
  <c r="K199" i="15"/>
  <c r="L199" i="15" s="1"/>
  <c r="K243" i="15"/>
  <c r="L243" i="15" s="1"/>
  <c r="K148" i="15"/>
  <c r="L148" i="15" s="1"/>
  <c r="K44" i="15"/>
  <c r="L44" i="15" s="1"/>
  <c r="K48" i="15"/>
  <c r="L48" i="15" s="1"/>
  <c r="K76" i="15"/>
  <c r="L76" i="15" s="1"/>
  <c r="K92" i="15"/>
  <c r="L92" i="15" s="1"/>
  <c r="K115" i="15"/>
  <c r="L115" i="15" s="1"/>
  <c r="K280" i="15"/>
  <c r="L280" i="15" s="1"/>
  <c r="K29" i="15"/>
  <c r="L29" i="15" s="1"/>
  <c r="K156" i="15"/>
  <c r="L156" i="15" s="1"/>
  <c r="K95" i="15"/>
  <c r="L95" i="15" s="1"/>
  <c r="K163" i="15"/>
  <c r="L163" i="15" s="1"/>
  <c r="K35" i="15"/>
  <c r="L35" i="15" s="1"/>
  <c r="K14" i="15"/>
  <c r="L14" i="15" s="1"/>
  <c r="K214" i="15"/>
  <c r="L214" i="15" s="1"/>
  <c r="K12" i="15"/>
  <c r="L12" i="15" s="1"/>
  <c r="K129" i="15"/>
  <c r="L129" i="15" s="1"/>
  <c r="K77" i="15"/>
  <c r="L77" i="15" s="1"/>
  <c r="K227" i="15"/>
  <c r="L227" i="15" s="1"/>
  <c r="K272" i="15"/>
  <c r="L272" i="15" s="1"/>
  <c r="K32" i="15"/>
  <c r="L32" i="15" s="1"/>
  <c r="K83" i="15"/>
  <c r="L83" i="15" s="1"/>
  <c r="K89" i="15"/>
  <c r="L89" i="15" s="1"/>
  <c r="K191" i="15"/>
  <c r="L191" i="15" s="1"/>
  <c r="K38" i="15"/>
  <c r="L38" i="15" s="1"/>
  <c r="K135" i="15"/>
  <c r="L135" i="15" s="1"/>
  <c r="K96" i="15"/>
  <c r="L96" i="15" s="1"/>
  <c r="K188" i="15"/>
  <c r="L188" i="15" s="1"/>
  <c r="K41" i="15"/>
  <c r="L41" i="15" s="1"/>
  <c r="K223" i="15"/>
  <c r="L223" i="15" s="1"/>
  <c r="K176" i="15"/>
  <c r="L176" i="15" s="1"/>
  <c r="K36" i="15"/>
  <c r="L36" i="15" s="1"/>
  <c r="K91" i="15"/>
  <c r="L91" i="15" s="1"/>
  <c r="K97" i="15"/>
  <c r="L97" i="15" s="1"/>
  <c r="K179" i="15"/>
  <c r="L179" i="15" s="1"/>
  <c r="K266" i="15"/>
  <c r="L266" i="15" s="1"/>
  <c r="K40" i="15"/>
  <c r="L40" i="15" s="1"/>
  <c r="K99" i="15"/>
  <c r="L99" i="15" s="1"/>
  <c r="K71" i="15"/>
  <c r="L71" i="15" s="1"/>
  <c r="K167" i="15"/>
  <c r="L167" i="15" s="1"/>
  <c r="K254" i="15"/>
  <c r="L254" i="15" s="1"/>
  <c r="K13" i="15"/>
  <c r="L13" i="15" s="1"/>
  <c r="K228" i="15"/>
  <c r="L228" i="15" s="1"/>
  <c r="K140" i="15"/>
  <c r="L140" i="15" s="1"/>
  <c r="K263" i="15"/>
  <c r="L263" i="15" s="1"/>
  <c r="K46" i="15"/>
  <c r="L46" i="15" s="1"/>
  <c r="K30" i="15"/>
  <c r="L30" i="15" s="1"/>
  <c r="K85" i="15"/>
  <c r="L85" i="15" s="1"/>
  <c r="K249" i="15"/>
  <c r="L249" i="15" s="1"/>
  <c r="K155" i="15"/>
  <c r="L155" i="15" s="1"/>
  <c r="K157" i="15"/>
  <c r="L157" i="15" s="1"/>
  <c r="K79" i="15"/>
  <c r="L79" i="15" s="1"/>
  <c r="K173" i="15"/>
  <c r="L173" i="15" s="1"/>
  <c r="K187" i="15"/>
  <c r="L187" i="15" s="1"/>
  <c r="K271" i="15"/>
  <c r="L271" i="15" s="1"/>
  <c r="K47" i="15"/>
  <c r="L47" i="15" s="1"/>
  <c r="K113" i="15"/>
  <c r="L113" i="15" s="1"/>
  <c r="K123" i="15"/>
  <c r="L123" i="15" s="1"/>
  <c r="K206" i="15"/>
  <c r="L206" i="15" s="1"/>
  <c r="K68" i="15"/>
  <c r="L68" i="15" s="1"/>
  <c r="K120" i="15"/>
  <c r="L120" i="15" s="1"/>
  <c r="K5" i="15"/>
  <c r="L5" i="15" s="1"/>
  <c r="K205" i="15"/>
  <c r="L205" i="15" s="1"/>
  <c r="K116" i="15"/>
  <c r="L116" i="15" s="1"/>
  <c r="K239" i="15"/>
  <c r="L239" i="15" s="1"/>
  <c r="K224" i="15"/>
  <c r="L224" i="15" s="1"/>
  <c r="K51" i="15"/>
  <c r="L51" i="15" s="1"/>
  <c r="K121" i="15"/>
  <c r="L121" i="15" s="1"/>
  <c r="K131" i="15"/>
  <c r="L131" i="15" s="1"/>
  <c r="K195" i="15"/>
  <c r="L195" i="15" s="1"/>
  <c r="K53" i="15"/>
  <c r="L53" i="15" s="1"/>
  <c r="K107" i="15"/>
  <c r="L107" i="15" s="1"/>
  <c r="K43" i="15"/>
  <c r="L43" i="15" s="1"/>
  <c r="K39" i="15"/>
  <c r="L39" i="15" s="1"/>
  <c r="K240" i="15"/>
  <c r="L240" i="15" s="1"/>
  <c r="K252" i="15"/>
  <c r="L252" i="15" s="1"/>
  <c r="K211" i="15"/>
  <c r="L211" i="15" s="1"/>
  <c r="B286" i="14"/>
  <c r="H287" i="14" s="1"/>
  <c r="H288" i="14"/>
  <c r="B284" i="7"/>
  <c r="L284" i="15" l="1"/>
  <c r="K276" i="14"/>
  <c r="L276" i="14" s="1"/>
  <c r="K270" i="14"/>
  <c r="L270" i="14" s="1"/>
  <c r="K266" i="14"/>
  <c r="L266" i="14" s="1"/>
  <c r="K250" i="14"/>
  <c r="L250" i="14" s="1"/>
  <c r="K234" i="14"/>
  <c r="L234" i="14" s="1"/>
  <c r="K261" i="14"/>
  <c r="L261" i="14" s="1"/>
  <c r="K251" i="14"/>
  <c r="L251" i="14" s="1"/>
  <c r="K8" i="14"/>
  <c r="L8" i="14" s="1"/>
  <c r="K99" i="14"/>
  <c r="L99" i="14" s="1"/>
  <c r="K153" i="14"/>
  <c r="L153" i="14" s="1"/>
  <c r="K150" i="14"/>
  <c r="L150" i="14" s="1"/>
  <c r="K24" i="14"/>
  <c r="L24" i="14" s="1"/>
  <c r="K54" i="14"/>
  <c r="L54" i="14" s="1"/>
  <c r="K110" i="14"/>
  <c r="L110" i="14" s="1"/>
  <c r="K107" i="14"/>
  <c r="L107" i="14" s="1"/>
  <c r="K26" i="14"/>
  <c r="L26" i="14" s="1"/>
  <c r="K151" i="14"/>
  <c r="L151" i="14" s="1"/>
  <c r="K87" i="14"/>
  <c r="L87" i="14" s="1"/>
  <c r="K157" i="14"/>
  <c r="L157" i="14" s="1"/>
  <c r="K154" i="14"/>
  <c r="L154" i="14" s="1"/>
  <c r="K51" i="14"/>
  <c r="L51" i="14" s="1"/>
  <c r="K89" i="14"/>
  <c r="L89" i="14" s="1"/>
  <c r="K159" i="14"/>
  <c r="L159" i="14" s="1"/>
  <c r="K156" i="14"/>
  <c r="L156" i="14" s="1"/>
  <c r="K178" i="14"/>
  <c r="L178" i="14" s="1"/>
  <c r="K91" i="14"/>
  <c r="L91" i="14" s="1"/>
  <c r="K145" i="14"/>
  <c r="L145" i="14" s="1"/>
  <c r="K158" i="14"/>
  <c r="L158" i="14" s="1"/>
  <c r="K165" i="14"/>
  <c r="L165" i="14" s="1"/>
  <c r="K63" i="14"/>
  <c r="L63" i="14" s="1"/>
  <c r="K68" i="14"/>
  <c r="L68" i="14" s="1"/>
  <c r="K195" i="14"/>
  <c r="L195" i="14" s="1"/>
  <c r="K192" i="14"/>
  <c r="L192" i="14" s="1"/>
  <c r="K208" i="14"/>
  <c r="L208" i="14" s="1"/>
  <c r="K183" i="14"/>
  <c r="L183" i="14" s="1"/>
  <c r="K135" i="14"/>
  <c r="L135" i="14" s="1"/>
  <c r="K277" i="14"/>
  <c r="L277" i="14" s="1"/>
  <c r="K247" i="14"/>
  <c r="L247" i="14" s="1"/>
  <c r="K25" i="14"/>
  <c r="L25" i="14" s="1"/>
  <c r="K215" i="14"/>
  <c r="L215" i="14" s="1"/>
  <c r="K40" i="14"/>
  <c r="L40" i="14" s="1"/>
  <c r="K171" i="14"/>
  <c r="L171" i="14" s="1"/>
  <c r="K133" i="14"/>
  <c r="L133" i="14" s="1"/>
  <c r="K80" i="14"/>
  <c r="L80" i="14" s="1"/>
  <c r="K82" i="14"/>
  <c r="L82" i="14" s="1"/>
  <c r="K218" i="14"/>
  <c r="L218" i="14" s="1"/>
  <c r="K84" i="14"/>
  <c r="L84" i="14" s="1"/>
  <c r="K77" i="14"/>
  <c r="L77" i="14" s="1"/>
  <c r="K27" i="14"/>
  <c r="L27" i="14" s="1"/>
  <c r="K213" i="14"/>
  <c r="L213" i="14" s="1"/>
  <c r="K271" i="14"/>
  <c r="L271" i="14" s="1"/>
  <c r="K241" i="14"/>
  <c r="L241" i="14" s="1"/>
  <c r="K52" i="14"/>
  <c r="L52" i="14" s="1"/>
  <c r="K49" i="14"/>
  <c r="L49" i="14" s="1"/>
  <c r="K187" i="14"/>
  <c r="L187" i="14" s="1"/>
  <c r="K96" i="14"/>
  <c r="L96" i="14" s="1"/>
  <c r="K39" i="14"/>
  <c r="L39" i="14" s="1"/>
  <c r="K48" i="14"/>
  <c r="L48" i="14" s="1"/>
  <c r="K138" i="14"/>
  <c r="L138" i="14" s="1"/>
  <c r="K88" i="14"/>
  <c r="L88" i="14" s="1"/>
  <c r="K67" i="14"/>
  <c r="L67" i="14" s="1"/>
  <c r="K199" i="14"/>
  <c r="L199" i="14" s="1"/>
  <c r="K136" i="14"/>
  <c r="L136" i="14" s="1"/>
  <c r="K60" i="14"/>
  <c r="L60" i="14" s="1"/>
  <c r="K22" i="14"/>
  <c r="L22" i="14" s="1"/>
  <c r="K181" i="14"/>
  <c r="L181" i="14" s="1"/>
  <c r="K268" i="14"/>
  <c r="L268" i="14" s="1"/>
  <c r="K243" i="14"/>
  <c r="L243" i="14" s="1"/>
  <c r="K83" i="14"/>
  <c r="L83" i="14" s="1"/>
  <c r="K162" i="14"/>
  <c r="L162" i="14" s="1"/>
  <c r="K214" i="14"/>
  <c r="L214" i="14" s="1"/>
  <c r="K71" i="14"/>
  <c r="L71" i="14" s="1"/>
  <c r="K130" i="14"/>
  <c r="L130" i="14" s="1"/>
  <c r="K211" i="14"/>
  <c r="L211" i="14" s="1"/>
  <c r="K70" i="14"/>
  <c r="L70" i="14" s="1"/>
  <c r="K176" i="14"/>
  <c r="L176" i="14" s="1"/>
  <c r="K164" i="14"/>
  <c r="L164" i="14" s="1"/>
  <c r="K275" i="14"/>
  <c r="L275" i="14" s="1"/>
  <c r="K269" i="14"/>
  <c r="L269" i="14" s="1"/>
  <c r="K264" i="14"/>
  <c r="L264" i="14" s="1"/>
  <c r="K248" i="14"/>
  <c r="L248" i="14" s="1"/>
  <c r="K232" i="14"/>
  <c r="L232" i="14" s="1"/>
  <c r="K245" i="14"/>
  <c r="L245" i="14" s="1"/>
  <c r="K233" i="14"/>
  <c r="L233" i="14" s="1"/>
  <c r="K38" i="14"/>
  <c r="L38" i="14" s="1"/>
  <c r="K9" i="14"/>
  <c r="L9" i="14" s="1"/>
  <c r="K169" i="14"/>
  <c r="L169" i="14" s="1"/>
  <c r="K166" i="14"/>
  <c r="L166" i="14" s="1"/>
  <c r="K81" i="14"/>
  <c r="L81" i="14" s="1"/>
  <c r="K69" i="14"/>
  <c r="L69" i="14" s="1"/>
  <c r="K126" i="14"/>
  <c r="L126" i="14" s="1"/>
  <c r="K123" i="14"/>
  <c r="L123" i="14" s="1"/>
  <c r="K95" i="14"/>
  <c r="L95" i="14" s="1"/>
  <c r="K34" i="14"/>
  <c r="L34" i="14" s="1"/>
  <c r="K103" i="14"/>
  <c r="L103" i="14" s="1"/>
  <c r="K173" i="14"/>
  <c r="L173" i="14" s="1"/>
  <c r="K170" i="14"/>
  <c r="L170" i="14" s="1"/>
  <c r="K97" i="14"/>
  <c r="L97" i="14" s="1"/>
  <c r="K10" i="14"/>
  <c r="L10" i="14" s="1"/>
  <c r="K175" i="14"/>
  <c r="L175" i="14" s="1"/>
  <c r="K172" i="14"/>
  <c r="L172" i="14" s="1"/>
  <c r="K14" i="14"/>
  <c r="L14" i="14" s="1"/>
  <c r="K20" i="14"/>
  <c r="L20" i="14" s="1"/>
  <c r="K161" i="14"/>
  <c r="L161" i="14" s="1"/>
  <c r="K174" i="14"/>
  <c r="L174" i="14" s="1"/>
  <c r="K117" i="14"/>
  <c r="L117" i="14" s="1"/>
  <c r="K7" i="14"/>
  <c r="L7" i="14" s="1"/>
  <c r="K86" i="14"/>
  <c r="L86" i="14" s="1"/>
  <c r="K209" i="14"/>
  <c r="L209" i="14" s="1"/>
  <c r="K222" i="14"/>
  <c r="L222" i="14" s="1"/>
  <c r="K21" i="14"/>
  <c r="L21" i="14" s="1"/>
  <c r="K180" i="14"/>
  <c r="L180" i="14" s="1"/>
  <c r="K242" i="14"/>
  <c r="L242" i="14" s="1"/>
  <c r="K207" i="14"/>
  <c r="L207" i="14" s="1"/>
  <c r="K240" i="14"/>
  <c r="L240" i="14" s="1"/>
  <c r="K224" i="14"/>
  <c r="L224" i="14" s="1"/>
  <c r="K98" i="14"/>
  <c r="L98" i="14" s="1"/>
  <c r="K100" i="14"/>
  <c r="L100" i="14" s="1"/>
  <c r="K93" i="14"/>
  <c r="L93" i="14" s="1"/>
  <c r="K148" i="14"/>
  <c r="L148" i="14" s="1"/>
  <c r="K28" i="14"/>
  <c r="L28" i="14" s="1"/>
  <c r="K125" i="14"/>
  <c r="L125" i="14" s="1"/>
  <c r="K116" i="14"/>
  <c r="L116" i="14" s="1"/>
  <c r="K36" i="14"/>
  <c r="L36" i="14" s="1"/>
  <c r="K76" i="14"/>
  <c r="L76" i="14" s="1"/>
  <c r="K236" i="14"/>
  <c r="L236" i="14" s="1"/>
  <c r="K141" i="14"/>
  <c r="L141" i="14" s="1"/>
  <c r="K75" i="14"/>
  <c r="L75" i="14" s="1"/>
  <c r="K179" i="14"/>
  <c r="L179" i="14" s="1"/>
  <c r="K119" i="14"/>
  <c r="L119" i="14" s="1"/>
  <c r="K280" i="14"/>
  <c r="L280" i="14" s="1"/>
  <c r="K282" i="14"/>
  <c r="L282" i="14" s="1"/>
  <c r="K262" i="14"/>
  <c r="L262" i="14" s="1"/>
  <c r="K246" i="14"/>
  <c r="L246" i="14" s="1"/>
  <c r="K230" i="14"/>
  <c r="L230" i="14" s="1"/>
  <c r="K229" i="14"/>
  <c r="L229" i="14" s="1"/>
  <c r="K255" i="14"/>
  <c r="L255" i="14" s="1"/>
  <c r="K53" i="14"/>
  <c r="L53" i="14" s="1"/>
  <c r="K33" i="14"/>
  <c r="L33" i="14" s="1"/>
  <c r="K185" i="14"/>
  <c r="L185" i="14" s="1"/>
  <c r="K182" i="14"/>
  <c r="L182" i="14" s="1"/>
  <c r="K90" i="14"/>
  <c r="L90" i="14" s="1"/>
  <c r="K85" i="14"/>
  <c r="L85" i="14" s="1"/>
  <c r="K142" i="14"/>
  <c r="L142" i="14" s="1"/>
  <c r="K139" i="14"/>
  <c r="L139" i="14" s="1"/>
  <c r="K120" i="14"/>
  <c r="L120" i="14" s="1"/>
  <c r="K42" i="14"/>
  <c r="L42" i="14" s="1"/>
  <c r="K13" i="14"/>
  <c r="L13" i="14" s="1"/>
  <c r="K189" i="14"/>
  <c r="L189" i="14" s="1"/>
  <c r="K186" i="14"/>
  <c r="L186" i="14" s="1"/>
  <c r="K4" i="14"/>
  <c r="L4" i="14" s="1"/>
  <c r="K17" i="14"/>
  <c r="L17" i="14" s="1"/>
  <c r="K191" i="14"/>
  <c r="L191" i="14" s="1"/>
  <c r="K188" i="14"/>
  <c r="L188" i="14" s="1"/>
  <c r="K45" i="14"/>
  <c r="L45" i="14" s="1"/>
  <c r="K19" i="14"/>
  <c r="L19" i="14" s="1"/>
  <c r="K177" i="14"/>
  <c r="L177" i="14" s="1"/>
  <c r="K190" i="14"/>
  <c r="L190" i="14" s="1"/>
  <c r="K194" i="14"/>
  <c r="L194" i="14" s="1"/>
  <c r="K44" i="14"/>
  <c r="L44" i="14" s="1"/>
  <c r="K102" i="14"/>
  <c r="L102" i="14" s="1"/>
  <c r="K225" i="14"/>
  <c r="L225" i="14" s="1"/>
  <c r="K64" i="14"/>
  <c r="L64" i="14" s="1"/>
  <c r="K5" i="14"/>
  <c r="L5" i="14" s="1"/>
  <c r="K226" i="14"/>
  <c r="L226" i="14" s="1"/>
  <c r="K258" i="14"/>
  <c r="L258" i="14" s="1"/>
  <c r="K216" i="14"/>
  <c r="L216" i="14" s="1"/>
  <c r="K220" i="14"/>
  <c r="L220" i="14" s="1"/>
  <c r="K131" i="14"/>
  <c r="L131" i="14" s="1"/>
  <c r="K256" i="14"/>
  <c r="L256" i="14" s="1"/>
  <c r="K267" i="14"/>
  <c r="L267" i="14" s="1"/>
  <c r="K105" i="14"/>
  <c r="L105" i="14" s="1"/>
  <c r="K37" i="14"/>
  <c r="L37" i="14" s="1"/>
  <c r="K35" i="14"/>
  <c r="L35" i="14" s="1"/>
  <c r="K65" i="14"/>
  <c r="L65" i="14" s="1"/>
  <c r="K43" i="14"/>
  <c r="L43" i="14" s="1"/>
  <c r="K15" i="14"/>
  <c r="L15" i="14" s="1"/>
  <c r="K144" i="14"/>
  <c r="L144" i="14" s="1"/>
  <c r="K121" i="14"/>
  <c r="L121" i="14" s="1"/>
  <c r="K112" i="14"/>
  <c r="L112" i="14" s="1"/>
  <c r="K114" i="14"/>
  <c r="L114" i="14" s="1"/>
  <c r="K113" i="14"/>
  <c r="L113" i="14" s="1"/>
  <c r="K163" i="14"/>
  <c r="L163" i="14" s="1"/>
  <c r="K252" i="14"/>
  <c r="L252" i="14" s="1"/>
  <c r="K237" i="14"/>
  <c r="L237" i="14" s="1"/>
  <c r="K140" i="14"/>
  <c r="L140" i="14" s="1"/>
  <c r="K31" i="14"/>
  <c r="L31" i="14" s="1"/>
  <c r="K72" i="14"/>
  <c r="L72" i="14" s="1"/>
  <c r="K146" i="14"/>
  <c r="L146" i="14" s="1"/>
  <c r="K279" i="14"/>
  <c r="L279" i="14" s="1"/>
  <c r="K274" i="14"/>
  <c r="L274" i="14" s="1"/>
  <c r="K260" i="14"/>
  <c r="L260" i="14" s="1"/>
  <c r="K244" i="14"/>
  <c r="L244" i="14" s="1"/>
  <c r="K228" i="14"/>
  <c r="L228" i="14" s="1"/>
  <c r="K263" i="14"/>
  <c r="L263" i="14" s="1"/>
  <c r="K235" i="14"/>
  <c r="L235" i="14" s="1"/>
  <c r="K12" i="14"/>
  <c r="L12" i="14" s="1"/>
  <c r="K74" i="14"/>
  <c r="L74" i="14" s="1"/>
  <c r="K200" i="14"/>
  <c r="L200" i="14" s="1"/>
  <c r="K197" i="14"/>
  <c r="L197" i="14" s="1"/>
  <c r="K18" i="14"/>
  <c r="L18" i="14" s="1"/>
  <c r="K101" i="14"/>
  <c r="L101" i="14" s="1"/>
  <c r="K155" i="14"/>
  <c r="L155" i="14" s="1"/>
  <c r="K152" i="14"/>
  <c r="L152" i="14" s="1"/>
  <c r="K196" i="14"/>
  <c r="L196" i="14" s="1"/>
  <c r="K57" i="14"/>
  <c r="L57" i="14" s="1"/>
  <c r="K41" i="14"/>
  <c r="L41" i="14" s="1"/>
  <c r="K204" i="14"/>
  <c r="L204" i="14" s="1"/>
  <c r="K201" i="14"/>
  <c r="L201" i="14" s="1"/>
  <c r="K59" i="14"/>
  <c r="L59" i="14" s="1"/>
  <c r="K46" i="14"/>
  <c r="L46" i="14" s="1"/>
  <c r="K206" i="14"/>
  <c r="L206" i="14" s="1"/>
  <c r="K203" i="14"/>
  <c r="L203" i="14" s="1"/>
  <c r="K61" i="14"/>
  <c r="L61" i="14" s="1"/>
  <c r="K66" i="14"/>
  <c r="L66" i="14" s="1"/>
  <c r="K193" i="14"/>
  <c r="L193" i="14" s="1"/>
  <c r="K205" i="14"/>
  <c r="L205" i="14" s="1"/>
  <c r="K50" i="14"/>
  <c r="L50" i="14" s="1"/>
  <c r="K62" i="14"/>
  <c r="L62" i="14" s="1"/>
  <c r="K118" i="14"/>
  <c r="L118" i="14" s="1"/>
  <c r="K115" i="14"/>
  <c r="L115" i="14" s="1"/>
  <c r="K79" i="14"/>
  <c r="L79" i="14" s="1"/>
  <c r="K106" i="14"/>
  <c r="L106" i="14" s="1"/>
  <c r="K198" i="14"/>
  <c r="L198" i="14" s="1"/>
  <c r="K273" i="14"/>
  <c r="L273" i="14" s="1"/>
  <c r="K257" i="14"/>
  <c r="L257" i="14" s="1"/>
  <c r="K265" i="14"/>
  <c r="L265" i="14" s="1"/>
  <c r="K92" i="14"/>
  <c r="L92" i="14" s="1"/>
  <c r="K212" i="14"/>
  <c r="L212" i="14" s="1"/>
  <c r="K11" i="14"/>
  <c r="L11" i="14" s="1"/>
  <c r="K168" i="14"/>
  <c r="L168" i="14" s="1"/>
  <c r="K6" i="14"/>
  <c r="L6" i="14" s="1"/>
  <c r="K219" i="14"/>
  <c r="L219" i="14" s="1"/>
  <c r="K16" i="14"/>
  <c r="L16" i="14" s="1"/>
  <c r="K221" i="14"/>
  <c r="L221" i="14" s="1"/>
  <c r="K30" i="14"/>
  <c r="L30" i="14" s="1"/>
  <c r="K29" i="14"/>
  <c r="L29" i="14" s="1"/>
  <c r="K134" i="14"/>
  <c r="L134" i="14" s="1"/>
  <c r="K122" i="14"/>
  <c r="L122" i="14" s="1"/>
  <c r="K281" i="14"/>
  <c r="L281" i="14" s="1"/>
  <c r="K231" i="14"/>
  <c r="L231" i="14" s="1"/>
  <c r="K108" i="14"/>
  <c r="L108" i="14" s="1"/>
  <c r="K55" i="14"/>
  <c r="L55" i="14" s="1"/>
  <c r="K184" i="14"/>
  <c r="L184" i="14" s="1"/>
  <c r="K109" i="14"/>
  <c r="L109" i="14" s="1"/>
  <c r="K111" i="14"/>
  <c r="L111" i="14" s="1"/>
  <c r="K223" i="14"/>
  <c r="L223" i="14" s="1"/>
  <c r="K147" i="14"/>
  <c r="L147" i="14" s="1"/>
  <c r="K210" i="14"/>
  <c r="L210" i="14" s="1"/>
  <c r="K124" i="14"/>
  <c r="L124" i="14" s="1"/>
  <c r="K32" i="14"/>
  <c r="L32" i="14" s="1"/>
  <c r="K58" i="14"/>
  <c r="L58" i="14" s="1"/>
  <c r="K104" i="14"/>
  <c r="L104" i="14" s="1"/>
  <c r="K3" i="14"/>
  <c r="L3" i="14" s="1"/>
  <c r="K160" i="14"/>
  <c r="L160" i="14" s="1"/>
  <c r="K278" i="14"/>
  <c r="L278" i="14" s="1"/>
  <c r="K249" i="14"/>
  <c r="L249" i="14" s="1"/>
  <c r="K137" i="14"/>
  <c r="L137" i="14" s="1"/>
  <c r="K94" i="14"/>
  <c r="L94" i="14" s="1"/>
  <c r="K128" i="14"/>
  <c r="L128" i="14" s="1"/>
  <c r="K73" i="14"/>
  <c r="L73" i="14" s="1"/>
  <c r="K143" i="14"/>
  <c r="L143" i="14" s="1"/>
  <c r="K132" i="14"/>
  <c r="L132" i="14" s="1"/>
  <c r="K129" i="14"/>
  <c r="L129" i="14" s="1"/>
  <c r="K47" i="14"/>
  <c r="L47" i="14" s="1"/>
  <c r="K227" i="14"/>
  <c r="L227" i="14" s="1"/>
  <c r="K272" i="14"/>
  <c r="L272" i="14" s="1"/>
  <c r="K283" i="14"/>
  <c r="L283" i="14" s="1"/>
  <c r="K254" i="14"/>
  <c r="L254" i="14" s="1"/>
  <c r="K238" i="14"/>
  <c r="L238" i="14" s="1"/>
  <c r="K259" i="14"/>
  <c r="L259" i="14" s="1"/>
  <c r="K253" i="14"/>
  <c r="L253" i="14" s="1"/>
  <c r="K239" i="14"/>
  <c r="L239" i="14" s="1"/>
  <c r="K149" i="14"/>
  <c r="L149" i="14" s="1"/>
  <c r="K78" i="14"/>
  <c r="L78" i="14" s="1"/>
  <c r="K202" i="14"/>
  <c r="L202" i="14" s="1"/>
  <c r="K56" i="14"/>
  <c r="L56" i="14" s="1"/>
  <c r="K127" i="14"/>
  <c r="L127" i="14" s="1"/>
  <c r="K167" i="14"/>
  <c r="L167" i="14" s="1"/>
  <c r="K217" i="14"/>
  <c r="L217" i="14" s="1"/>
  <c r="K23" i="14"/>
  <c r="L23" i="14" s="1"/>
  <c r="F284" i="7"/>
  <c r="L284" i="14" l="1"/>
  <c r="B286" i="13"/>
  <c r="H287" i="13" s="1"/>
  <c r="H288" i="13"/>
  <c r="K269" i="13" l="1"/>
  <c r="L269" i="13" s="1"/>
  <c r="K99" i="13"/>
  <c r="L99" i="13" s="1"/>
  <c r="K156" i="13"/>
  <c r="L156" i="13" s="1"/>
  <c r="K45" i="13"/>
  <c r="L45" i="13" s="1"/>
  <c r="K16" i="13"/>
  <c r="L16" i="13" s="1"/>
  <c r="K34" i="13"/>
  <c r="L34" i="13" s="1"/>
  <c r="K180" i="13"/>
  <c r="L180" i="13" s="1"/>
  <c r="K23" i="13"/>
  <c r="L23" i="13" s="1"/>
  <c r="K125" i="13"/>
  <c r="L125" i="13" s="1"/>
  <c r="K209" i="13"/>
  <c r="L209" i="13" s="1"/>
  <c r="K257" i="13"/>
  <c r="L257" i="13" s="1"/>
  <c r="K159" i="13"/>
  <c r="L159" i="13" s="1"/>
  <c r="K5" i="13"/>
  <c r="L5" i="13" s="1"/>
  <c r="K92" i="13"/>
  <c r="L92" i="13" s="1"/>
  <c r="K185" i="13"/>
  <c r="L185" i="13" s="1"/>
  <c r="K8" i="13"/>
  <c r="L8" i="13" s="1"/>
  <c r="K237" i="13"/>
  <c r="L237" i="13" s="1"/>
  <c r="K88" i="13"/>
  <c r="L88" i="13" s="1"/>
  <c r="K163" i="13"/>
  <c r="L163" i="13" s="1"/>
  <c r="K109" i="13"/>
  <c r="L109" i="13" s="1"/>
  <c r="K105" i="13"/>
  <c r="L105" i="13" s="1"/>
  <c r="K72" i="13"/>
  <c r="L72" i="13" s="1"/>
  <c r="K217" i="13"/>
  <c r="L217" i="13" s="1"/>
  <c r="K230" i="13"/>
  <c r="L230" i="13" s="1"/>
  <c r="K245" i="13"/>
  <c r="L245" i="13" s="1"/>
  <c r="K49" i="13"/>
  <c r="L49" i="13" s="1"/>
  <c r="K118" i="13"/>
  <c r="L118" i="13" s="1"/>
  <c r="K239" i="13"/>
  <c r="L239" i="13" s="1"/>
  <c r="K259" i="13"/>
  <c r="L259" i="13" s="1"/>
  <c r="K249" i="13"/>
  <c r="L249" i="13" s="1"/>
  <c r="K171" i="13"/>
  <c r="L171" i="13" s="1"/>
  <c r="K46" i="13"/>
  <c r="L46" i="13" s="1"/>
  <c r="K226" i="13"/>
  <c r="L226" i="13" s="1"/>
  <c r="K69" i="13"/>
  <c r="L69" i="13" s="1"/>
  <c r="K13" i="13"/>
  <c r="L13" i="13" s="1"/>
  <c r="K32" i="13"/>
  <c r="L32" i="13" s="1"/>
  <c r="K104" i="13"/>
  <c r="L104" i="13" s="1"/>
  <c r="K128" i="13"/>
  <c r="L128" i="13" s="1"/>
  <c r="K97" i="13"/>
  <c r="L97" i="13" s="1"/>
  <c r="K132" i="13"/>
  <c r="L132" i="13" s="1"/>
  <c r="K14" i="13"/>
  <c r="L14" i="13" s="1"/>
  <c r="K131" i="13"/>
  <c r="L131" i="13" s="1"/>
  <c r="K39" i="13"/>
  <c r="L39" i="13" s="1"/>
  <c r="K115" i="13"/>
  <c r="L115" i="13" s="1"/>
  <c r="K36" i="13"/>
  <c r="L36" i="13" s="1"/>
  <c r="K164" i="13"/>
  <c r="L164" i="13" s="1"/>
  <c r="K70" i="13"/>
  <c r="L70" i="13" s="1"/>
  <c r="K161" i="13"/>
  <c r="L161" i="13" s="1"/>
  <c r="K84" i="13"/>
  <c r="L84" i="13" s="1"/>
  <c r="K234" i="13"/>
  <c r="L234" i="13" s="1"/>
  <c r="K200" i="13"/>
  <c r="L200" i="13" s="1"/>
  <c r="K80" i="13"/>
  <c r="L80" i="13" s="1"/>
  <c r="K154" i="13"/>
  <c r="L154" i="13" s="1"/>
  <c r="K227" i="13"/>
  <c r="L227" i="13" s="1"/>
  <c r="K150" i="13"/>
  <c r="L150" i="13" s="1"/>
  <c r="K262" i="13"/>
  <c r="L262" i="13" s="1"/>
  <c r="K203" i="13"/>
  <c r="L203" i="13" s="1"/>
  <c r="K223" i="13"/>
  <c r="L223" i="13" s="1"/>
  <c r="K151" i="13"/>
  <c r="L151" i="13" s="1"/>
  <c r="K235" i="13"/>
  <c r="L235" i="13" s="1"/>
  <c r="K142" i="13"/>
  <c r="L142" i="13" s="1"/>
  <c r="K86" i="13"/>
  <c r="L86" i="13" s="1"/>
  <c r="K130" i="13"/>
  <c r="L130" i="13" s="1"/>
  <c r="K66" i="13"/>
  <c r="L66" i="13" s="1"/>
  <c r="K110" i="13"/>
  <c r="L110" i="13" s="1"/>
  <c r="K233" i="13"/>
  <c r="L233" i="13" s="1"/>
  <c r="K137" i="13"/>
  <c r="L137" i="13" s="1"/>
  <c r="K55" i="13"/>
  <c r="L55" i="13" s="1"/>
  <c r="K90" i="13"/>
  <c r="L90" i="13" s="1"/>
  <c r="K254" i="13"/>
  <c r="L254" i="13" s="1"/>
  <c r="K6" i="13"/>
  <c r="L6" i="13" s="1"/>
  <c r="K129" i="13"/>
  <c r="L129" i="13" s="1"/>
  <c r="K195" i="13"/>
  <c r="L195" i="13" s="1"/>
  <c r="K190" i="13"/>
  <c r="L190" i="13" s="1"/>
  <c r="K47" i="13"/>
  <c r="L47" i="13" s="1"/>
  <c r="K162" i="13"/>
  <c r="L162" i="13" s="1"/>
  <c r="K246" i="13"/>
  <c r="L246" i="13" s="1"/>
  <c r="K160" i="13"/>
  <c r="L160" i="13" s="1"/>
  <c r="K4" i="13"/>
  <c r="L4" i="13" s="1"/>
  <c r="K107" i="13"/>
  <c r="L107" i="13" s="1"/>
  <c r="K31" i="13"/>
  <c r="L31" i="13" s="1"/>
  <c r="K95" i="13"/>
  <c r="L95" i="13" s="1"/>
  <c r="K12" i="13"/>
  <c r="L12" i="13" s="1"/>
  <c r="K148" i="13"/>
  <c r="L148" i="13" s="1"/>
  <c r="K18" i="13"/>
  <c r="L18" i="13" s="1"/>
  <c r="K204" i="13"/>
  <c r="L204" i="13" s="1"/>
  <c r="K201" i="13"/>
  <c r="L201" i="13" s="1"/>
  <c r="K243" i="13"/>
  <c r="L243" i="13" s="1"/>
  <c r="K178" i="13"/>
  <c r="L178" i="13" s="1"/>
  <c r="K189" i="13"/>
  <c r="L189" i="13" s="1"/>
  <c r="K214" i="13"/>
  <c r="L214" i="13" s="1"/>
  <c r="K283" i="13"/>
  <c r="L283" i="13" s="1"/>
  <c r="K194" i="13"/>
  <c r="L194" i="13" s="1"/>
  <c r="K38" i="13"/>
  <c r="L38" i="13" s="1"/>
  <c r="K120" i="13"/>
  <c r="L120" i="13" s="1"/>
  <c r="K101" i="13"/>
  <c r="L101" i="13" s="1"/>
  <c r="K229" i="13"/>
  <c r="L229" i="13" s="1"/>
  <c r="K255" i="13"/>
  <c r="L255" i="13" s="1"/>
  <c r="K213" i="13"/>
  <c r="L213" i="13" s="1"/>
  <c r="K141" i="13"/>
  <c r="L141" i="13" s="1"/>
  <c r="K247" i="13"/>
  <c r="L247" i="13" s="1"/>
  <c r="K19" i="13"/>
  <c r="L19" i="13" s="1"/>
  <c r="K51" i="13"/>
  <c r="L51" i="13" s="1"/>
  <c r="K77" i="13"/>
  <c r="L77" i="13" s="1"/>
  <c r="K145" i="13"/>
  <c r="L145" i="13" s="1"/>
  <c r="K187" i="13"/>
  <c r="L187" i="13" s="1"/>
  <c r="K169" i="13"/>
  <c r="L169" i="13" s="1"/>
  <c r="K42" i="13"/>
  <c r="L42" i="13" s="1"/>
  <c r="K93" i="13"/>
  <c r="L93" i="13" s="1"/>
  <c r="K251" i="13"/>
  <c r="L251" i="13" s="1"/>
  <c r="K15" i="13"/>
  <c r="L15" i="13" s="1"/>
  <c r="K179" i="13"/>
  <c r="L179" i="13" s="1"/>
  <c r="K127" i="13"/>
  <c r="L127" i="13" s="1"/>
  <c r="K232" i="13"/>
  <c r="L232" i="13" s="1"/>
  <c r="K87" i="13"/>
  <c r="L87" i="13" s="1"/>
  <c r="K111" i="13"/>
  <c r="L111" i="13" s="1"/>
  <c r="K9" i="13"/>
  <c r="L9" i="13" s="1"/>
  <c r="K256" i="13"/>
  <c r="L256" i="13" s="1"/>
  <c r="K139" i="13"/>
  <c r="L139" i="13" s="1"/>
  <c r="K41" i="13"/>
  <c r="L41" i="13" s="1"/>
  <c r="K242" i="13"/>
  <c r="L242" i="13" s="1"/>
  <c r="K96" i="13"/>
  <c r="L96" i="13" s="1"/>
  <c r="K78" i="13"/>
  <c r="L78" i="13" s="1"/>
  <c r="K174" i="13"/>
  <c r="L174" i="13" s="1"/>
  <c r="K113" i="13"/>
  <c r="L113" i="13" s="1"/>
  <c r="K231" i="13"/>
  <c r="L231" i="13" s="1"/>
  <c r="K106" i="13"/>
  <c r="L106" i="13" s="1"/>
  <c r="K76" i="13"/>
  <c r="L76" i="13" s="1"/>
  <c r="K29" i="13"/>
  <c r="L29" i="13" s="1"/>
  <c r="K136" i="13"/>
  <c r="L136" i="13" s="1"/>
  <c r="K238" i="13"/>
  <c r="L238" i="13" s="1"/>
  <c r="K197" i="13"/>
  <c r="L197" i="13" s="1"/>
  <c r="K146" i="13"/>
  <c r="L146" i="13" s="1"/>
  <c r="K40" i="13"/>
  <c r="L40" i="13" s="1"/>
  <c r="K177" i="13"/>
  <c r="L177" i="13" s="1"/>
  <c r="K140" i="13"/>
  <c r="L140" i="13" s="1"/>
  <c r="K193" i="13"/>
  <c r="L193" i="13" s="1"/>
  <c r="K44" i="13"/>
  <c r="L44" i="13" s="1"/>
  <c r="K182" i="13"/>
  <c r="L182" i="13" s="1"/>
  <c r="K149" i="13"/>
  <c r="L149" i="13" s="1"/>
  <c r="K22" i="13"/>
  <c r="L22" i="13" s="1"/>
  <c r="K191" i="13"/>
  <c r="L191" i="13" s="1"/>
  <c r="K221" i="13"/>
  <c r="L221" i="13" s="1"/>
  <c r="K82" i="13"/>
  <c r="L82" i="13" s="1"/>
  <c r="K153" i="13"/>
  <c r="L153" i="13" s="1"/>
  <c r="K172" i="13"/>
  <c r="L172" i="13" s="1"/>
  <c r="K155" i="13"/>
  <c r="L155" i="13" s="1"/>
  <c r="K57" i="13"/>
  <c r="L57" i="13" s="1"/>
  <c r="K75" i="13"/>
  <c r="L75" i="13" s="1"/>
  <c r="K216" i="13"/>
  <c r="L216" i="13" s="1"/>
  <c r="K73" i="13"/>
  <c r="L73" i="13" s="1"/>
  <c r="K58" i="13"/>
  <c r="L58" i="13" s="1"/>
  <c r="K74" i="13"/>
  <c r="L74" i="13" s="1"/>
  <c r="K240" i="13"/>
  <c r="L240" i="13" s="1"/>
  <c r="K123" i="13"/>
  <c r="L123" i="13" s="1"/>
  <c r="K3" i="13"/>
  <c r="L3" i="13" s="1"/>
  <c r="K85" i="13"/>
  <c r="L85" i="13" s="1"/>
  <c r="K183" i="13"/>
  <c r="L183" i="13" s="1"/>
  <c r="K24" i="13"/>
  <c r="L24" i="13" s="1"/>
  <c r="K25" i="13"/>
  <c r="L25" i="13" s="1"/>
  <c r="K134" i="13"/>
  <c r="L134" i="13" s="1"/>
  <c r="K117" i="13"/>
  <c r="L117" i="13" s="1"/>
  <c r="K116" i="13"/>
  <c r="L116" i="13" s="1"/>
  <c r="K133" i="13"/>
  <c r="L133" i="13" s="1"/>
  <c r="K64" i="13"/>
  <c r="L64" i="13" s="1"/>
  <c r="K175" i="13"/>
  <c r="L175" i="13" s="1"/>
  <c r="K124" i="13"/>
  <c r="L124" i="13" s="1"/>
  <c r="K158" i="13"/>
  <c r="L158" i="13" s="1"/>
  <c r="K37" i="13"/>
  <c r="L37" i="13" s="1"/>
  <c r="K33" i="13"/>
  <c r="L33" i="13" s="1"/>
  <c r="K219" i="13"/>
  <c r="L219" i="13" s="1"/>
  <c r="K263" i="13"/>
  <c r="L263" i="13" s="1"/>
  <c r="K138" i="13"/>
  <c r="L138" i="13" s="1"/>
  <c r="K27" i="13"/>
  <c r="L27" i="13" s="1"/>
  <c r="K121" i="13"/>
  <c r="L121" i="13" s="1"/>
  <c r="K157" i="13"/>
  <c r="L157" i="13" s="1"/>
  <c r="K266" i="13"/>
  <c r="L266" i="13" s="1"/>
  <c r="K53" i="13"/>
  <c r="L53" i="13" s="1"/>
  <c r="K17" i="13"/>
  <c r="L17" i="13" s="1"/>
  <c r="K222" i="13"/>
  <c r="L222" i="13" s="1"/>
  <c r="K62" i="13"/>
  <c r="L62" i="13" s="1"/>
  <c r="K43" i="13"/>
  <c r="L43" i="13" s="1"/>
  <c r="K202" i="13"/>
  <c r="L202" i="13" s="1"/>
  <c r="K67" i="13"/>
  <c r="L67" i="13" s="1"/>
  <c r="K20" i="13"/>
  <c r="L20" i="13" s="1"/>
  <c r="K56" i="13"/>
  <c r="L56" i="13" s="1"/>
  <c r="K224" i="13"/>
  <c r="L224" i="13" s="1"/>
  <c r="K103" i="13"/>
  <c r="L103" i="13" s="1"/>
  <c r="K30" i="13"/>
  <c r="L30" i="13" s="1"/>
  <c r="K147" i="13"/>
  <c r="L147" i="13" s="1"/>
  <c r="K218" i="13"/>
  <c r="L218" i="13" s="1"/>
  <c r="K181" i="13"/>
  <c r="L181" i="13" s="1"/>
  <c r="K10" i="13"/>
  <c r="L10" i="13" s="1"/>
  <c r="K166" i="13"/>
  <c r="L166" i="13" s="1"/>
  <c r="K225" i="13"/>
  <c r="L225" i="13" s="1"/>
  <c r="K126" i="13"/>
  <c r="L126" i="13" s="1"/>
  <c r="K211" i="13"/>
  <c r="L211" i="13" s="1"/>
  <c r="K54" i="13"/>
  <c r="L54" i="13" s="1"/>
  <c r="K210" i="13"/>
  <c r="L210" i="13" s="1"/>
  <c r="K241" i="13"/>
  <c r="L241" i="13" s="1"/>
  <c r="K167" i="13"/>
  <c r="L167" i="13" s="1"/>
  <c r="K258" i="13"/>
  <c r="L258" i="13" s="1"/>
  <c r="K50" i="13"/>
  <c r="L50" i="13" s="1"/>
  <c r="K52" i="13"/>
  <c r="L52" i="13" s="1"/>
  <c r="K102" i="13"/>
  <c r="L102" i="13" s="1"/>
  <c r="K170" i="13"/>
  <c r="L170" i="13" s="1"/>
  <c r="K89" i="13"/>
  <c r="L89" i="13" s="1"/>
  <c r="K28" i="13"/>
  <c r="L28" i="13" s="1"/>
  <c r="K188" i="13"/>
  <c r="L188" i="13" s="1"/>
  <c r="K61" i="13"/>
  <c r="L61" i="13" s="1"/>
  <c r="K79" i="13"/>
  <c r="L79" i="13" s="1"/>
  <c r="K48" i="13"/>
  <c r="L48" i="13" s="1"/>
  <c r="K208" i="13"/>
  <c r="L208" i="13" s="1"/>
  <c r="K83" i="13"/>
  <c r="L83" i="13" s="1"/>
  <c r="K173" i="13"/>
  <c r="L173" i="13" s="1"/>
  <c r="K207" i="13"/>
  <c r="L207" i="13" s="1"/>
  <c r="K261" i="13"/>
  <c r="L261" i="13" s="1"/>
  <c r="K250" i="13"/>
  <c r="L250" i="13" s="1"/>
  <c r="K35" i="13"/>
  <c r="L35" i="13" s="1"/>
  <c r="K206" i="13"/>
  <c r="L206" i="13" s="1"/>
  <c r="K94" i="13"/>
  <c r="L94" i="13" s="1"/>
  <c r="K165" i="13"/>
  <c r="L165" i="13" s="1"/>
  <c r="K68" i="13"/>
  <c r="L68" i="13" s="1"/>
  <c r="K26" i="13"/>
  <c r="L26" i="13" s="1"/>
  <c r="K253" i="13"/>
  <c r="L253" i="13" s="1"/>
  <c r="K114" i="13"/>
  <c r="L114" i="13" s="1"/>
  <c r="K59" i="13"/>
  <c r="L59" i="13" s="1"/>
  <c r="K196" i="13"/>
  <c r="L196" i="13" s="1"/>
  <c r="K60" i="13"/>
  <c r="L60" i="13" s="1"/>
  <c r="K112" i="13"/>
  <c r="L112" i="13" s="1"/>
  <c r="K199" i="13"/>
  <c r="L199" i="13" s="1"/>
  <c r="K81" i="13"/>
  <c r="L81" i="13" s="1"/>
  <c r="K11" i="13"/>
  <c r="L11" i="13" s="1"/>
  <c r="K122" i="13"/>
  <c r="L122" i="13" s="1"/>
  <c r="K63" i="13"/>
  <c r="L63" i="13" s="1"/>
  <c r="K7" i="13"/>
  <c r="L7" i="13" s="1"/>
  <c r="K186" i="13"/>
  <c r="L186" i="13" s="1"/>
  <c r="K119" i="13"/>
  <c r="L119" i="13" s="1"/>
  <c r="K215" i="13"/>
  <c r="L215" i="13" s="1"/>
  <c r="K98" i="13"/>
  <c r="L98" i="13" s="1"/>
  <c r="K100" i="13"/>
  <c r="L100" i="13" s="1"/>
  <c r="K65" i="13"/>
  <c r="L65" i="13" s="1"/>
  <c r="K184" i="13"/>
  <c r="L184" i="13" s="1"/>
  <c r="K176" i="13"/>
  <c r="L176" i="13" s="1"/>
  <c r="K279" i="13"/>
  <c r="L279" i="13" s="1"/>
  <c r="K282" i="13"/>
  <c r="L282" i="13" s="1"/>
  <c r="K143" i="13"/>
  <c r="L143" i="13" s="1"/>
  <c r="K264" i="13"/>
  <c r="L264" i="13" s="1"/>
  <c r="K192" i="13"/>
  <c r="L192" i="13" s="1"/>
  <c r="K270" i="13"/>
  <c r="L270" i="13" s="1"/>
  <c r="K144" i="13"/>
  <c r="L144" i="13" s="1"/>
  <c r="K276" i="13"/>
  <c r="L276" i="13" s="1"/>
  <c r="K273" i="13"/>
  <c r="L273" i="13" s="1"/>
  <c r="K108" i="13"/>
  <c r="L108" i="13" s="1"/>
  <c r="K135" i="13"/>
  <c r="L135" i="13" s="1"/>
  <c r="K278" i="13"/>
  <c r="L278" i="13" s="1"/>
  <c r="K252" i="13"/>
  <c r="L252" i="13" s="1"/>
  <c r="K198" i="13"/>
  <c r="L198" i="13" s="1"/>
  <c r="K277" i="13"/>
  <c r="L277" i="13" s="1"/>
  <c r="K260" i="13"/>
  <c r="L260" i="13" s="1"/>
  <c r="K71" i="13"/>
  <c r="L71" i="13" s="1"/>
  <c r="K274" i="13"/>
  <c r="L274" i="13" s="1"/>
  <c r="K21" i="13"/>
  <c r="L21" i="13" s="1"/>
  <c r="K281" i="13"/>
  <c r="L281" i="13" s="1"/>
  <c r="K248" i="13"/>
  <c r="L248" i="13" s="1"/>
  <c r="K205" i="13"/>
  <c r="L205" i="13" s="1"/>
  <c r="K275" i="13"/>
  <c r="L275" i="13" s="1"/>
  <c r="K236" i="13"/>
  <c r="L236" i="13" s="1"/>
  <c r="K152" i="13"/>
  <c r="L152" i="13" s="1"/>
  <c r="K272" i="13"/>
  <c r="L272" i="13" s="1"/>
  <c r="K228" i="13"/>
  <c r="L228" i="13" s="1"/>
  <c r="K220" i="13"/>
  <c r="L220" i="13" s="1"/>
  <c r="K271" i="13"/>
  <c r="L271" i="13" s="1"/>
  <c r="K280" i="13"/>
  <c r="L280" i="13" s="1"/>
  <c r="K268" i="13"/>
  <c r="L268" i="13" s="1"/>
  <c r="K267" i="13"/>
  <c r="L267" i="13" s="1"/>
  <c r="K212" i="13"/>
  <c r="L212" i="13" s="1"/>
  <c r="K265" i="13"/>
  <c r="L265" i="13" s="1"/>
  <c r="K168" i="13"/>
  <c r="L168" i="13" s="1"/>
  <c r="K244" i="13"/>
  <c r="L244" i="13" s="1"/>
  <c r="K91" i="13"/>
  <c r="L91" i="13" s="1"/>
  <c r="L284" i="13" l="1"/>
</calcChain>
</file>

<file path=xl/sharedStrings.xml><?xml version="1.0" encoding="utf-8"?>
<sst xmlns="http://schemas.openxmlformats.org/spreadsheetml/2006/main" count="2638" uniqueCount="313">
  <si>
    <t>Billing Full Name</t>
  </si>
  <si>
    <t>Covered Days</t>
  </si>
  <si>
    <t>Redistribution Payment</t>
  </si>
  <si>
    <t>Lump Sum Payment PPD</t>
  </si>
  <si>
    <t>Anti  Psychotic</t>
  </si>
  <si>
    <t>Pressure Ulcer</t>
  </si>
  <si>
    <t>Weight Loss</t>
  </si>
  <si>
    <t>Total Lump Sum Payment</t>
  </si>
  <si>
    <t>Urinary Tract Infection</t>
  </si>
  <si>
    <t>PFP Payment</t>
  </si>
  <si>
    <t>Covered Days Per Measure</t>
  </si>
  <si>
    <t>Estimated PFP PPD</t>
  </si>
  <si>
    <t>Estimated PFP Payment</t>
  </si>
  <si>
    <t>PFP Payment PPD</t>
  </si>
  <si>
    <t>Redistribution Amount</t>
  </si>
  <si>
    <t>No. of QMs</t>
  </si>
  <si>
    <t>Met QM</t>
  </si>
  <si>
    <t>Redistribution PPD</t>
  </si>
  <si>
    <t>Total Prorated Days</t>
  </si>
  <si>
    <t>Re. Amount</t>
  </si>
  <si>
    <t>Re. for QM</t>
  </si>
  <si>
    <t>Re. per QM</t>
  </si>
  <si>
    <t>Prorated Covered Days</t>
  </si>
  <si>
    <t>Covered Days Per QM</t>
  </si>
  <si>
    <t>Estimated Lump Sum Amount</t>
  </si>
  <si>
    <t>PFP Earned PPD</t>
  </si>
  <si>
    <t>Lump Sum Amount</t>
  </si>
  <si>
    <t>PFP Payment Summary-SFY23-Q4</t>
  </si>
  <si>
    <t>PFP Anti Psychotic Med. Calculation-SFY23-Q4</t>
  </si>
  <si>
    <t>PFP Pressure Ulcer Calculation-SFY23-Q4</t>
  </si>
  <si>
    <t>PFP UTI Calculation-SFY23-Q4</t>
  </si>
  <si>
    <t>PFP Weight Loss  Calculation-SFY23-Q4</t>
  </si>
  <si>
    <t>24TH PLACE</t>
  </si>
  <si>
    <t>ACCEL AT CRYSTAL PARK</t>
  </si>
  <si>
    <t>ADA CARE CENTER</t>
  </si>
  <si>
    <t>AMBASSADOR MANOR NURSING CENTER</t>
  </si>
  <si>
    <t>ANADARKO NURSING AND REHAB</t>
  </si>
  <si>
    <t>ANTLERS MANOR</t>
  </si>
  <si>
    <t>ARBOR VILLAGE</t>
  </si>
  <si>
    <t>ARTESIAN HOME</t>
  </si>
  <si>
    <t>ASCENSION LIVING VIA CHRISTI VILLAGE PONCA CITY</t>
  </si>
  <si>
    <t>ASPEN HEALTH AND REHAB</t>
  </si>
  <si>
    <t>ATOKA MANOR</t>
  </si>
  <si>
    <t>AYERS NURSING HOME</t>
  </si>
  <si>
    <t>BALLARD NURSING CENTER</t>
  </si>
  <si>
    <t>BAPTIST VILLAGE OF OKLAHOMA CITY</t>
  </si>
  <si>
    <t>BAPTIST VILLAGE OF OWASSO</t>
  </si>
  <si>
    <t>BARNSDALL NURSING HOME</t>
  </si>
  <si>
    <t>BARTLESVILLE HEALTH AND REHAB COMMUNITY</t>
  </si>
  <si>
    <t>BEACON RIDGE</t>
  </si>
  <si>
    <t>BEADLES NURSING HOME</t>
  </si>
  <si>
    <t>BEARE MANOR</t>
  </si>
  <si>
    <t>BEAVER COUNTY NURSING HOME</t>
  </si>
  <si>
    <t>BELL AVENUE NURSING CENTER</t>
  </si>
  <si>
    <t>BELLEVUE NORTHWEST NURSING CENTER</t>
  </si>
  <si>
    <t>BETTY ANN NURSING CENTER</t>
  </si>
  <si>
    <t>BINGER NURSING AND REHABILITATION</t>
  </si>
  <si>
    <t>BLUE RIVER HEALTHCARE</t>
  </si>
  <si>
    <t>BOYCE MANOR NURSING HOME</t>
  </si>
  <si>
    <t>BRADFORD VILLAGE HEALTHCARE CENTER</t>
  </si>
  <si>
    <t>BRENTWOOD EXTENDED CARE &amp; REHAB</t>
  </si>
  <si>
    <t>BRIGHTON SENIOR LIVING AT LAKELAND MANOR</t>
  </si>
  <si>
    <t>BROADWAY LIVING CENTER</t>
  </si>
  <si>
    <t>BROADWAY MANOR NURSING HOME</t>
  </si>
  <si>
    <t>BROKEN ARROW NURSING HOME</t>
  </si>
  <si>
    <t xml:space="preserve">BROKEN BOW HEALTH AND REHAB </t>
  </si>
  <si>
    <t>BROOKSIDE NURSING CENTER</t>
  </si>
  <si>
    <t>BROOKWOOD SKILLED NURSING AND THERAPY</t>
  </si>
  <si>
    <t>BURFORD MANOR</t>
  </si>
  <si>
    <t>CALERA MANOR</t>
  </si>
  <si>
    <t>CALLAWAY NURSING HOME</t>
  </si>
  <si>
    <t>CAPITOL HILL SKILLED NURSING AND THERAPY</t>
  </si>
  <si>
    <t>CARNEGIE NURSING HOME</t>
  </si>
  <si>
    <t>CEDAR CREST MANOR</t>
  </si>
  <si>
    <t>CEDARCREST CARE CENTER</t>
  </si>
  <si>
    <t>CHANDLER THERAPY &amp; LIVING CENTER, LLC</t>
  </si>
  <si>
    <t>CHECOTAH NURSING CENTER</t>
  </si>
  <si>
    <t>CHEROKEE COUNTY NURSING CENTER</t>
  </si>
  <si>
    <t>CHICKASHA NURSING CENTER</t>
  </si>
  <si>
    <t>CHOCTAW NATION NURSING HOME</t>
  </si>
  <si>
    <t>CIMARRON NURSING CENTER</t>
  </si>
  <si>
    <t>CIMARRON POINTE CARE CENTER</t>
  </si>
  <si>
    <t>CLAREMORE SKILLED NURSING AND THERAPY</t>
  </si>
  <si>
    <t>CLEVELAND MANOR NURSING HOME</t>
  </si>
  <si>
    <t>CLINTON THERAPY &amp; LIVING CENTER</t>
  </si>
  <si>
    <t>COLONIAL MANOR</t>
  </si>
  <si>
    <t>COLONIAL MANOR II</t>
  </si>
  <si>
    <t>COLONIAL PARK MANOR</t>
  </si>
  <si>
    <t>COLONIAL TERRACE CARE CENTER</t>
  </si>
  <si>
    <t>COMMONS (THE)</t>
  </si>
  <si>
    <t>COMMUNITY HEALTH CARE OF GORE</t>
  </si>
  <si>
    <t>COMMUNITY HEALTH CENTER</t>
  </si>
  <si>
    <t>CORDELL CHRISTIAN HOME</t>
  </si>
  <si>
    <t>CORN HERITAGE VILLAGE</t>
  </si>
  <si>
    <t>CORN HERITAGE VILLAGE OF WEATHERFORD</t>
  </si>
  <si>
    <t>COTTAGE EXTENDED CARE (THE)</t>
  </si>
  <si>
    <t>COTTONWOOD CREEK SKILLED NURSING AND THERAPY</t>
  </si>
  <si>
    <t>COUNTRY CLUB CARE</t>
  </si>
  <si>
    <t>COUNTRYSIDE ESTATES</t>
  </si>
  <si>
    <t>COVENANT LIVING AT INVERNESS</t>
  </si>
  <si>
    <t>COWETA MANOR NURSING HOME</t>
  </si>
  <si>
    <t>CROSS TIMBERS NURSING AND REHABILITATION</t>
  </si>
  <si>
    <t>DR W.F. &amp; MADA DUNAWAY MANOR</t>
  </si>
  <si>
    <t>DRUMRIGHT NURSING HOME</t>
  </si>
  <si>
    <t>EASTGATE VILLAGE RETIREMENT CENTER</t>
  </si>
  <si>
    <t>EASTWOOD MANOR</t>
  </si>
  <si>
    <t>EDMOND HEALTH CARE CENTER</t>
  </si>
  <si>
    <t>EL RENO POST-ACUTE REHABILITATION CENTER</t>
  </si>
  <si>
    <t>ELK CITY NURSING CENTER</t>
  </si>
  <si>
    <t xml:space="preserve">ELK CROSSING </t>
  </si>
  <si>
    <t>ELMBROOK HOME</t>
  </si>
  <si>
    <t>ELMBROOK OF HUGO</t>
  </si>
  <si>
    <t>ELMWOOD MANOR NURSING HOME</t>
  </si>
  <si>
    <t>EMERALD CARE CENTER CLAREMORE</t>
  </si>
  <si>
    <t>EMERALD CARE CENTER MIDWEST</t>
  </si>
  <si>
    <t>EMERALD CARE CENTER SOUTHWEST</t>
  </si>
  <si>
    <t>EMERALD CARE CENTER TULSA</t>
  </si>
  <si>
    <t>ENGLISH VILLAGE SKILLED NURSING AND THERAPY</t>
  </si>
  <si>
    <t>ENID SENIOR CARE</t>
  </si>
  <si>
    <t>EUFAULA MANOR NURSING AND REHABILITATION CENTER</t>
  </si>
  <si>
    <t>FAIRFAX MANOR</t>
  </si>
  <si>
    <t>FAIRMONT SKILLED NURSING AND THERAPY</t>
  </si>
  <si>
    <t>FAIRVIEW FELLOWSHIP HOME</t>
  </si>
  <si>
    <t>FAMILY CARE CENTER OF KINGSTON</t>
  </si>
  <si>
    <t>FIRST SHAMROCK CARE CENTER</t>
  </si>
  <si>
    <t>FOREST HILLS CARE AND REHABILITATION CENTER</t>
  </si>
  <si>
    <t>FORREST MANOR NURSING CENTER</t>
  </si>
  <si>
    <t>FORT GIBSON NURSING CENTER</t>
  </si>
  <si>
    <t>FOUNTAIN VIEW MANOR</t>
  </si>
  <si>
    <t>FOUR SEASONS REHABILITATION &amp; CARE</t>
  </si>
  <si>
    <t>FRANCISCAN VILLA</t>
  </si>
  <si>
    <t>GARDENS (THE)</t>
  </si>
  <si>
    <t>GARLAND ROAD NURSING &amp; REHAB CENTER</t>
  </si>
  <si>
    <t>GLENHAVEN RETIREMENT VILLAGE</t>
  </si>
  <si>
    <t>GLENWOOD SKILLED NURSING AND THERAPY</t>
  </si>
  <si>
    <t xml:space="preserve">GOLDEN AGE NURSING HOME OF GUTHRIE </t>
  </si>
  <si>
    <t>GOLDEN OAKS VILLAGE</t>
  </si>
  <si>
    <t>GOLDEN RULE HOME</t>
  </si>
  <si>
    <t>GRACE LIVING CENTER-CLINTON</t>
  </si>
  <si>
    <t>GRACE LIVING CENTER-JENKS</t>
  </si>
  <si>
    <t>GRACE LIVING CENTER-NORMAN</t>
  </si>
  <si>
    <t>GRACE LIVING CENTER-STILLWATER</t>
  </si>
  <si>
    <t>GRACEWOOD HEALTH &amp; REHAB</t>
  </si>
  <si>
    <t>GRAN GRANS PLACE</t>
  </si>
  <si>
    <t>GRAND AT BETHANY SKILLED NURSING AND THERAPY (THE)</t>
  </si>
  <si>
    <t>GRAND LAKE VILLA</t>
  </si>
  <si>
    <t>GREEN COUNTRY CARE CENTER</t>
  </si>
  <si>
    <t>GREENBRIER NURSING HOME #2</t>
  </si>
  <si>
    <t>GREGSTON NURSING HOME</t>
  </si>
  <si>
    <t>GROVE NURSING CENTER</t>
  </si>
  <si>
    <t>HARRAH NURSING CENTER</t>
  </si>
  <si>
    <t>HASKELL CARE CENTER</t>
  </si>
  <si>
    <t>HASKELL COUNTY NURSING CENTER</t>
  </si>
  <si>
    <t>HEARTSWORTH CENTER FOR NURSING &amp; REHABILITATION</t>
  </si>
  <si>
    <t>HEAVENER MANOR</t>
  </si>
  <si>
    <t>HENNESSEY NURSING AND REHAB</t>
  </si>
  <si>
    <t>HENRYETTA COMMUNITY SKILLED HEALTHCARE &amp; REHAB</t>
  </si>
  <si>
    <t>HENSLEY NURSING &amp; REHAB</t>
  </si>
  <si>
    <t>HERITAGE HILLS LIVING &amp; REHABILITATION CENTER</t>
  </si>
  <si>
    <t>HERITAGE MANOR</t>
  </si>
  <si>
    <t>HERITAGE PARK - BETHANY</t>
  </si>
  <si>
    <t>HERITAGE SKILLED NURSING AND THERAPY</t>
  </si>
  <si>
    <t>HERITAGE VILLA NURSING CENTER</t>
  </si>
  <si>
    <t>HERITAGE VILLAGE NURSING HOME</t>
  </si>
  <si>
    <t>HIGHER CALL NURSING CENTER</t>
  </si>
  <si>
    <t>HIGHLAND PARK HEALTH CARE</t>
  </si>
  <si>
    <t>HIGHLANDS AT OWASSO (THE)</t>
  </si>
  <si>
    <t>HILL NURSING HOME</t>
  </si>
  <si>
    <t>HILLCREST MANOR</t>
  </si>
  <si>
    <t>HILLCREST NURSING CENTER</t>
  </si>
  <si>
    <t>HOBART NURSING &amp; REHABILITATION</t>
  </si>
  <si>
    <t>HOLIDAY HEIGHTS NURSING HOME</t>
  </si>
  <si>
    <t>HOMESTEAD OF HUGO</t>
  </si>
  <si>
    <t>JAN FRANCES CARE CENTER</t>
  </si>
  <si>
    <t>KINGS DAUGHTERS &amp; SONS NURSING HOME</t>
  </si>
  <si>
    <t>KINGWOOD SKILLED NURSING &amp; THERAPY</t>
  </si>
  <si>
    <t>LAKE COUNTRY NURSING CENTER</t>
  </si>
  <si>
    <t>LAKES (THE)</t>
  </si>
  <si>
    <t>LAKEVIEW NURSING &amp; REHAB</t>
  </si>
  <si>
    <t>LANDMARK OF MIDWEST CITY REHAB &amp; NURSING CENTER</t>
  </si>
  <si>
    <t>LANE NURSING &amp; VENTILATOR CARE</t>
  </si>
  <si>
    <t>LATIMER NURSING HOME</t>
  </si>
  <si>
    <t xml:space="preserve">LEISURE VILLAGE HEALTH CARE </t>
  </si>
  <si>
    <t>LEXINGTON NURSING HOME</t>
  </si>
  <si>
    <t>LINDSAY NURSING AND REHAB</t>
  </si>
  <si>
    <t>LINWOOD VILLAGE NURSING &amp; RETIREMENT APTS</t>
  </si>
  <si>
    <t>LIVING CENTER (THE)</t>
  </si>
  <si>
    <t>LODGE AT BROOKLINE (THE)</t>
  </si>
  <si>
    <t>MAGNOLIA CREEK SKILLED NURSING AND THERAPY</t>
  </si>
  <si>
    <t>MANGUM NURSING CENTER</t>
  </si>
  <si>
    <t>MAPLE HEALTHCARE AND REHAB</t>
  </si>
  <si>
    <t>MAPLE LAWN NURSING AND REHABILITATION CENTER</t>
  </si>
  <si>
    <t>MAPLEWOOD CARE CENTER</t>
  </si>
  <si>
    <t>MARLOW NURSING AND REHAB</t>
  </si>
  <si>
    <t>MCALESTER NURSING AND REHAB</t>
  </si>
  <si>
    <t>MCLOUD NURSING CENTER</t>
  </si>
  <si>
    <t>MCMAHON TOMLINSON NURSING &amp; REHAB CENTER</t>
  </si>
  <si>
    <t>MEADOWBROOK NURSING CENTER</t>
  </si>
  <si>
    <t>MEADOWLAKE ESTATES</t>
  </si>
  <si>
    <t>MEDICAL PARK WEST REHABILITATION AND SKILLED CARE</t>
  </si>
  <si>
    <t>MEDICALODGES DEWEY</t>
  </si>
  <si>
    <t>MEEKER NURSING CENTER</t>
  </si>
  <si>
    <t>MEMORIAL HEIGHTS NURSING CENTER</t>
  </si>
  <si>
    <t>MEMORY CARE CENTER AT EMERALD</t>
  </si>
  <si>
    <t>MERIDIAN NURSING HOME</t>
  </si>
  <si>
    <t>MIAMI NURSING CENTER</t>
  </si>
  <si>
    <t>MID DELL SKILLED NURSING &amp; THERAPY</t>
  </si>
  <si>
    <t>MITCHELL MANOR</t>
  </si>
  <si>
    <t>MONROE MANOR</t>
  </si>
  <si>
    <t>MONTEVISTA REHABILITATION AND SKILLED CARE</t>
  </si>
  <si>
    <t>MOORELAND HERITAGE MANOR</t>
  </si>
  <si>
    <t>MUSKOGEE NURSING CENTER</t>
  </si>
  <si>
    <t>NEW HOPE RETIREMENT &amp; CARE CENTER</t>
  </si>
  <si>
    <t>NOBLE HEALTH CARE CENTER</t>
  </si>
  <si>
    <t>NORTH COUNTY CENTER FOR NURSING AND REHABILITATION</t>
  </si>
  <si>
    <t>NORTH WINDS LIVING CENTER</t>
  </si>
  <si>
    <t>NORTHWEST NURSING CENTER</t>
  </si>
  <si>
    <t>NOWATA NURSING CENTER</t>
  </si>
  <si>
    <t>OAK HILLS LIVING CENTER</t>
  </si>
  <si>
    <t>OAKRIDGE NURSING CENTER</t>
  </si>
  <si>
    <t>OAKS HEALTHCARE CENTER (THE)</t>
  </si>
  <si>
    <t>OKEMAH CARE CENTER</t>
  </si>
  <si>
    <t xml:space="preserve">OKLAHOMA MEMORY CARE INSTITUTE </t>
  </si>
  <si>
    <t>OKLAHOMA METHODIST MANOR</t>
  </si>
  <si>
    <t>OSAGE NURSING HOME</t>
  </si>
  <si>
    <t>PARK PLACE HEALTHCARE &amp; REHAB</t>
  </si>
  <si>
    <t>PARKHILL NORTH NURSING HOME</t>
  </si>
  <si>
    <t>PARKLAND MANOR LIVING CENTER</t>
  </si>
  <si>
    <t>PAULS VALLEY HEALTH AND REHAB</t>
  </si>
  <si>
    <t>PERRY GREEN VALLEY NURSING HOME</t>
  </si>
  <si>
    <t>PLEASANT VALLEY HEALTH CARE CENTER</t>
  </si>
  <si>
    <t>POCOLA HEALTH AND REHAB</t>
  </si>
  <si>
    <t>PONCA CITY NURSING &amp; REHABILITATION CENTER</t>
  </si>
  <si>
    <t>PURCELL CARE CENTER</t>
  </si>
  <si>
    <t>QUAIL CREEK NURSING &amp; REHABILITATION CENTER</t>
  </si>
  <si>
    <t>QUAIL RIDGE LIVING CENTER</t>
  </si>
  <si>
    <t>RAINBOW HEALTH CARE COMMUNITY</t>
  </si>
  <si>
    <t>RAINBOW TERRACE CARE CENTER</t>
  </si>
  <si>
    <t>RANCHWOOD NURSING CENTER</t>
  </si>
  <si>
    <t>RIVER OAKS SKILLED NURSING &amp; THERAPY</t>
  </si>
  <si>
    <t>RIVERSIDE HEALTH SERVICES</t>
  </si>
  <si>
    <t>ROLLING HILLS CARE CENTER</t>
  </si>
  <si>
    <t>RUTH WILSON HURLEY MANOR</t>
  </si>
  <si>
    <t>SAND SPRINGS NURSING &amp; REHAB CENTER</t>
  </si>
  <si>
    <t>SEILING NURSING CENTER</t>
  </si>
  <si>
    <t>SEMINOLE CARE &amp; REHABILITATION CENTER</t>
  </si>
  <si>
    <t>SEMINOLE PIONEER NURSING HOME</t>
  </si>
  <si>
    <t>SENIOR SUITES HEALTHCARE</t>
  </si>
  <si>
    <t>SENIOR VILLAGE NURSING HOME</t>
  </si>
  <si>
    <t>SEQUOYAH EAST NURSING CENTER</t>
  </si>
  <si>
    <t>SEQUOYAH MANOR</t>
  </si>
  <si>
    <t>SEQUOYAH POINTE LIVING CENTER</t>
  </si>
  <si>
    <t>SEQUOYAH POINTE SKILLED NURSING AND THERAPY</t>
  </si>
  <si>
    <t>SHADY REST CARE CENTER</t>
  </si>
  <si>
    <t>SHANOAN SPRINGS NURSING AND REHABILITATION CENTER</t>
  </si>
  <si>
    <t>SHARE MEDICAL CENTER</t>
  </si>
  <si>
    <t>SHATTUCK NURSING CENTER</t>
  </si>
  <si>
    <t>SHAWN MANOR NURSING HOME</t>
  </si>
  <si>
    <t>SHAWNEE CARE CENTER</t>
  </si>
  <si>
    <t>SHAWNEE COLONIAL ESTATES NURSING HOME</t>
  </si>
  <si>
    <t>SHERWOOD MANOR NURSING HOME</t>
  </si>
  <si>
    <t>SIENNA EXTENDED CARE &amp; REHAB</t>
  </si>
  <si>
    <t>SKIATOOK NURSING HOME</t>
  </si>
  <si>
    <t>SOUTH PARK EAST</t>
  </si>
  <si>
    <t>SOUTH POINTE REHABILITATION AND CARE CENTER</t>
  </si>
  <si>
    <t>SOUTHBROOK HEALTHCARE INC</t>
  </si>
  <si>
    <t>SOUTHERN HILLS REHABILITATION CENTER</t>
  </si>
  <si>
    <t>SOUTHERN OAKS CARE CENTER</t>
  </si>
  <si>
    <t>SOUTHERN POINTE NURSING CENTER</t>
  </si>
  <si>
    <t>SPIRO NURSING HOME</t>
  </si>
  <si>
    <t>SPRINGS (THE)</t>
  </si>
  <si>
    <t>ST. ANNS SKILLED NURSING AND THERAPY</t>
  </si>
  <si>
    <t>STILWELL NURSING AND REHAB</t>
  </si>
  <si>
    <t>STROUD HEALTH CARE CENTER SOUTH</t>
  </si>
  <si>
    <t>SUMMERS HEALTH SERVICES, LLC</t>
  </si>
  <si>
    <t>SUNSET ESTATES OF PURCELL</t>
  </si>
  <si>
    <t>TALIHINA MANOR</t>
  </si>
  <si>
    <t>TEMPLE MANOR NURSING HOME</t>
  </si>
  <si>
    <t>THE REGENCY SKILLED NURSING AND THERAPY</t>
  </si>
  <si>
    <t>THE WILSHIRE SKILLED NURSING AND THERAPY</t>
  </si>
  <si>
    <t>TIDWELL LIVING CENTER</t>
  </si>
  <si>
    <t>TIMBERS SKILLED NURSING AND THERAPY (THE)</t>
  </si>
  <si>
    <t>TOWN OF VICI NURSING HOME</t>
  </si>
  <si>
    <t>TULSA NURSING CENTER</t>
  </si>
  <si>
    <t>TUSCANY VILLAGE NURSING CENTER</t>
  </si>
  <si>
    <t>TUTTLE CARE CENTER</t>
  </si>
  <si>
    <t>UNIVERSITY PARK SKILLED NURSING AND THERAPY MEMORY CARE</t>
  </si>
  <si>
    <t>UNIVERSITY VILLAGE RETIREMENT COMMUNITY</t>
  </si>
  <si>
    <t>VIAN NURSING &amp; REHAB</t>
  </si>
  <si>
    <t>VILLAGE HEALTH CARE CENTER</t>
  </si>
  <si>
    <t>VILLAGES AT SOUTHERN HILLS (THE)</t>
  </si>
  <si>
    <t>WAGONER HEALTH AND REHAB</t>
  </si>
  <si>
    <t>WALNUT GROVE LIVING CENTER</t>
  </si>
  <si>
    <t>WARR ACRES NURSING CENTER</t>
  </si>
  <si>
    <t>WASHITA VALLEY LIVING CENTER</t>
  </si>
  <si>
    <t>WESTBROOK HOME</t>
  </si>
  <si>
    <t>WESTERN SKILLED NURSING AND THERAPY</t>
  </si>
  <si>
    <t>WESTHAVEN NURSING HOME</t>
  </si>
  <si>
    <t>WEWOKA HEALTHCARE CENTER</t>
  </si>
  <si>
    <t>WILDEWOOD SKILLED NURSING AND THERAPY</t>
  </si>
  <si>
    <t>WILKINS HEALTH AND REHABILITATION COMMUNITY</t>
  </si>
  <si>
    <t>WILLOW CREEK HEALTH CARE</t>
  </si>
  <si>
    <t>WILLOW HAVEN NURSING HOME - ILA SEATON</t>
  </si>
  <si>
    <t>WILLOW PARK HEALTH CARE CENTER</t>
  </si>
  <si>
    <t>WILSON NURSING CENTER</t>
  </si>
  <si>
    <t>WINDRIDGE NURSING AND REHABILITATION CENTER</t>
  </si>
  <si>
    <t>WINDSOR HILLS NURSING CENTER</t>
  </si>
  <si>
    <t>WOLFE LIVING CENTER AT SUMMIT RIDGE</t>
  </si>
  <si>
    <t>WOODLANDS SKILLED NURSING AND THERAPY</t>
  </si>
  <si>
    <t>WOODVIEW HOME</t>
  </si>
  <si>
    <t>WOODWARD SKILLED NURSING AND THERAPY</t>
  </si>
  <si>
    <t>YORK MANOR NURSING HOME</t>
  </si>
  <si>
    <t>ZARROW POINTE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</si>
</sst>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9" x14ac:knownFonts="1">
    <font>
      <sz val="10"/>
      <color rgb="FF000000"/>
      <name val="Arial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3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rgb="FF00B0F0"/>
        <bgColor rgb="FF000000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11">
    <xf numFmtId="0" fontId="0" fillId="0" borderId="0" xfId="0"/>
    <xf numFmtId="0" fontId="1" fillId="2" borderId="0" xfId="0" applyFont="1" applyFill="1" applyAlignment="1">
      <alignment horizontal="left"/>
    </xf>
    <xf numFmtId="49" fontId="4" fillId="3" borderId="1" xfId="0" applyNumberFormat="1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right" vertical="center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49" fontId="4" fillId="6" borderId="3" xfId="0" applyNumberFormat="1" applyFont="1" applyFill="1" applyBorder="1" applyAlignment="1">
      <alignment horizontal="center" vertical="center" wrapText="1"/>
    </xf>
    <xf numFmtId="49" fontId="4" fillId="7" borderId="3" xfId="0" applyNumberFormat="1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left" vertical="center" wrapText="1"/>
    </xf>
    <xf numFmtId="44" fontId="2" fillId="0" borderId="1" xfId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49" fontId="4" fillId="3" borderId="3" xfId="0" applyNumberFormat="1" applyFont="1" applyFill="1" applyBorder="1" applyAlignment="1">
      <alignment horizontal="center" vertical="center" wrapText="1"/>
    </xf>
    <xf numFmtId="44" fontId="2" fillId="0" borderId="6" xfId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43" fontId="2" fillId="0" borderId="1" xfId="2" applyFont="1" applyFill="1" applyBorder="1" applyAlignment="1">
      <alignment horizontal="right" vertical="center"/>
    </xf>
    <xf numFmtId="165" fontId="2" fillId="0" borderId="1" xfId="2" applyNumberFormat="1" applyFont="1" applyFill="1" applyBorder="1" applyAlignment="1">
      <alignment horizontal="right" vertical="center"/>
    </xf>
    <xf numFmtId="44" fontId="1" fillId="2" borderId="0" xfId="1" applyFont="1" applyFill="1" applyAlignment="1">
      <alignment horizontal="left"/>
    </xf>
    <xf numFmtId="164" fontId="3" fillId="2" borderId="9" xfId="1" applyNumberFormat="1" applyFont="1" applyFill="1" applyBorder="1" applyAlignment="1">
      <alignment horizontal="right" vertical="center"/>
    </xf>
    <xf numFmtId="164" fontId="3" fillId="2" borderId="10" xfId="1" applyNumberFormat="1" applyFont="1" applyFill="1" applyBorder="1" applyAlignment="1">
      <alignment horizontal="right" vertical="center"/>
    </xf>
    <xf numFmtId="44" fontId="3" fillId="2" borderId="0" xfId="1" applyFont="1" applyFill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43" fontId="2" fillId="2" borderId="0" xfId="2" applyFont="1" applyFill="1" applyBorder="1" applyAlignment="1">
      <alignment horizontal="right" vertical="center"/>
    </xf>
    <xf numFmtId="165" fontId="3" fillId="2" borderId="1" xfId="2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44" fontId="3" fillId="0" borderId="11" xfId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165" fontId="2" fillId="0" borderId="0" xfId="2" applyNumberFormat="1" applyFont="1" applyFill="1" applyBorder="1" applyAlignment="1">
      <alignment horizontal="right" vertical="center"/>
    </xf>
    <xf numFmtId="44" fontId="3" fillId="0" borderId="0" xfId="1" applyFont="1" applyFill="1" applyBorder="1" applyAlignment="1">
      <alignment horizontal="right" vertical="center"/>
    </xf>
    <xf numFmtId="44" fontId="3" fillId="0" borderId="2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43" fontId="2" fillId="0" borderId="0" xfId="2" applyFont="1" applyFill="1" applyBorder="1" applyAlignment="1">
      <alignment horizontal="right" vertical="center"/>
    </xf>
    <xf numFmtId="166" fontId="2" fillId="0" borderId="0" xfId="2" applyNumberFormat="1" applyFont="1" applyFill="1" applyBorder="1" applyAlignment="1">
      <alignment horizontal="right" vertical="center"/>
    </xf>
    <xf numFmtId="49" fontId="4" fillId="13" borderId="1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0" fillId="0" borderId="2" xfId="0" applyBorder="1"/>
    <xf numFmtId="0" fontId="2" fillId="0" borderId="5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right" vertical="center"/>
    </xf>
    <xf numFmtId="165" fontId="2" fillId="0" borderId="13" xfId="2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165" fontId="2" fillId="0" borderId="12" xfId="2" applyNumberFormat="1" applyFont="1" applyFill="1" applyBorder="1" applyAlignment="1">
      <alignment horizontal="right" vertical="center"/>
    </xf>
    <xf numFmtId="165" fontId="0" fillId="0" borderId="2" xfId="0" applyNumberFormat="1" applyBorder="1"/>
    <xf numFmtId="3" fontId="0" fillId="0" borderId="2" xfId="0" applyNumberFormat="1" applyBorder="1"/>
    <xf numFmtId="0" fontId="0" fillId="9" borderId="0" xfId="0" applyFill="1"/>
    <xf numFmtId="165" fontId="2" fillId="2" borderId="1" xfId="2" applyNumberFormat="1" applyFont="1" applyFill="1" applyBorder="1" applyAlignment="1">
      <alignment horizontal="right" vertical="center"/>
    </xf>
    <xf numFmtId="44" fontId="2" fillId="2" borderId="1" xfId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3" fontId="3" fillId="0" borderId="2" xfId="0" applyNumberFormat="1" applyFont="1" applyBorder="1"/>
    <xf numFmtId="49" fontId="4" fillId="3" borderId="1" xfId="3" applyNumberFormat="1" applyFont="1" applyFill="1" applyBorder="1" applyAlignment="1">
      <alignment horizontal="left" vertical="center" wrapText="1"/>
    </xf>
    <xf numFmtId="49" fontId="4" fillId="10" borderId="1" xfId="3" applyNumberFormat="1" applyFont="1" applyFill="1" applyBorder="1" applyAlignment="1">
      <alignment horizontal="left" vertical="center" wrapText="1"/>
    </xf>
    <xf numFmtId="0" fontId="1" fillId="2" borderId="0" xfId="3" applyFont="1" applyFill="1" applyAlignment="1">
      <alignment horizontal="left"/>
    </xf>
    <xf numFmtId="3" fontId="2" fillId="0" borderId="1" xfId="3" applyNumberFormat="1" applyBorder="1" applyAlignment="1">
      <alignment horizontal="right" vertical="center"/>
    </xf>
    <xf numFmtId="0" fontId="1" fillId="0" borderId="0" xfId="3" applyFont="1" applyAlignment="1">
      <alignment horizontal="left"/>
    </xf>
    <xf numFmtId="0" fontId="7" fillId="9" borderId="0" xfId="3" applyFont="1" applyFill="1"/>
    <xf numFmtId="0" fontId="1" fillId="9" borderId="0" xfId="3" applyFont="1" applyFill="1" applyAlignment="1">
      <alignment horizontal="left"/>
    </xf>
    <xf numFmtId="0" fontId="8" fillId="0" borderId="0" xfId="3" applyFont="1"/>
    <xf numFmtId="0" fontId="7" fillId="0" borderId="0" xfId="3" applyFont="1"/>
    <xf numFmtId="0" fontId="2" fillId="0" borderId="8" xfId="3" applyBorder="1" applyAlignment="1">
      <alignment horizontal="left" vertical="center"/>
    </xf>
    <xf numFmtId="3" fontId="3" fillId="0" borderId="8" xfId="3" applyNumberFormat="1" applyFont="1" applyBorder="1" applyAlignment="1">
      <alignment horizontal="right" vertical="center"/>
    </xf>
    <xf numFmtId="3" fontId="3" fillId="2" borderId="9" xfId="3" applyNumberFormat="1" applyFont="1" applyFill="1" applyBorder="1" applyAlignment="1">
      <alignment horizontal="right" vertical="center"/>
    </xf>
    <xf numFmtId="44" fontId="2" fillId="2" borderId="0" xfId="3" applyNumberFormat="1" applyFill="1" applyAlignment="1">
      <alignment horizontal="left"/>
    </xf>
    <xf numFmtId="0" fontId="2" fillId="0" borderId="0" xfId="3" applyAlignment="1">
      <alignment horizontal="left" vertical="center"/>
    </xf>
    <xf numFmtId="3" fontId="2" fillId="0" borderId="0" xfId="3" applyNumberFormat="1" applyAlignment="1">
      <alignment horizontal="right" vertical="center"/>
    </xf>
    <xf numFmtId="0" fontId="2" fillId="0" borderId="0" xfId="3" applyAlignment="1">
      <alignment horizontal="right" vertical="center"/>
    </xf>
    <xf numFmtId="0" fontId="2" fillId="0" borderId="0" xfId="3"/>
    <xf numFmtId="44" fontId="3" fillId="0" borderId="0" xfId="3" applyNumberFormat="1" applyFont="1"/>
    <xf numFmtId="0" fontId="8" fillId="9" borderId="0" xfId="3" applyFont="1" applyFill="1"/>
    <xf numFmtId="3" fontId="3" fillId="2" borderId="1" xfId="3" applyNumberFormat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3" fillId="2" borderId="3" xfId="1" applyNumberFormat="1" applyFont="1" applyFill="1" applyBorder="1" applyAlignment="1">
      <alignment horizontal="right" vertical="center"/>
    </xf>
    <xf numFmtId="3" fontId="2" fillId="2" borderId="1" xfId="3" applyNumberFormat="1" applyFill="1" applyBorder="1" applyAlignment="1">
      <alignment horizontal="right" vertical="center"/>
    </xf>
    <xf numFmtId="44" fontId="2" fillId="0" borderId="1" xfId="1" applyFont="1" applyFill="1" applyBorder="1" applyAlignment="1">
      <alignment vertical="center"/>
    </xf>
    <xf numFmtId="49" fontId="4" fillId="14" borderId="1" xfId="3" applyNumberFormat="1" applyFont="1" applyFill="1" applyBorder="1" applyAlignment="1">
      <alignment horizontal="left" vertical="center" wrapText="1"/>
    </xf>
    <xf numFmtId="49" fontId="4" fillId="12" borderId="1" xfId="3" applyNumberFormat="1" applyFont="1" applyFill="1" applyBorder="1" applyAlignment="1">
      <alignment horizontal="left" vertical="center" wrapText="1"/>
    </xf>
    <xf numFmtId="0" fontId="1" fillId="9" borderId="0" xfId="0" applyFont="1" applyFill="1" applyAlignment="1">
      <alignment horizontal="left"/>
    </xf>
    <xf numFmtId="165" fontId="3" fillId="0" borderId="1" xfId="2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44" fontId="3" fillId="0" borderId="11" xfId="0" applyNumberFormat="1" applyFont="1" applyBorder="1"/>
    <xf numFmtId="44" fontId="0" fillId="0" borderId="11" xfId="0" applyNumberFormat="1" applyBorder="1"/>
    <xf numFmtId="0" fontId="5" fillId="4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2" fillId="0" borderId="0" xfId="3" applyFill="1"/>
    <xf numFmtId="44" fontId="0" fillId="0" borderId="0" xfId="1" applyFont="1" applyFill="1"/>
    <xf numFmtId="44" fontId="2" fillId="0" borderId="0" xfId="3" applyNumberFormat="1" applyFill="1"/>
    <xf numFmtId="165" fontId="3" fillId="0" borderId="0" xfId="2" applyNumberFormat="1" applyFont="1" applyFill="1" applyBorder="1" applyAlignment="1">
      <alignment horizontal="right" vertical="center"/>
    </xf>
    <xf numFmtId="3" fontId="2" fillId="0" borderId="0" xfId="3" applyNumberFormat="1" applyFill="1" applyAlignment="1">
      <alignment horizontal="right" vertical="center"/>
    </xf>
    <xf numFmtId="3" fontId="3" fillId="0" borderId="0" xfId="3" applyNumberFormat="1" applyFont="1" applyFill="1" applyAlignment="1">
      <alignment horizontal="right" vertical="center"/>
    </xf>
    <xf numFmtId="44" fontId="1" fillId="0" borderId="0" xfId="1" applyFont="1" applyFill="1" applyAlignment="1">
      <alignment horizontal="left"/>
    </xf>
    <xf numFmtId="164" fontId="3" fillId="0" borderId="0" xfId="1" applyNumberFormat="1" applyFont="1" applyFill="1" applyBorder="1" applyAlignment="1">
      <alignment horizontal="right" vertical="center"/>
    </xf>
    <xf numFmtId="0" fontId="1" fillId="0" borderId="0" xfId="3" applyFont="1" applyFill="1" applyAlignment="1">
      <alignment horizontal="left"/>
    </xf>
    <xf numFmtId="0" fontId="2" fillId="0" borderId="0" xfId="3" applyFill="1" applyAlignment="1">
      <alignment vertical="center"/>
    </xf>
    <xf numFmtId="44" fontId="2" fillId="0" borderId="0" xfId="3" applyNumberFormat="1" applyFill="1" applyAlignment="1">
      <alignment horizontal="left"/>
    </xf>
    <xf numFmtId="0" fontId="2" fillId="0" borderId="0" xfId="3" applyFill="1" applyAlignment="1">
      <alignment horizontal="left" vertical="center"/>
    </xf>
    <xf numFmtId="0" fontId="2" fillId="0" borderId="0" xfId="3" applyFill="1" applyAlignment="1">
      <alignment horizontal="right" vertical="center"/>
    </xf>
    <xf numFmtId="44" fontId="3" fillId="0" borderId="0" xfId="3" applyNumberFormat="1" applyFont="1" applyFill="1"/>
    <xf numFmtId="164" fontId="3" fillId="0" borderId="1" xfId="1" applyNumberFormat="1" applyFont="1" applyFill="1" applyBorder="1" applyAlignment="1">
      <alignment horizontal="right" vertical="center"/>
    </xf>
    <xf numFmtId="164" fontId="3" fillId="0" borderId="3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44" fontId="6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/>
    <xf numFmtId="44" fontId="3" fillId="0" borderId="0" xfId="0" applyNumberFormat="1" applyFont="1" applyFill="1"/>
  </cellXfs>
  <cellStyles count="4">
    <cellStyle name="Comma 2" xfId="2" xr:uid="{C237B1C0-DA46-46D2-AF66-89232658CAFD}"/>
    <cellStyle name="Currency" xfId="1" builtinId="4"/>
    <cellStyle name="Normal" xfId="0" builtinId="0"/>
    <cellStyle name="Normal 2" xfId="3" xr:uid="{64CBC518-4592-4A4B-8A10-5CB061BC5027}"/>
  </cellStyles>
  <dxfs count="0"/>
  <tableStyles count="0" defaultTableStyle="TableStyleMedium2" defaultPivotStyle="PivotStyleLight16"/>
  <colors>
    <mruColors>
      <color rgb="FFDE96F2"/>
      <color rgb="FFD372EE"/>
      <color rgb="FFC23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85"/>
  <sheetViews>
    <sheetView tabSelected="1" zoomScale="96" zoomScaleNormal="96" workbookViewId="0">
      <pane ySplit="3" topLeftCell="A4" activePane="bottomLeft" state="frozen"/>
      <selection pane="bottomLeft" activeCell="A7" sqref="A7"/>
    </sheetView>
  </sheetViews>
  <sheetFormatPr defaultRowHeight="12.75" x14ac:dyDescent="0.2"/>
  <cols>
    <col min="1" max="1" width="58.42578125" customWidth="1"/>
    <col min="2" max="2" width="10.5703125" customWidth="1"/>
    <col min="3" max="3" width="20.140625" customWidth="1"/>
    <col min="4" max="4" width="20" customWidth="1"/>
    <col min="5" max="5" width="20.28515625" customWidth="1"/>
    <col min="6" max="6" width="16.42578125" customWidth="1"/>
    <col min="7" max="7" width="15.28515625" customWidth="1"/>
    <col min="8" max="8" width="14" customWidth="1"/>
  </cols>
  <sheetData>
    <row r="1" spans="1:8" ht="24" customHeight="1" x14ac:dyDescent="0.25">
      <c r="A1" s="81" t="s">
        <v>27</v>
      </c>
      <c r="B1" s="81"/>
      <c r="C1" s="81"/>
      <c r="D1" s="81"/>
      <c r="E1" s="81"/>
      <c r="F1" s="81"/>
      <c r="G1" s="81"/>
      <c r="H1" s="81"/>
    </row>
    <row r="2" spans="1:8" s="1" customFormat="1" ht="35.25" customHeight="1" x14ac:dyDescent="0.15">
      <c r="A2" s="2" t="s">
        <v>0</v>
      </c>
      <c r="B2" s="2" t="s">
        <v>1</v>
      </c>
      <c r="C2" s="11" t="s">
        <v>4</v>
      </c>
      <c r="D2" s="11" t="s">
        <v>5</v>
      </c>
      <c r="E2" s="11" t="s">
        <v>8</v>
      </c>
      <c r="F2" s="11" t="s">
        <v>6</v>
      </c>
      <c r="G2" s="2" t="s">
        <v>7</v>
      </c>
      <c r="H2" s="2" t="s">
        <v>3</v>
      </c>
    </row>
    <row r="3" spans="1:8" s="1" customFormat="1" ht="21" customHeight="1" x14ac:dyDescent="0.15">
      <c r="A3" s="8"/>
      <c r="B3" s="8"/>
      <c r="C3" s="4" t="s">
        <v>9</v>
      </c>
      <c r="D3" s="5" t="s">
        <v>9</v>
      </c>
      <c r="E3" s="6" t="s">
        <v>9</v>
      </c>
      <c r="F3" s="7" t="s">
        <v>9</v>
      </c>
      <c r="G3" s="8"/>
      <c r="H3" s="8"/>
    </row>
    <row r="4" spans="1:8" s="1" customFormat="1" ht="17.25" customHeight="1" x14ac:dyDescent="0.15">
      <c r="A4" s="35" t="s">
        <v>32</v>
      </c>
      <c r="B4" s="36">
        <v>4569</v>
      </c>
      <c r="C4" s="9">
        <v>8407.6121580600065</v>
      </c>
      <c r="D4" s="9">
        <v>0</v>
      </c>
      <c r="E4" s="9">
        <v>8724.496028972233</v>
      </c>
      <c r="F4" s="9">
        <v>7944.8497219970122</v>
      </c>
      <c r="G4" s="9">
        <f>C4+D4+E4+F4</f>
        <v>25076.95790902925</v>
      </c>
      <c r="H4" s="9">
        <f>G4/B4</f>
        <v>5.4885003083889803</v>
      </c>
    </row>
    <row r="5" spans="1:8" s="1" customFormat="1" ht="15.4" customHeight="1" x14ac:dyDescent="0.15">
      <c r="A5" s="35" t="s">
        <v>33</v>
      </c>
      <c r="B5" s="36">
        <v>324</v>
      </c>
      <c r="C5" s="9">
        <v>596.2062462708343</v>
      </c>
      <c r="D5" s="9">
        <v>754.27746514053979</v>
      </c>
      <c r="E5" s="9">
        <v>618.67732838411109</v>
      </c>
      <c r="F5" s="9">
        <v>563.39052526308421</v>
      </c>
      <c r="G5" s="9">
        <f t="shared" ref="G5:G66" si="0">C5+D5+E5+F5</f>
        <v>2532.5515650585694</v>
      </c>
      <c r="H5" s="9">
        <f t="shared" ref="H5:H66" si="1">G5/B5</f>
        <v>7.8165171761066956</v>
      </c>
    </row>
    <row r="6" spans="1:8" s="1" customFormat="1" ht="15.4" customHeight="1" x14ac:dyDescent="0.15">
      <c r="A6" s="35" t="s">
        <v>34</v>
      </c>
      <c r="B6" s="36">
        <v>3217</v>
      </c>
      <c r="C6" s="9">
        <v>5919.7391797940554</v>
      </c>
      <c r="D6" s="9">
        <v>0</v>
      </c>
      <c r="E6" s="9">
        <v>6142.8548315175467</v>
      </c>
      <c r="F6" s="9">
        <v>5593.9114807757469</v>
      </c>
      <c r="G6" s="9">
        <f t="shared" si="0"/>
        <v>17656.505492087348</v>
      </c>
      <c r="H6" s="9">
        <f t="shared" si="1"/>
        <v>5.4885003083889794</v>
      </c>
    </row>
    <row r="7" spans="1:8" s="1" customFormat="1" ht="15.4" customHeight="1" x14ac:dyDescent="0.15">
      <c r="A7" s="35" t="s">
        <v>35</v>
      </c>
      <c r="B7" s="36">
        <v>8796</v>
      </c>
      <c r="C7" s="9">
        <v>16185.89550061191</v>
      </c>
      <c r="D7" s="9">
        <v>0</v>
      </c>
      <c r="E7" s="9">
        <v>16795.943766872348</v>
      </c>
      <c r="F7" s="9">
        <v>15295.009445105214</v>
      </c>
      <c r="G7" s="9">
        <f t="shared" si="0"/>
        <v>48276.848712589475</v>
      </c>
      <c r="H7" s="9">
        <f t="shared" si="1"/>
        <v>5.4885003083889812</v>
      </c>
    </row>
    <row r="8" spans="1:8" s="1" customFormat="1" ht="15.4" customHeight="1" x14ac:dyDescent="0.15">
      <c r="A8" s="35" t="s">
        <v>36</v>
      </c>
      <c r="B8" s="36">
        <v>5576</v>
      </c>
      <c r="C8" s="9">
        <v>10260.635892611643</v>
      </c>
      <c r="D8" s="9">
        <v>0</v>
      </c>
      <c r="E8" s="9">
        <v>10647.360441573466</v>
      </c>
      <c r="F8" s="9">
        <v>9695.8813853918455</v>
      </c>
      <c r="G8" s="9">
        <f t="shared" si="0"/>
        <v>30603.877719576958</v>
      </c>
      <c r="H8" s="9">
        <f t="shared" si="1"/>
        <v>5.4885003083889812</v>
      </c>
    </row>
    <row r="9" spans="1:8" s="1" customFormat="1" ht="15.4" customHeight="1" x14ac:dyDescent="0.15">
      <c r="A9" s="35" t="s">
        <v>37</v>
      </c>
      <c r="B9" s="36">
        <v>2302</v>
      </c>
      <c r="C9" s="9">
        <v>4236.0085768995696</v>
      </c>
      <c r="D9" s="9">
        <v>5359.094829486181</v>
      </c>
      <c r="E9" s="9">
        <v>0</v>
      </c>
      <c r="F9" s="9">
        <v>4002.8549048012965</v>
      </c>
      <c r="G9" s="9">
        <f t="shared" si="0"/>
        <v>13597.958311187049</v>
      </c>
      <c r="H9" s="9">
        <f t="shared" si="1"/>
        <v>5.9070192489952431</v>
      </c>
    </row>
    <row r="10" spans="1:8" s="1" customFormat="1" ht="15.4" customHeight="1" x14ac:dyDescent="0.15">
      <c r="A10" s="35" t="s">
        <v>38</v>
      </c>
      <c r="B10" s="36">
        <v>4188</v>
      </c>
      <c r="C10" s="9">
        <v>7706.5177758711543</v>
      </c>
      <c r="D10" s="9">
        <v>0</v>
      </c>
      <c r="E10" s="9">
        <v>7996.9773187427691</v>
      </c>
      <c r="F10" s="9">
        <v>0</v>
      </c>
      <c r="G10" s="9">
        <f t="shared" si="0"/>
        <v>15703.495094613923</v>
      </c>
      <c r="H10" s="9">
        <f t="shared" si="1"/>
        <v>3.7496406625152634</v>
      </c>
    </row>
    <row r="11" spans="1:8" s="1" customFormat="1" ht="15.4" customHeight="1" x14ac:dyDescent="0.15">
      <c r="A11" s="35" t="s">
        <v>39</v>
      </c>
      <c r="B11" s="36">
        <v>2666</v>
      </c>
      <c r="C11" s="9">
        <v>0</v>
      </c>
      <c r="D11" s="9">
        <v>6206.4929693354297</v>
      </c>
      <c r="E11" s="9">
        <v>0</v>
      </c>
      <c r="F11" s="9">
        <v>0</v>
      </c>
      <c r="G11" s="9">
        <f t="shared" si="0"/>
        <v>6206.4929693354297</v>
      </c>
      <c r="H11" s="9">
        <f t="shared" si="1"/>
        <v>2.3280168677177158</v>
      </c>
    </row>
    <row r="12" spans="1:8" s="1" customFormat="1" ht="15.4" customHeight="1" x14ac:dyDescent="0.15">
      <c r="A12" s="35" t="s">
        <v>40</v>
      </c>
      <c r="B12" s="36">
        <v>1909</v>
      </c>
      <c r="C12" s="9">
        <v>0</v>
      </c>
      <c r="D12" s="9">
        <v>0</v>
      </c>
      <c r="E12" s="9">
        <v>0</v>
      </c>
      <c r="F12" s="9">
        <v>0</v>
      </c>
      <c r="G12" s="9">
        <f t="shared" si="0"/>
        <v>0</v>
      </c>
      <c r="H12" s="9">
        <f t="shared" si="1"/>
        <v>0</v>
      </c>
    </row>
    <row r="13" spans="1:8" s="1" customFormat="1" ht="15.4" customHeight="1" x14ac:dyDescent="0.15">
      <c r="A13" s="35" t="s">
        <v>41</v>
      </c>
      <c r="B13" s="36">
        <v>4701</v>
      </c>
      <c r="C13" s="9">
        <v>8650.5109991333084</v>
      </c>
      <c r="D13" s="9">
        <v>0</v>
      </c>
      <c r="E13" s="9">
        <v>8976.5497553509449</v>
      </c>
      <c r="F13" s="9">
        <v>8174.3791952523425</v>
      </c>
      <c r="G13" s="9">
        <f t="shared" si="0"/>
        <v>25801.439949736596</v>
      </c>
      <c r="H13" s="9">
        <f t="shared" si="1"/>
        <v>5.4885003083889803</v>
      </c>
    </row>
    <row r="14" spans="1:8" s="1" customFormat="1" ht="15.4" customHeight="1" x14ac:dyDescent="0.15">
      <c r="A14" s="35" t="s">
        <v>42</v>
      </c>
      <c r="B14" s="36">
        <v>2090</v>
      </c>
      <c r="C14" s="9">
        <v>0</v>
      </c>
      <c r="D14" s="9">
        <v>0</v>
      </c>
      <c r="E14" s="9">
        <v>0</v>
      </c>
      <c r="F14" s="9">
        <v>0</v>
      </c>
      <c r="G14" s="9">
        <f t="shared" si="0"/>
        <v>0</v>
      </c>
      <c r="H14" s="9">
        <f t="shared" si="1"/>
        <v>0</v>
      </c>
    </row>
    <row r="15" spans="1:8" s="1" customFormat="1" ht="15.4" customHeight="1" x14ac:dyDescent="0.15">
      <c r="A15" s="35" t="s">
        <v>43</v>
      </c>
      <c r="B15" s="36">
        <v>5585</v>
      </c>
      <c r="C15" s="9">
        <v>0</v>
      </c>
      <c r="D15" s="9">
        <v>13001.974206203442</v>
      </c>
      <c r="E15" s="9">
        <v>10664.54592291747</v>
      </c>
      <c r="F15" s="9">
        <v>9711.5311222047094</v>
      </c>
      <c r="G15" s="9">
        <f t="shared" si="0"/>
        <v>33378.051251325625</v>
      </c>
      <c r="H15" s="9">
        <f t="shared" si="1"/>
        <v>5.9763744407028874</v>
      </c>
    </row>
    <row r="16" spans="1:8" s="1" customFormat="1" ht="15.4" customHeight="1" x14ac:dyDescent="0.15">
      <c r="A16" s="35" t="s">
        <v>44</v>
      </c>
      <c r="B16" s="36">
        <v>3238</v>
      </c>
      <c r="C16" s="9">
        <v>0</v>
      </c>
      <c r="D16" s="9">
        <v>0</v>
      </c>
      <c r="E16" s="9">
        <v>6182.9542879868877</v>
      </c>
      <c r="F16" s="9">
        <v>5630.4275333390951</v>
      </c>
      <c r="G16" s="9">
        <f t="shared" si="0"/>
        <v>11813.381821325984</v>
      </c>
      <c r="H16" s="9">
        <f t="shared" si="1"/>
        <v>3.6483575729851712</v>
      </c>
    </row>
    <row r="17" spans="1:38" s="1" customFormat="1" ht="15.4" customHeight="1" x14ac:dyDescent="0.15">
      <c r="A17" s="35" t="s">
        <v>45</v>
      </c>
      <c r="B17" s="36">
        <v>4066</v>
      </c>
      <c r="C17" s="9">
        <v>7482.0203621518904</v>
      </c>
      <c r="D17" s="9">
        <v>9465.7165841402311</v>
      </c>
      <c r="E17" s="9">
        <v>0</v>
      </c>
      <c r="F17" s="9">
        <v>0</v>
      </c>
      <c r="G17" s="9">
        <f t="shared" si="0"/>
        <v>16947.73694629212</v>
      </c>
      <c r="H17" s="9">
        <f t="shared" si="1"/>
        <v>4.1681596031215244</v>
      </c>
    </row>
    <row r="18" spans="1:38" s="1" customFormat="1" ht="15.4" customHeight="1" x14ac:dyDescent="0.15">
      <c r="A18" s="35" t="s">
        <v>46</v>
      </c>
      <c r="B18" s="36">
        <v>3282</v>
      </c>
      <c r="C18" s="9">
        <v>6039.3484575953034</v>
      </c>
      <c r="D18" s="9">
        <v>0</v>
      </c>
      <c r="E18" s="9">
        <v>0</v>
      </c>
      <c r="F18" s="9">
        <v>5706.9373577575388</v>
      </c>
      <c r="G18" s="9">
        <f t="shared" si="0"/>
        <v>11746.285815352843</v>
      </c>
      <c r="H18" s="9">
        <f t="shared" si="1"/>
        <v>3.5790023812775269</v>
      </c>
    </row>
    <row r="19" spans="1:38" s="1" customFormat="1" ht="15.4" customHeight="1" x14ac:dyDescent="0.15">
      <c r="A19" s="35" t="s">
        <v>47</v>
      </c>
      <c r="B19" s="36">
        <v>1954</v>
      </c>
      <c r="C19" s="9">
        <v>0</v>
      </c>
      <c r="D19" s="9">
        <v>0</v>
      </c>
      <c r="E19" s="9">
        <v>0</v>
      </c>
      <c r="F19" s="9">
        <v>3397.7317480372426</v>
      </c>
      <c r="G19" s="9">
        <f t="shared" si="0"/>
        <v>3397.7317480372426</v>
      </c>
      <c r="H19" s="9">
        <f t="shared" si="1"/>
        <v>1.7388596458737169</v>
      </c>
    </row>
    <row r="20" spans="1:38" s="1" customFormat="1" ht="15.4" customHeight="1" x14ac:dyDescent="0.15">
      <c r="A20" s="35" t="s">
        <v>48</v>
      </c>
      <c r="B20" s="36">
        <v>4390</v>
      </c>
      <c r="C20" s="9">
        <v>0</v>
      </c>
      <c r="D20" s="9">
        <v>0</v>
      </c>
      <c r="E20" s="9">
        <v>0</v>
      </c>
      <c r="F20" s="9">
        <v>0</v>
      </c>
      <c r="G20" s="9">
        <f t="shared" si="0"/>
        <v>0</v>
      </c>
      <c r="H20" s="9">
        <f t="shared" si="1"/>
        <v>0</v>
      </c>
    </row>
    <row r="21" spans="1:38" s="1" customFormat="1" ht="15.4" customHeight="1" x14ac:dyDescent="0.15">
      <c r="A21" s="38" t="s">
        <v>49</v>
      </c>
      <c r="B21" s="36">
        <v>4131</v>
      </c>
      <c r="C21" s="9">
        <v>0</v>
      </c>
      <c r="D21" s="9">
        <v>9617.0376805418819</v>
      </c>
      <c r="E21" s="9">
        <v>0</v>
      </c>
      <c r="F21" s="9">
        <v>7183.2291971043242</v>
      </c>
      <c r="G21" s="9">
        <f t="shared" si="0"/>
        <v>16800.266877646205</v>
      </c>
      <c r="H21" s="9">
        <f t="shared" si="1"/>
        <v>4.0668765135914322</v>
      </c>
    </row>
    <row r="22" spans="1:38" s="1" customFormat="1" ht="15.4" customHeight="1" x14ac:dyDescent="0.15">
      <c r="A22" s="23" t="s">
        <v>50</v>
      </c>
      <c r="B22" s="36">
        <v>1998</v>
      </c>
      <c r="C22" s="9">
        <v>3676.6051853368117</v>
      </c>
      <c r="D22" s="9">
        <v>4651.3777016999957</v>
      </c>
      <c r="E22" s="9">
        <v>0</v>
      </c>
      <c r="F22" s="9">
        <v>3474.2415724556863</v>
      </c>
      <c r="G22" s="9">
        <f t="shared" si="0"/>
        <v>11802.224459492494</v>
      </c>
      <c r="H22" s="9">
        <f t="shared" si="1"/>
        <v>5.9070192489952422</v>
      </c>
    </row>
    <row r="23" spans="1:38" s="1" customFormat="1" ht="15.4" customHeight="1" x14ac:dyDescent="0.15">
      <c r="A23" s="23" t="s">
        <v>51</v>
      </c>
      <c r="B23" s="36">
        <v>2276</v>
      </c>
      <c r="C23" s="9">
        <v>0</v>
      </c>
      <c r="D23" s="9">
        <v>5298.56639092552</v>
      </c>
      <c r="E23" s="9">
        <v>4346.0172821056694</v>
      </c>
      <c r="F23" s="9">
        <v>3957.6445540085797</v>
      </c>
      <c r="G23" s="9">
        <f t="shared" si="0"/>
        <v>13602.22822703977</v>
      </c>
      <c r="H23" s="9">
        <f t="shared" si="1"/>
        <v>5.9763744407028865</v>
      </c>
    </row>
    <row r="24" spans="1:38" s="1" customFormat="1" ht="15.4" customHeight="1" x14ac:dyDescent="0.15">
      <c r="A24" s="78" t="s">
        <v>52</v>
      </c>
      <c r="B24" s="36">
        <v>2220</v>
      </c>
      <c r="C24" s="9">
        <v>4085.1168725964576</v>
      </c>
      <c r="D24" s="9">
        <v>0</v>
      </c>
      <c r="E24" s="9">
        <v>0</v>
      </c>
      <c r="F24" s="9">
        <v>0</v>
      </c>
      <c r="G24" s="9">
        <f t="shared" si="0"/>
        <v>4085.1168725964576</v>
      </c>
      <c r="H24" s="9">
        <f t="shared" si="1"/>
        <v>1.8401427354038098</v>
      </c>
    </row>
    <row r="25" spans="1:38" s="1" customFormat="1" ht="15.4" customHeight="1" x14ac:dyDescent="0.15">
      <c r="A25" s="35" t="s">
        <v>53</v>
      </c>
      <c r="B25" s="36">
        <v>2733</v>
      </c>
      <c r="C25" s="9">
        <v>5029.1100958586121</v>
      </c>
      <c r="D25" s="9">
        <v>6362.4700994725172</v>
      </c>
      <c r="E25" s="9">
        <v>5218.6578347956038</v>
      </c>
      <c r="F25" s="9">
        <v>4752.3034121728679</v>
      </c>
      <c r="G25" s="9">
        <f t="shared" si="0"/>
        <v>21362.5414422996</v>
      </c>
      <c r="H25" s="9">
        <f t="shared" si="1"/>
        <v>7.8165171761066956</v>
      </c>
    </row>
    <row r="26" spans="1:38" s="1" customFormat="1" ht="15.4" customHeight="1" x14ac:dyDescent="0.15">
      <c r="A26" s="35" t="s">
        <v>54</v>
      </c>
      <c r="B26" s="36">
        <v>4855</v>
      </c>
      <c r="C26" s="9">
        <v>8933.8929803854953</v>
      </c>
      <c r="D26" s="9">
        <v>0</v>
      </c>
      <c r="E26" s="9">
        <v>0</v>
      </c>
      <c r="F26" s="9">
        <v>8442.163580716895</v>
      </c>
      <c r="G26" s="9">
        <f t="shared" si="0"/>
        <v>17376.056561102392</v>
      </c>
      <c r="H26" s="9">
        <f t="shared" si="1"/>
        <v>3.5790023812775269</v>
      </c>
    </row>
    <row r="27" spans="1:38" s="1" customFormat="1" ht="15.4" customHeight="1" x14ac:dyDescent="0.15">
      <c r="A27" s="35" t="s">
        <v>55</v>
      </c>
      <c r="B27" s="36">
        <v>4154</v>
      </c>
      <c r="C27" s="9">
        <v>0</v>
      </c>
      <c r="D27" s="9">
        <v>9670.5820684993905</v>
      </c>
      <c r="E27" s="9">
        <v>0</v>
      </c>
      <c r="F27" s="9">
        <v>7223.2229689594196</v>
      </c>
      <c r="G27" s="9">
        <f t="shared" si="0"/>
        <v>16893.805037458809</v>
      </c>
      <c r="H27" s="9">
        <f t="shared" si="1"/>
        <v>4.0668765135914322</v>
      </c>
    </row>
    <row r="28" spans="1:38" s="1" customFormat="1" ht="15.4" customHeight="1" x14ac:dyDescent="0.15">
      <c r="A28" s="35" t="s">
        <v>56</v>
      </c>
      <c r="B28" s="36">
        <v>2469</v>
      </c>
      <c r="C28" s="9">
        <v>0</v>
      </c>
      <c r="D28" s="9">
        <v>0</v>
      </c>
      <c r="E28" s="9">
        <v>4714.55038203818</v>
      </c>
      <c r="F28" s="9">
        <v>4293.2444656622065</v>
      </c>
      <c r="G28" s="9">
        <f t="shared" si="0"/>
        <v>9007.7948477003865</v>
      </c>
      <c r="H28" s="9">
        <f t="shared" si="1"/>
        <v>3.6483575729851707</v>
      </c>
    </row>
    <row r="29" spans="1:38" s="1" customFormat="1" ht="15.4" customHeight="1" x14ac:dyDescent="0.15">
      <c r="A29" s="35" t="s">
        <v>57</v>
      </c>
      <c r="B29" s="36">
        <v>2922</v>
      </c>
      <c r="C29" s="9">
        <v>5376.8970728499316</v>
      </c>
      <c r="D29" s="9">
        <v>0</v>
      </c>
      <c r="E29" s="9">
        <v>0</v>
      </c>
      <c r="F29" s="9">
        <v>5080.9478852430002</v>
      </c>
      <c r="G29" s="9">
        <f t="shared" si="0"/>
        <v>10457.844958092932</v>
      </c>
      <c r="H29" s="9">
        <f t="shared" si="1"/>
        <v>3.5790023812775265</v>
      </c>
    </row>
    <row r="30" spans="1:38" s="10" customFormat="1" ht="15.4" customHeight="1" x14ac:dyDescent="0.15">
      <c r="A30" s="35" t="s">
        <v>58</v>
      </c>
      <c r="B30" s="36">
        <v>3617</v>
      </c>
      <c r="C30" s="9">
        <v>6655.7962739555796</v>
      </c>
      <c r="D30" s="9">
        <v>0</v>
      </c>
      <c r="E30" s="9">
        <v>6906.6540023621292</v>
      </c>
      <c r="F30" s="9">
        <v>6289.4553391252339</v>
      </c>
      <c r="G30" s="9">
        <f t="shared" si="0"/>
        <v>19851.905615442942</v>
      </c>
      <c r="H30" s="9">
        <f t="shared" si="1"/>
        <v>5.4885003083889803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</row>
    <row r="31" spans="1:38" s="1" customFormat="1" ht="15.4" customHeight="1" x14ac:dyDescent="0.15">
      <c r="A31" s="35" t="s">
        <v>59</v>
      </c>
      <c r="B31" s="36">
        <v>4897</v>
      </c>
      <c r="C31" s="9">
        <v>9011.1789752724562</v>
      </c>
      <c r="D31" s="9">
        <v>11400.298601213653</v>
      </c>
      <c r="E31" s="9">
        <v>9350.8113490647902</v>
      </c>
      <c r="F31" s="9">
        <v>8515.1956858435915</v>
      </c>
      <c r="G31" s="9">
        <f t="shared" si="0"/>
        <v>38277.484611394495</v>
      </c>
      <c r="H31" s="9">
        <f t="shared" si="1"/>
        <v>7.8165171761066974</v>
      </c>
    </row>
    <row r="32" spans="1:38" s="1" customFormat="1" ht="15.4" customHeight="1" x14ac:dyDescent="0.15">
      <c r="A32" s="35" t="s">
        <v>60</v>
      </c>
      <c r="B32" s="36">
        <v>4072</v>
      </c>
      <c r="C32" s="9">
        <v>0</v>
      </c>
      <c r="D32" s="9">
        <v>9479.6846853465377</v>
      </c>
      <c r="E32" s="9">
        <v>0</v>
      </c>
      <c r="F32" s="9">
        <v>7080.6364779977748</v>
      </c>
      <c r="G32" s="9">
        <f t="shared" si="0"/>
        <v>16560.321163344313</v>
      </c>
      <c r="H32" s="9">
        <f t="shared" si="1"/>
        <v>4.0668765135914322</v>
      </c>
    </row>
    <row r="33" spans="1:8" s="1" customFormat="1" ht="15.4" customHeight="1" x14ac:dyDescent="0.15">
      <c r="A33" s="35" t="s">
        <v>61</v>
      </c>
      <c r="B33" s="36">
        <v>3108</v>
      </c>
      <c r="C33" s="9">
        <v>5719.1636216350407</v>
      </c>
      <c r="D33" s="9">
        <v>0</v>
      </c>
      <c r="E33" s="9">
        <v>5934.7195574623984</v>
      </c>
      <c r="F33" s="9">
        <v>5404.3757793755121</v>
      </c>
      <c r="G33" s="9">
        <f t="shared" si="0"/>
        <v>17058.25895847295</v>
      </c>
      <c r="H33" s="9">
        <f t="shared" si="1"/>
        <v>5.4885003083889803</v>
      </c>
    </row>
    <row r="34" spans="1:8" s="1" customFormat="1" ht="15.4" customHeight="1" x14ac:dyDescent="0.15">
      <c r="A34" s="35" t="s">
        <v>62</v>
      </c>
      <c r="B34" s="36">
        <v>6858</v>
      </c>
      <c r="C34" s="9">
        <v>12619.698879399326</v>
      </c>
      <c r="D34" s="9">
        <v>15965.539678808094</v>
      </c>
      <c r="E34" s="9">
        <v>13095.336784130352</v>
      </c>
      <c r="F34" s="9">
        <v>11925.099451401949</v>
      </c>
      <c r="G34" s="9">
        <f t="shared" si="0"/>
        <v>53605.674793739723</v>
      </c>
      <c r="H34" s="9">
        <f t="shared" si="1"/>
        <v>7.8165171761066965</v>
      </c>
    </row>
    <row r="35" spans="1:8" s="1" customFormat="1" ht="15.4" customHeight="1" x14ac:dyDescent="0.15">
      <c r="A35" s="35" t="s">
        <v>63</v>
      </c>
      <c r="B35" s="36">
        <v>3166</v>
      </c>
      <c r="C35" s="9">
        <v>5825.8919002884613</v>
      </c>
      <c r="D35" s="9">
        <v>7370.5014031942874</v>
      </c>
      <c r="E35" s="9">
        <v>0</v>
      </c>
      <c r="F35" s="9">
        <v>0</v>
      </c>
      <c r="G35" s="9">
        <f t="shared" si="0"/>
        <v>13196.39330348275</v>
      </c>
      <c r="H35" s="9">
        <f t="shared" si="1"/>
        <v>4.1681596031215253</v>
      </c>
    </row>
    <row r="36" spans="1:8" s="1" customFormat="1" ht="15.4" customHeight="1" x14ac:dyDescent="0.15">
      <c r="A36" s="35" t="s">
        <v>64</v>
      </c>
      <c r="B36" s="36">
        <v>4293</v>
      </c>
      <c r="C36" s="9">
        <v>7899.7327630885547</v>
      </c>
      <c r="D36" s="9">
        <v>0</v>
      </c>
      <c r="E36" s="9">
        <v>8197.4746010894723</v>
      </c>
      <c r="F36" s="9">
        <v>7464.9244597358665</v>
      </c>
      <c r="G36" s="9">
        <f t="shared" si="0"/>
        <v>23562.131823913893</v>
      </c>
      <c r="H36" s="9">
        <f t="shared" si="1"/>
        <v>5.4885003083889803</v>
      </c>
    </row>
    <row r="37" spans="1:8" s="1" customFormat="1" ht="15.4" customHeight="1" x14ac:dyDescent="0.15">
      <c r="A37" s="35" t="s">
        <v>65</v>
      </c>
      <c r="B37" s="36">
        <v>4070</v>
      </c>
      <c r="C37" s="9">
        <v>0</v>
      </c>
      <c r="D37" s="9">
        <v>0</v>
      </c>
      <c r="E37" s="9">
        <v>0</v>
      </c>
      <c r="F37" s="9">
        <v>0</v>
      </c>
      <c r="G37" s="9">
        <f t="shared" si="0"/>
        <v>0</v>
      </c>
      <c r="H37" s="9">
        <f t="shared" si="1"/>
        <v>0</v>
      </c>
    </row>
    <row r="38" spans="1:8" s="1" customFormat="1" ht="15.4" customHeight="1" x14ac:dyDescent="0.15">
      <c r="A38" s="35" t="s">
        <v>66</v>
      </c>
      <c r="B38" s="36">
        <v>3182</v>
      </c>
      <c r="C38" s="9">
        <v>0</v>
      </c>
      <c r="D38" s="9">
        <v>7407.7496730777711</v>
      </c>
      <c r="E38" s="9">
        <v>0</v>
      </c>
      <c r="F38" s="9">
        <v>5533.0513931701671</v>
      </c>
      <c r="G38" s="9">
        <f t="shared" si="0"/>
        <v>12940.801066247939</v>
      </c>
      <c r="H38" s="9">
        <f t="shared" si="1"/>
        <v>4.0668765135914331</v>
      </c>
    </row>
    <row r="39" spans="1:8" s="1" customFormat="1" ht="15.4" customHeight="1" x14ac:dyDescent="0.15">
      <c r="A39" s="35" t="s">
        <v>67</v>
      </c>
      <c r="B39" s="36">
        <v>6275</v>
      </c>
      <c r="C39" s="9">
        <v>11546.895664658907</v>
      </c>
      <c r="D39" s="9">
        <v>14608.305844928665</v>
      </c>
      <c r="E39" s="9">
        <v>11982.099492624373</v>
      </c>
      <c r="F39" s="9">
        <v>10911.344277857574</v>
      </c>
      <c r="G39" s="9">
        <f t="shared" si="0"/>
        <v>49048.645280069512</v>
      </c>
      <c r="H39" s="9">
        <f t="shared" si="1"/>
        <v>7.8165171761066947</v>
      </c>
    </row>
    <row r="40" spans="1:8" s="1" customFormat="1" ht="15.4" customHeight="1" x14ac:dyDescent="0.15">
      <c r="A40" s="35" t="s">
        <v>68</v>
      </c>
      <c r="B40" s="36">
        <v>2395</v>
      </c>
      <c r="C40" s="9">
        <v>4407.1418512921246</v>
      </c>
      <c r="D40" s="9">
        <v>5575.6003981839285</v>
      </c>
      <c r="E40" s="9">
        <v>0</v>
      </c>
      <c r="F40" s="9">
        <v>4164.5688518675515</v>
      </c>
      <c r="G40" s="9">
        <f t="shared" si="0"/>
        <v>14147.311101343606</v>
      </c>
      <c r="H40" s="9">
        <f t="shared" si="1"/>
        <v>5.9070192489952431</v>
      </c>
    </row>
    <row r="41" spans="1:8" s="1" customFormat="1" ht="15.4" customHeight="1" x14ac:dyDescent="0.15">
      <c r="A41" s="35" t="s">
        <v>69</v>
      </c>
      <c r="B41" s="36">
        <v>3905</v>
      </c>
      <c r="C41" s="9">
        <v>7185.7573817518769</v>
      </c>
      <c r="D41" s="9">
        <v>9090.9058684376796</v>
      </c>
      <c r="E41" s="9">
        <v>7456.5894053702277</v>
      </c>
      <c r="F41" s="9">
        <v>0</v>
      </c>
      <c r="G41" s="9">
        <f t="shared" si="0"/>
        <v>23733.252655559783</v>
      </c>
      <c r="H41" s="9">
        <f t="shared" si="1"/>
        <v>6.0776575302329787</v>
      </c>
    </row>
    <row r="42" spans="1:8" s="1" customFormat="1" ht="15.4" customHeight="1" x14ac:dyDescent="0.15">
      <c r="A42" s="35" t="s">
        <v>70</v>
      </c>
      <c r="B42" s="36">
        <v>3307</v>
      </c>
      <c r="C42" s="9">
        <v>0</v>
      </c>
      <c r="D42" s="9">
        <v>0</v>
      </c>
      <c r="E42" s="9">
        <v>6314.7096449575783</v>
      </c>
      <c r="F42" s="9">
        <v>0</v>
      </c>
      <c r="G42" s="9">
        <f t="shared" si="0"/>
        <v>6314.7096449575783</v>
      </c>
      <c r="H42" s="9">
        <f t="shared" si="1"/>
        <v>1.9094979271114541</v>
      </c>
    </row>
    <row r="43" spans="1:8" s="1" customFormat="1" ht="15.4" customHeight="1" x14ac:dyDescent="0.15">
      <c r="A43" s="35" t="s">
        <v>71</v>
      </c>
      <c r="B43" s="36">
        <v>3653</v>
      </c>
      <c r="C43" s="9">
        <v>6722.0414124301169</v>
      </c>
      <c r="D43" s="9">
        <v>0</v>
      </c>
      <c r="E43" s="9">
        <v>6975.3959277381418</v>
      </c>
      <c r="F43" s="9">
        <v>6352.0542863766877</v>
      </c>
      <c r="G43" s="9">
        <f t="shared" si="0"/>
        <v>20049.491626544946</v>
      </c>
      <c r="H43" s="9">
        <f t="shared" si="1"/>
        <v>5.4885003083889803</v>
      </c>
    </row>
    <row r="44" spans="1:8" s="1" customFormat="1" ht="15.4" customHeight="1" x14ac:dyDescent="0.15">
      <c r="A44" s="35" t="s">
        <v>72</v>
      </c>
      <c r="B44" s="36">
        <v>2749</v>
      </c>
      <c r="C44" s="9">
        <v>0</v>
      </c>
      <c r="D44" s="9">
        <v>0</v>
      </c>
      <c r="E44" s="9">
        <v>0</v>
      </c>
      <c r="F44" s="9">
        <v>0</v>
      </c>
      <c r="G44" s="9">
        <f t="shared" si="0"/>
        <v>0</v>
      </c>
      <c r="H44" s="9">
        <f t="shared" si="1"/>
        <v>0</v>
      </c>
    </row>
    <row r="45" spans="1:8" s="1" customFormat="1" ht="15.4" customHeight="1" x14ac:dyDescent="0.15">
      <c r="A45" s="35" t="s">
        <v>73</v>
      </c>
      <c r="B45" s="36">
        <v>4157</v>
      </c>
      <c r="C45" s="9">
        <v>7649.4733510736369</v>
      </c>
      <c r="D45" s="9">
        <v>0</v>
      </c>
      <c r="E45" s="9">
        <v>0</v>
      </c>
      <c r="F45" s="9">
        <v>7228.4395478970409</v>
      </c>
      <c r="G45" s="9">
        <f t="shared" si="0"/>
        <v>14877.912898970677</v>
      </c>
      <c r="H45" s="9">
        <f t="shared" si="1"/>
        <v>3.5790023812775265</v>
      </c>
    </row>
    <row r="46" spans="1:8" s="1" customFormat="1" ht="15.4" customHeight="1" x14ac:dyDescent="0.15">
      <c r="A46" s="35" t="s">
        <v>74</v>
      </c>
      <c r="B46" s="36">
        <v>4626</v>
      </c>
      <c r="C46" s="9">
        <v>0</v>
      </c>
      <c r="D46" s="9">
        <v>10769.406030062153</v>
      </c>
      <c r="E46" s="9">
        <v>8833.3374108175849</v>
      </c>
      <c r="F46" s="9">
        <v>8043.9647218118134</v>
      </c>
      <c r="G46" s="9">
        <f t="shared" si="0"/>
        <v>27646.708162691553</v>
      </c>
      <c r="H46" s="9">
        <f t="shared" si="1"/>
        <v>5.9763744407028865</v>
      </c>
    </row>
    <row r="47" spans="1:8" s="1" customFormat="1" ht="15.4" customHeight="1" x14ac:dyDescent="0.15">
      <c r="A47" s="35" t="s">
        <v>75</v>
      </c>
      <c r="B47" s="36">
        <v>2764</v>
      </c>
      <c r="C47" s="9">
        <v>5086.1545206561295</v>
      </c>
      <c r="D47" s="9">
        <v>6434.6386223717655</v>
      </c>
      <c r="E47" s="9">
        <v>5277.8522705360592</v>
      </c>
      <c r="F47" s="9">
        <v>4806.2080611949532</v>
      </c>
      <c r="G47" s="9">
        <f t="shared" si="0"/>
        <v>21604.853474758907</v>
      </c>
      <c r="H47" s="9">
        <f t="shared" si="1"/>
        <v>7.8165171761066956</v>
      </c>
    </row>
    <row r="48" spans="1:8" s="1" customFormat="1" ht="15.4" customHeight="1" x14ac:dyDescent="0.15">
      <c r="A48" s="35" t="s">
        <v>76</v>
      </c>
      <c r="B48" s="36">
        <v>2613</v>
      </c>
      <c r="C48" s="9">
        <v>0</v>
      </c>
      <c r="D48" s="9">
        <v>6083.1080753463903</v>
      </c>
      <c r="E48" s="9">
        <v>4989.5180835422289</v>
      </c>
      <c r="F48" s="9">
        <v>4543.640254668022</v>
      </c>
      <c r="G48" s="9">
        <f t="shared" si="0"/>
        <v>15616.266413556641</v>
      </c>
      <c r="H48" s="9">
        <f t="shared" si="1"/>
        <v>5.9763744407028856</v>
      </c>
    </row>
    <row r="49" spans="1:8" s="1" customFormat="1" ht="15.4" customHeight="1" x14ac:dyDescent="0.15">
      <c r="A49" s="35" t="s">
        <v>77</v>
      </c>
      <c r="B49" s="36">
        <v>5041</v>
      </c>
      <c r="C49" s="9">
        <v>9276.1595291706035</v>
      </c>
      <c r="D49" s="9">
        <v>0</v>
      </c>
      <c r="E49" s="9">
        <v>0</v>
      </c>
      <c r="F49" s="9">
        <v>0</v>
      </c>
      <c r="G49" s="9">
        <f t="shared" si="0"/>
        <v>9276.1595291706035</v>
      </c>
      <c r="H49" s="9">
        <f t="shared" si="1"/>
        <v>1.8401427354038096</v>
      </c>
    </row>
    <row r="50" spans="1:8" s="1" customFormat="1" ht="15.4" customHeight="1" x14ac:dyDescent="0.15">
      <c r="A50" s="35" t="s">
        <v>78</v>
      </c>
      <c r="B50" s="36">
        <v>2197</v>
      </c>
      <c r="C50" s="9">
        <v>4042.79358968217</v>
      </c>
      <c r="D50" s="9">
        <v>0</v>
      </c>
      <c r="E50" s="9">
        <v>0</v>
      </c>
      <c r="F50" s="9">
        <v>3820.2746419845562</v>
      </c>
      <c r="G50" s="9">
        <f t="shared" si="0"/>
        <v>7863.0682316667262</v>
      </c>
      <c r="H50" s="9">
        <f t="shared" si="1"/>
        <v>3.5790023812775269</v>
      </c>
    </row>
    <row r="51" spans="1:8" s="1" customFormat="1" ht="15.4" customHeight="1" x14ac:dyDescent="0.15">
      <c r="A51" s="35" t="s">
        <v>79</v>
      </c>
      <c r="B51" s="36">
        <v>1405</v>
      </c>
      <c r="C51" s="9">
        <v>2585.4005432423528</v>
      </c>
      <c r="D51" s="9">
        <v>3270.8636991433905</v>
      </c>
      <c r="E51" s="9">
        <v>0</v>
      </c>
      <c r="F51" s="9">
        <v>2443.0978024525721</v>
      </c>
      <c r="G51" s="9">
        <f t="shared" si="0"/>
        <v>8299.3620448383153</v>
      </c>
      <c r="H51" s="9">
        <f t="shared" si="1"/>
        <v>5.9070192489952422</v>
      </c>
    </row>
    <row r="52" spans="1:8" s="1" customFormat="1" ht="15.4" customHeight="1" x14ac:dyDescent="0.15">
      <c r="A52" s="35" t="s">
        <v>80</v>
      </c>
      <c r="B52" s="36">
        <v>4082</v>
      </c>
      <c r="C52" s="9">
        <v>7511.462645918351</v>
      </c>
      <c r="D52" s="9">
        <v>9502.964854023714</v>
      </c>
      <c r="E52" s="9">
        <v>7794.5705384689554</v>
      </c>
      <c r="F52" s="9">
        <v>7098.0250744565119</v>
      </c>
      <c r="G52" s="9">
        <f t="shared" si="0"/>
        <v>31907.023112867537</v>
      </c>
      <c r="H52" s="9">
        <f t="shared" si="1"/>
        <v>7.8165171761066965</v>
      </c>
    </row>
    <row r="53" spans="1:8" s="1" customFormat="1" ht="15.4" customHeight="1" x14ac:dyDescent="0.15">
      <c r="A53" s="35" t="s">
        <v>81</v>
      </c>
      <c r="B53" s="36">
        <v>1959</v>
      </c>
      <c r="C53" s="9">
        <v>3604.8396186560631</v>
      </c>
      <c r="D53" s="9">
        <v>4560.5850438590041</v>
      </c>
      <c r="E53" s="9">
        <v>3740.706439211338</v>
      </c>
      <c r="F53" s="9">
        <v>3406.4260462666111</v>
      </c>
      <c r="G53" s="9">
        <f t="shared" si="0"/>
        <v>15312.557147993017</v>
      </c>
      <c r="H53" s="9">
        <f t="shared" si="1"/>
        <v>7.8165171761066956</v>
      </c>
    </row>
    <row r="54" spans="1:8" s="1" customFormat="1" ht="15.4" customHeight="1" x14ac:dyDescent="0.15">
      <c r="A54" s="35" t="s">
        <v>82</v>
      </c>
      <c r="B54" s="36">
        <v>4137</v>
      </c>
      <c r="C54" s="9">
        <v>7612.6704963655611</v>
      </c>
      <c r="D54" s="9">
        <v>9631.0057817481902</v>
      </c>
      <c r="E54" s="9">
        <v>7899.5929244600848</v>
      </c>
      <c r="F54" s="9">
        <v>7193.6623549795668</v>
      </c>
      <c r="G54" s="9">
        <f t="shared" si="0"/>
        <v>32336.931557553402</v>
      </c>
      <c r="H54" s="9">
        <f t="shared" si="1"/>
        <v>7.8165171761066965</v>
      </c>
    </row>
    <row r="55" spans="1:8" s="1" customFormat="1" ht="15.4" customHeight="1" x14ac:dyDescent="0.15">
      <c r="A55" s="35" t="s">
        <v>83</v>
      </c>
      <c r="B55" s="36">
        <v>3906</v>
      </c>
      <c r="C55" s="9">
        <v>7187.5975244872807</v>
      </c>
      <c r="D55" s="9">
        <v>0</v>
      </c>
      <c r="E55" s="9">
        <v>0</v>
      </c>
      <c r="F55" s="9">
        <v>0</v>
      </c>
      <c r="G55" s="9">
        <f t="shared" si="0"/>
        <v>7187.5975244872807</v>
      </c>
      <c r="H55" s="9">
        <f t="shared" si="1"/>
        <v>1.8401427354038098</v>
      </c>
    </row>
    <row r="56" spans="1:8" s="1" customFormat="1" ht="15.4" customHeight="1" x14ac:dyDescent="0.15">
      <c r="A56" s="35" t="s">
        <v>84</v>
      </c>
      <c r="B56" s="36">
        <v>2604</v>
      </c>
      <c r="C56" s="9">
        <v>4791.7316829915198</v>
      </c>
      <c r="D56" s="9">
        <v>0</v>
      </c>
      <c r="E56" s="9">
        <v>4972.3326021982266</v>
      </c>
      <c r="F56" s="9">
        <v>4527.9905178551589</v>
      </c>
      <c r="G56" s="9">
        <f t="shared" si="0"/>
        <v>14292.054803044906</v>
      </c>
      <c r="H56" s="9">
        <f t="shared" si="1"/>
        <v>5.4885003083889812</v>
      </c>
    </row>
    <row r="57" spans="1:8" s="1" customFormat="1" ht="15.4" customHeight="1" x14ac:dyDescent="0.15">
      <c r="A57" s="35" t="s">
        <v>85</v>
      </c>
      <c r="B57" s="36">
        <v>3839</v>
      </c>
      <c r="C57" s="9">
        <v>7064.3079612152251</v>
      </c>
      <c r="D57" s="9">
        <v>8937.2567551683096</v>
      </c>
      <c r="E57" s="9">
        <v>7330.5625421808718</v>
      </c>
      <c r="F57" s="9">
        <v>6675.4821805091988</v>
      </c>
      <c r="G57" s="9">
        <f t="shared" si="0"/>
        <v>30007.609439073607</v>
      </c>
      <c r="H57" s="9">
        <f t="shared" si="1"/>
        <v>7.8165171761066965</v>
      </c>
    </row>
    <row r="58" spans="1:8" s="1" customFormat="1" ht="15.4" customHeight="1" x14ac:dyDescent="0.15">
      <c r="A58" s="35" t="s">
        <v>86</v>
      </c>
      <c r="B58" s="36">
        <v>2955</v>
      </c>
      <c r="C58" s="9">
        <v>5437.6217831182576</v>
      </c>
      <c r="D58" s="9">
        <v>6879.2898441058496</v>
      </c>
      <c r="E58" s="9">
        <v>0</v>
      </c>
      <c r="F58" s="9">
        <v>5138.3302535568328</v>
      </c>
      <c r="G58" s="9">
        <f t="shared" si="0"/>
        <v>17455.241880780941</v>
      </c>
      <c r="H58" s="9">
        <f t="shared" si="1"/>
        <v>5.9070192489952422</v>
      </c>
    </row>
    <row r="59" spans="1:8" s="1" customFormat="1" ht="15.4" customHeight="1" x14ac:dyDescent="0.15">
      <c r="A59" s="35" t="s">
        <v>87</v>
      </c>
      <c r="B59" s="36">
        <v>4018</v>
      </c>
      <c r="C59" s="9">
        <v>0</v>
      </c>
      <c r="D59" s="9">
        <v>0</v>
      </c>
      <c r="E59" s="9">
        <v>7672.362671133822</v>
      </c>
      <c r="F59" s="9">
        <v>0</v>
      </c>
      <c r="G59" s="9">
        <f t="shared" si="0"/>
        <v>7672.362671133822</v>
      </c>
      <c r="H59" s="9">
        <f t="shared" si="1"/>
        <v>1.9094979271114541</v>
      </c>
    </row>
    <row r="60" spans="1:8" s="1" customFormat="1" ht="15.4" customHeight="1" x14ac:dyDescent="0.15">
      <c r="A60" s="35" t="s">
        <v>88</v>
      </c>
      <c r="B60" s="36">
        <v>3402</v>
      </c>
      <c r="C60" s="9">
        <v>6260.1655858437607</v>
      </c>
      <c r="D60" s="9">
        <v>0</v>
      </c>
      <c r="E60" s="9">
        <v>0</v>
      </c>
      <c r="F60" s="9">
        <v>5915.6005152623848</v>
      </c>
      <c r="G60" s="9">
        <f t="shared" si="0"/>
        <v>12175.766101106146</v>
      </c>
      <c r="H60" s="9">
        <f t="shared" si="1"/>
        <v>3.5790023812775269</v>
      </c>
    </row>
    <row r="61" spans="1:8" s="1" customFormat="1" ht="15.4" customHeight="1" x14ac:dyDescent="0.15">
      <c r="A61" s="35" t="s">
        <v>89</v>
      </c>
      <c r="B61" s="36">
        <v>4275</v>
      </c>
      <c r="C61" s="9">
        <v>0</v>
      </c>
      <c r="D61" s="9">
        <v>0</v>
      </c>
      <c r="E61" s="9">
        <v>8163.103638401466</v>
      </c>
      <c r="F61" s="9">
        <v>7433.6249861101396</v>
      </c>
      <c r="G61" s="9">
        <f t="shared" si="0"/>
        <v>15596.728624511605</v>
      </c>
      <c r="H61" s="9">
        <f t="shared" si="1"/>
        <v>3.6483575729851707</v>
      </c>
    </row>
    <row r="62" spans="1:8" s="1" customFormat="1" ht="15.4" customHeight="1" x14ac:dyDescent="0.15">
      <c r="A62" s="35" t="s">
        <v>90</v>
      </c>
      <c r="B62" s="36">
        <v>2579</v>
      </c>
      <c r="C62" s="9">
        <v>4745.7281146064252</v>
      </c>
      <c r="D62" s="9">
        <v>0</v>
      </c>
      <c r="E62" s="9">
        <v>4924.5951540204396</v>
      </c>
      <c r="F62" s="9">
        <v>0</v>
      </c>
      <c r="G62" s="9">
        <f t="shared" si="0"/>
        <v>9670.3232686268639</v>
      </c>
      <c r="H62" s="9">
        <f t="shared" si="1"/>
        <v>3.7496406625152634</v>
      </c>
    </row>
    <row r="63" spans="1:8" s="1" customFormat="1" ht="15.4" customHeight="1" x14ac:dyDescent="0.15">
      <c r="A63" s="35" t="s">
        <v>91</v>
      </c>
      <c r="B63" s="36">
        <v>1894</v>
      </c>
      <c r="C63" s="9">
        <v>0</v>
      </c>
      <c r="D63" s="9">
        <v>0</v>
      </c>
      <c r="E63" s="9">
        <v>3616.5890739490937</v>
      </c>
      <c r="F63" s="9">
        <v>3293.4001692848196</v>
      </c>
      <c r="G63" s="9">
        <f t="shared" si="0"/>
        <v>6909.9892432339129</v>
      </c>
      <c r="H63" s="9">
        <f t="shared" si="1"/>
        <v>3.6483575729851707</v>
      </c>
    </row>
    <row r="64" spans="1:8" s="1" customFormat="1" ht="15.4" customHeight="1" x14ac:dyDescent="0.15">
      <c r="A64" s="35" t="s">
        <v>92</v>
      </c>
      <c r="B64" s="36">
        <v>3052</v>
      </c>
      <c r="C64" s="9">
        <v>0</v>
      </c>
      <c r="D64" s="9">
        <v>0</v>
      </c>
      <c r="E64" s="9">
        <v>5827.7876735441569</v>
      </c>
      <c r="F64" s="9">
        <v>5306.9996392065841</v>
      </c>
      <c r="G64" s="9">
        <f t="shared" si="0"/>
        <v>11134.787312750741</v>
      </c>
      <c r="H64" s="9">
        <f t="shared" si="1"/>
        <v>3.6483575729851707</v>
      </c>
    </row>
    <row r="65" spans="1:8" s="1" customFormat="1" ht="15.4" customHeight="1" x14ac:dyDescent="0.15">
      <c r="A65" s="35" t="s">
        <v>93</v>
      </c>
      <c r="B65" s="36">
        <v>4088</v>
      </c>
      <c r="C65" s="9">
        <v>0</v>
      </c>
      <c r="D65" s="9">
        <v>0</v>
      </c>
      <c r="E65" s="9">
        <v>0</v>
      </c>
      <c r="F65" s="9">
        <v>0</v>
      </c>
      <c r="G65" s="9">
        <f t="shared" si="0"/>
        <v>0</v>
      </c>
      <c r="H65" s="9">
        <f t="shared" si="1"/>
        <v>0</v>
      </c>
    </row>
    <row r="66" spans="1:8" s="1" customFormat="1" ht="15.4" customHeight="1" x14ac:dyDescent="0.15">
      <c r="A66" s="35" t="s">
        <v>94</v>
      </c>
      <c r="B66" s="36">
        <v>3173</v>
      </c>
      <c r="C66" s="9">
        <v>5838.7728994362878</v>
      </c>
      <c r="D66" s="9">
        <v>0</v>
      </c>
      <c r="E66" s="9">
        <v>6058.836922724644</v>
      </c>
      <c r="F66" s="9">
        <v>5517.4016563573032</v>
      </c>
      <c r="G66" s="9">
        <f t="shared" si="0"/>
        <v>17415.011478518234</v>
      </c>
      <c r="H66" s="9">
        <f t="shared" si="1"/>
        <v>5.4885003083889803</v>
      </c>
    </row>
    <row r="67" spans="1:8" s="1" customFormat="1" ht="15.4" customHeight="1" x14ac:dyDescent="0.15">
      <c r="A67" s="35" t="s">
        <v>95</v>
      </c>
      <c r="B67" s="36">
        <v>4885</v>
      </c>
      <c r="C67" s="9">
        <v>8989.0972624476108</v>
      </c>
      <c r="D67" s="9">
        <v>11372.36239880104</v>
      </c>
      <c r="E67" s="9">
        <v>9327.8973739394532</v>
      </c>
      <c r="F67" s="9">
        <v>8494.3293700931063</v>
      </c>
      <c r="G67" s="9">
        <f t="shared" ref="G67:G130" si="2">C67+D67+E67+F67</f>
        <v>38183.686405281209</v>
      </c>
      <c r="H67" s="9">
        <f t="shared" ref="H67:H130" si="3">G67/B67</f>
        <v>7.8165171761066956</v>
      </c>
    </row>
    <row r="68" spans="1:8" s="1" customFormat="1" ht="15.4" customHeight="1" x14ac:dyDescent="0.15">
      <c r="A68" s="35" t="s">
        <v>96</v>
      </c>
      <c r="B68" s="36">
        <v>4665</v>
      </c>
      <c r="C68" s="9">
        <v>8584.265860658772</v>
      </c>
      <c r="D68" s="9">
        <v>0</v>
      </c>
      <c r="E68" s="9">
        <v>0</v>
      </c>
      <c r="F68" s="9">
        <v>8111.7802480008886</v>
      </c>
      <c r="G68" s="9">
        <f t="shared" si="2"/>
        <v>16696.046108659662</v>
      </c>
      <c r="H68" s="9">
        <f t="shared" si="3"/>
        <v>3.5790023812775269</v>
      </c>
    </row>
    <row r="69" spans="1:8" s="1" customFormat="1" ht="15.4" customHeight="1" x14ac:dyDescent="0.15">
      <c r="A69" s="35" t="s">
        <v>97</v>
      </c>
      <c r="B69" s="36">
        <v>3337</v>
      </c>
      <c r="C69" s="9">
        <v>0</v>
      </c>
      <c r="D69" s="9">
        <v>0</v>
      </c>
      <c r="E69" s="9">
        <v>0</v>
      </c>
      <c r="F69" s="9">
        <v>0</v>
      </c>
      <c r="G69" s="9">
        <f t="shared" si="2"/>
        <v>0</v>
      </c>
      <c r="H69" s="9">
        <f t="shared" si="3"/>
        <v>0</v>
      </c>
    </row>
    <row r="70" spans="1:8" s="1" customFormat="1" ht="15.4" customHeight="1" x14ac:dyDescent="0.15">
      <c r="A70" s="35" t="s">
        <v>98</v>
      </c>
      <c r="B70" s="36">
        <v>5995</v>
      </c>
      <c r="C70" s="9">
        <v>11031.655698745839</v>
      </c>
      <c r="D70" s="9">
        <v>13956.461121967704</v>
      </c>
      <c r="E70" s="9">
        <v>11447.440073033165</v>
      </c>
      <c r="F70" s="9">
        <v>10424.463577012932</v>
      </c>
      <c r="G70" s="9">
        <f t="shared" si="2"/>
        <v>46860.020470759635</v>
      </c>
      <c r="H70" s="9">
        <f t="shared" si="3"/>
        <v>7.8165171761066947</v>
      </c>
    </row>
    <row r="71" spans="1:8" s="1" customFormat="1" ht="15.4" customHeight="1" x14ac:dyDescent="0.15">
      <c r="A71" s="35" t="s">
        <v>99</v>
      </c>
      <c r="B71" s="36">
        <v>168</v>
      </c>
      <c r="C71" s="9">
        <v>309.14397954784005</v>
      </c>
      <c r="D71" s="9">
        <v>0</v>
      </c>
      <c r="E71" s="9">
        <v>320.79565175472425</v>
      </c>
      <c r="F71" s="9">
        <v>292.12842050678444</v>
      </c>
      <c r="G71" s="9">
        <f t="shared" si="2"/>
        <v>922.06805180934873</v>
      </c>
      <c r="H71" s="9">
        <f t="shared" si="3"/>
        <v>5.4885003083889803</v>
      </c>
    </row>
    <row r="72" spans="1:8" s="1" customFormat="1" ht="15.4" customHeight="1" x14ac:dyDescent="0.15">
      <c r="A72" s="35" t="s">
        <v>100</v>
      </c>
      <c r="B72" s="36">
        <v>5065</v>
      </c>
      <c r="C72" s="9">
        <v>9320.3229548202962</v>
      </c>
      <c r="D72" s="9">
        <v>11791.405434990229</v>
      </c>
      <c r="E72" s="9">
        <v>9671.6070008195147</v>
      </c>
      <c r="F72" s="9">
        <v>8807.3241063503756</v>
      </c>
      <c r="G72" s="9">
        <f t="shared" si="2"/>
        <v>39590.659496980414</v>
      </c>
      <c r="H72" s="9">
        <f t="shared" si="3"/>
        <v>7.8165171761066956</v>
      </c>
    </row>
    <row r="73" spans="1:8" s="1" customFormat="1" ht="15.4" customHeight="1" x14ac:dyDescent="0.15">
      <c r="A73" s="35" t="s">
        <v>101</v>
      </c>
      <c r="B73" s="36">
        <v>5644</v>
      </c>
      <c r="C73" s="9">
        <v>0</v>
      </c>
      <c r="D73" s="9">
        <v>0</v>
      </c>
      <c r="E73" s="9">
        <v>0</v>
      </c>
      <c r="F73" s="9">
        <v>0</v>
      </c>
      <c r="G73" s="9">
        <f t="shared" si="2"/>
        <v>0</v>
      </c>
      <c r="H73" s="9">
        <f t="shared" si="3"/>
        <v>0</v>
      </c>
    </row>
    <row r="74" spans="1:8" s="1" customFormat="1" ht="15.4" customHeight="1" x14ac:dyDescent="0.15">
      <c r="A74" s="35" t="s">
        <v>102</v>
      </c>
      <c r="B74" s="36">
        <v>1873</v>
      </c>
      <c r="C74" s="9">
        <v>0</v>
      </c>
      <c r="D74" s="9">
        <v>0</v>
      </c>
      <c r="E74" s="9">
        <v>0</v>
      </c>
      <c r="F74" s="9">
        <v>0</v>
      </c>
      <c r="G74" s="9">
        <f t="shared" si="2"/>
        <v>0</v>
      </c>
      <c r="H74" s="9">
        <f t="shared" si="3"/>
        <v>0</v>
      </c>
    </row>
    <row r="75" spans="1:8" s="1" customFormat="1" ht="15.4" customHeight="1" x14ac:dyDescent="0.15">
      <c r="A75" s="35" t="s">
        <v>103</v>
      </c>
      <c r="B75" s="36">
        <v>2712</v>
      </c>
      <c r="C75" s="9">
        <v>0</v>
      </c>
      <c r="D75" s="9">
        <v>6313.5817452504443</v>
      </c>
      <c r="E75" s="9">
        <v>5178.5583783262628</v>
      </c>
      <c r="F75" s="9">
        <v>4715.7873596095196</v>
      </c>
      <c r="G75" s="9">
        <f t="shared" si="2"/>
        <v>16207.927483186228</v>
      </c>
      <c r="H75" s="9">
        <f t="shared" si="3"/>
        <v>5.9763744407028865</v>
      </c>
    </row>
    <row r="76" spans="1:8" s="1" customFormat="1" ht="15.4" customHeight="1" x14ac:dyDescent="0.15">
      <c r="A76" s="35" t="s">
        <v>104</v>
      </c>
      <c r="B76" s="36">
        <v>3341</v>
      </c>
      <c r="C76" s="9">
        <v>6147.9168789841278</v>
      </c>
      <c r="D76" s="9">
        <v>0</v>
      </c>
      <c r="E76" s="9">
        <v>6379.6325744793676</v>
      </c>
      <c r="F76" s="9">
        <v>5809.5300768640882</v>
      </c>
      <c r="G76" s="9">
        <f t="shared" si="2"/>
        <v>18337.079530327585</v>
      </c>
      <c r="H76" s="9">
        <f t="shared" si="3"/>
        <v>5.4885003083889803</v>
      </c>
    </row>
    <row r="77" spans="1:8" s="1" customFormat="1" ht="15.4" customHeight="1" x14ac:dyDescent="0.15">
      <c r="A77" s="35" t="s">
        <v>105</v>
      </c>
      <c r="B77" s="36">
        <v>1882</v>
      </c>
      <c r="C77" s="9">
        <v>3463.1486280299696</v>
      </c>
      <c r="D77" s="9">
        <v>4381.3277450447404</v>
      </c>
      <c r="E77" s="9">
        <v>0</v>
      </c>
      <c r="F77" s="9">
        <v>3272.5338535343353</v>
      </c>
      <c r="G77" s="9">
        <f t="shared" si="2"/>
        <v>11117.010226609045</v>
      </c>
      <c r="H77" s="9">
        <f t="shared" si="3"/>
        <v>5.9070192489952422</v>
      </c>
    </row>
    <row r="78" spans="1:8" s="1" customFormat="1" ht="15.4" customHeight="1" x14ac:dyDescent="0.15">
      <c r="A78" s="35" t="s">
        <v>106</v>
      </c>
      <c r="B78" s="36">
        <v>5783</v>
      </c>
      <c r="C78" s="9">
        <v>10641.545438840232</v>
      </c>
      <c r="D78" s="9">
        <v>13462.921546011548</v>
      </c>
      <c r="E78" s="9">
        <v>11042.626512485538</v>
      </c>
      <c r="F78" s="9">
        <v>10055.825332087705</v>
      </c>
      <c r="G78" s="9">
        <f t="shared" si="2"/>
        <v>45202.918829425027</v>
      </c>
      <c r="H78" s="9">
        <f t="shared" si="3"/>
        <v>7.8165171761066965</v>
      </c>
    </row>
    <row r="79" spans="1:8" s="1" customFormat="1" ht="15.4" customHeight="1" x14ac:dyDescent="0.15">
      <c r="A79" s="35" t="s">
        <v>107</v>
      </c>
      <c r="B79" s="36">
        <v>2689</v>
      </c>
      <c r="C79" s="9">
        <v>4948.1438155008445</v>
      </c>
      <c r="D79" s="9">
        <v>0</v>
      </c>
      <c r="E79" s="9">
        <v>5134.6399260026992</v>
      </c>
      <c r="F79" s="9">
        <v>4675.7935877544242</v>
      </c>
      <c r="G79" s="9">
        <f t="shared" si="2"/>
        <v>14758.577329257967</v>
      </c>
      <c r="H79" s="9">
        <f t="shared" si="3"/>
        <v>5.4885003083889803</v>
      </c>
    </row>
    <row r="80" spans="1:8" s="1" customFormat="1" ht="15.4" customHeight="1" x14ac:dyDescent="0.15">
      <c r="A80" s="35" t="s">
        <v>108</v>
      </c>
      <c r="B80" s="36">
        <v>3621</v>
      </c>
      <c r="C80" s="9">
        <v>0</v>
      </c>
      <c r="D80" s="9">
        <v>0</v>
      </c>
      <c r="E80" s="9">
        <v>6914.2919940705742</v>
      </c>
      <c r="F80" s="9">
        <v>6296.4107777087283</v>
      </c>
      <c r="G80" s="9">
        <f t="shared" si="2"/>
        <v>13210.702771779303</v>
      </c>
      <c r="H80" s="9">
        <f t="shared" si="3"/>
        <v>3.6483575729851707</v>
      </c>
    </row>
    <row r="81" spans="1:8" s="1" customFormat="1" ht="15.4" customHeight="1" x14ac:dyDescent="0.15">
      <c r="A81" s="35" t="s">
        <v>109</v>
      </c>
      <c r="B81" s="36">
        <v>2768</v>
      </c>
      <c r="C81" s="9">
        <v>0</v>
      </c>
      <c r="D81" s="9">
        <v>6443.9506898426371</v>
      </c>
      <c r="E81" s="9">
        <v>5285.4902622445043</v>
      </c>
      <c r="F81" s="9">
        <v>4813.1634997784477</v>
      </c>
      <c r="G81" s="9">
        <f t="shared" si="2"/>
        <v>16542.604451865591</v>
      </c>
      <c r="H81" s="9">
        <f t="shared" si="3"/>
        <v>5.9763744407028865</v>
      </c>
    </row>
    <row r="82" spans="1:8" s="1" customFormat="1" ht="15.4" customHeight="1" x14ac:dyDescent="0.15">
      <c r="A82" s="35" t="s">
        <v>110</v>
      </c>
      <c r="B82" s="36">
        <v>4418</v>
      </c>
      <c r="C82" s="9">
        <v>8129.750605014031</v>
      </c>
      <c r="D82" s="9">
        <v>10285.178521576867</v>
      </c>
      <c r="E82" s="9">
        <v>8436.1618419784027</v>
      </c>
      <c r="F82" s="9">
        <v>7682.281915470081</v>
      </c>
      <c r="G82" s="9">
        <f t="shared" si="2"/>
        <v>34533.372884039381</v>
      </c>
      <c r="H82" s="9">
        <f t="shared" si="3"/>
        <v>7.8165171761066956</v>
      </c>
    </row>
    <row r="83" spans="1:8" s="1" customFormat="1" ht="15.4" customHeight="1" x14ac:dyDescent="0.15">
      <c r="A83" s="35" t="s">
        <v>111</v>
      </c>
      <c r="B83" s="36">
        <v>3376</v>
      </c>
      <c r="C83" s="9">
        <v>0</v>
      </c>
      <c r="D83" s="9">
        <v>7859.3849454150077</v>
      </c>
      <c r="E83" s="9">
        <v>6446.465001928269</v>
      </c>
      <c r="F83" s="9">
        <v>5870.390164469668</v>
      </c>
      <c r="G83" s="9">
        <f t="shared" si="2"/>
        <v>20176.240111812946</v>
      </c>
      <c r="H83" s="9">
        <f t="shared" si="3"/>
        <v>5.9763744407028865</v>
      </c>
    </row>
    <row r="84" spans="1:8" s="1" customFormat="1" ht="15.4" customHeight="1" x14ac:dyDescent="0.15">
      <c r="A84" s="35" t="s">
        <v>112</v>
      </c>
      <c r="B84" s="36">
        <v>3530</v>
      </c>
      <c r="C84" s="9">
        <v>0</v>
      </c>
      <c r="D84" s="9">
        <v>0</v>
      </c>
      <c r="E84" s="9">
        <v>0</v>
      </c>
      <c r="F84" s="9">
        <v>6138.1745499342205</v>
      </c>
      <c r="G84" s="9">
        <f t="shared" si="2"/>
        <v>6138.1745499342205</v>
      </c>
      <c r="H84" s="9">
        <f t="shared" si="3"/>
        <v>1.7388596458737169</v>
      </c>
    </row>
    <row r="85" spans="1:8" s="1" customFormat="1" ht="15.4" customHeight="1" x14ac:dyDescent="0.15">
      <c r="A85" s="35" t="s">
        <v>113</v>
      </c>
      <c r="B85" s="36">
        <v>6208</v>
      </c>
      <c r="C85" s="9">
        <v>11423.606101386851</v>
      </c>
      <c r="D85" s="9">
        <v>14452.328714791578</v>
      </c>
      <c r="E85" s="9">
        <v>11854.163131507907</v>
      </c>
      <c r="F85" s="9">
        <v>10794.840681584034</v>
      </c>
      <c r="G85" s="9">
        <f t="shared" si="2"/>
        <v>48524.938629270371</v>
      </c>
      <c r="H85" s="9">
        <f t="shared" si="3"/>
        <v>7.8165171761066965</v>
      </c>
    </row>
    <row r="86" spans="1:8" s="1" customFormat="1" ht="15.4" customHeight="1" x14ac:dyDescent="0.15">
      <c r="A86" s="35" t="s">
        <v>114</v>
      </c>
      <c r="B86" s="36">
        <v>2319</v>
      </c>
      <c r="C86" s="9">
        <v>4267.2910034014349</v>
      </c>
      <c r="D86" s="9">
        <v>5398.6711162373822</v>
      </c>
      <c r="E86" s="9">
        <v>4428.1256929714618</v>
      </c>
      <c r="F86" s="9">
        <v>4032.4155187811493</v>
      </c>
      <c r="G86" s="9">
        <f t="shared" si="2"/>
        <v>18126.503331391428</v>
      </c>
      <c r="H86" s="9">
        <f t="shared" si="3"/>
        <v>7.8165171761066965</v>
      </c>
    </row>
    <row r="87" spans="1:8" s="1" customFormat="1" ht="15.4" customHeight="1" x14ac:dyDescent="0.15">
      <c r="A87" s="35" t="s">
        <v>115</v>
      </c>
      <c r="B87" s="36">
        <v>3449</v>
      </c>
      <c r="C87" s="9">
        <v>6346.6522944077396</v>
      </c>
      <c r="D87" s="9">
        <v>8029.3301767584007</v>
      </c>
      <c r="E87" s="9">
        <v>6585.8583506074046</v>
      </c>
      <c r="F87" s="9">
        <v>5997.3269186184498</v>
      </c>
      <c r="G87" s="9">
        <f t="shared" si="2"/>
        <v>26959.167740391997</v>
      </c>
      <c r="H87" s="9">
        <f t="shared" si="3"/>
        <v>7.8165171761066965</v>
      </c>
    </row>
    <row r="88" spans="1:8" s="1" customFormat="1" ht="15.4" customHeight="1" x14ac:dyDescent="0.15">
      <c r="A88" s="35" t="s">
        <v>116</v>
      </c>
      <c r="B88" s="36">
        <v>3514</v>
      </c>
      <c r="C88" s="9">
        <v>0</v>
      </c>
      <c r="D88" s="9">
        <v>0</v>
      </c>
      <c r="E88" s="9">
        <v>0</v>
      </c>
      <c r="F88" s="9">
        <v>0</v>
      </c>
      <c r="G88" s="9">
        <f t="shared" si="2"/>
        <v>0</v>
      </c>
      <c r="H88" s="9">
        <f t="shared" si="3"/>
        <v>0</v>
      </c>
    </row>
    <row r="89" spans="1:8" s="1" customFormat="1" ht="15.4" customHeight="1" x14ac:dyDescent="0.15">
      <c r="A89" s="35" t="s">
        <v>117</v>
      </c>
      <c r="B89" s="36">
        <v>4051</v>
      </c>
      <c r="C89" s="9">
        <v>7454.4182211208336</v>
      </c>
      <c r="D89" s="9">
        <v>0</v>
      </c>
      <c r="E89" s="9">
        <v>7735.3761027285</v>
      </c>
      <c r="F89" s="9">
        <v>0</v>
      </c>
      <c r="G89" s="9">
        <f t="shared" si="2"/>
        <v>15189.794323849334</v>
      </c>
      <c r="H89" s="9">
        <f t="shared" si="3"/>
        <v>3.7496406625152638</v>
      </c>
    </row>
    <row r="90" spans="1:8" s="1" customFormat="1" ht="15.4" customHeight="1" x14ac:dyDescent="0.15">
      <c r="A90" s="35" t="s">
        <v>118</v>
      </c>
      <c r="B90" s="36">
        <v>3887</v>
      </c>
      <c r="C90" s="9">
        <v>0</v>
      </c>
      <c r="D90" s="9">
        <v>9049.00156481876</v>
      </c>
      <c r="E90" s="9">
        <v>0</v>
      </c>
      <c r="F90" s="9">
        <v>0</v>
      </c>
      <c r="G90" s="9">
        <f t="shared" si="2"/>
        <v>9049.00156481876</v>
      </c>
      <c r="H90" s="9">
        <f t="shared" si="3"/>
        <v>2.3280168677177153</v>
      </c>
    </row>
    <row r="91" spans="1:8" s="1" customFormat="1" ht="15.4" customHeight="1" x14ac:dyDescent="0.15">
      <c r="A91" s="35" t="s">
        <v>119</v>
      </c>
      <c r="B91" s="36">
        <v>3310</v>
      </c>
      <c r="C91" s="9">
        <v>6090.8724541866104</v>
      </c>
      <c r="D91" s="9">
        <v>7705.7358321456386</v>
      </c>
      <c r="E91" s="9">
        <v>6320.438138738913</v>
      </c>
      <c r="F91" s="9">
        <v>0</v>
      </c>
      <c r="G91" s="9">
        <f t="shared" si="2"/>
        <v>20117.046425071159</v>
      </c>
      <c r="H91" s="9">
        <f t="shared" si="3"/>
        <v>6.0776575302329787</v>
      </c>
    </row>
    <row r="92" spans="1:8" s="1" customFormat="1" ht="15.4" customHeight="1" x14ac:dyDescent="0.15">
      <c r="A92" s="35" t="s">
        <v>120</v>
      </c>
      <c r="B92" s="36">
        <v>1263</v>
      </c>
      <c r="C92" s="9">
        <v>0</v>
      </c>
      <c r="D92" s="9">
        <v>0</v>
      </c>
      <c r="E92" s="9">
        <v>0</v>
      </c>
      <c r="F92" s="9">
        <v>0</v>
      </c>
      <c r="G92" s="9">
        <f t="shared" si="2"/>
        <v>0</v>
      </c>
      <c r="H92" s="9">
        <f t="shared" si="3"/>
        <v>0</v>
      </c>
    </row>
    <row r="93" spans="1:8" s="1" customFormat="1" ht="15.4" customHeight="1" x14ac:dyDescent="0.15">
      <c r="A93" s="35" t="s">
        <v>121</v>
      </c>
      <c r="B93" s="36">
        <v>5813</v>
      </c>
      <c r="C93" s="9">
        <v>10696.749720902346</v>
      </c>
      <c r="D93" s="9">
        <v>13532.762052043079</v>
      </c>
      <c r="E93" s="9">
        <v>0</v>
      </c>
      <c r="F93" s="9">
        <v>0</v>
      </c>
      <c r="G93" s="9">
        <f t="shared" si="2"/>
        <v>24229.511772945425</v>
      </c>
      <c r="H93" s="9">
        <f t="shared" si="3"/>
        <v>4.1681596031215253</v>
      </c>
    </row>
    <row r="94" spans="1:8" s="1" customFormat="1" ht="15.4" customHeight="1" x14ac:dyDescent="0.15">
      <c r="A94" s="35" t="s">
        <v>122</v>
      </c>
      <c r="B94" s="36">
        <v>2964</v>
      </c>
      <c r="C94" s="9">
        <v>5454.1830677368916</v>
      </c>
      <c r="D94" s="9">
        <v>6900.2419959153085</v>
      </c>
      <c r="E94" s="9">
        <v>5659.7518559583496</v>
      </c>
      <c r="F94" s="9">
        <v>0</v>
      </c>
      <c r="G94" s="9">
        <f t="shared" si="2"/>
        <v>18014.176919610552</v>
      </c>
      <c r="H94" s="9">
        <f t="shared" si="3"/>
        <v>6.0776575302329796</v>
      </c>
    </row>
    <row r="95" spans="1:8" s="1" customFormat="1" ht="15.4" customHeight="1" x14ac:dyDescent="0.15">
      <c r="A95" s="35" t="s">
        <v>123</v>
      </c>
      <c r="B95" s="36">
        <v>2603</v>
      </c>
      <c r="C95" s="9">
        <v>4789.8915402561161</v>
      </c>
      <c r="D95" s="9">
        <v>0</v>
      </c>
      <c r="E95" s="9">
        <v>4970.4231042711144</v>
      </c>
      <c r="F95" s="9">
        <v>0</v>
      </c>
      <c r="G95" s="9">
        <f t="shared" si="2"/>
        <v>9760.3146445272305</v>
      </c>
      <c r="H95" s="9">
        <f t="shared" si="3"/>
        <v>3.7496406625152634</v>
      </c>
    </row>
    <row r="96" spans="1:8" s="1" customFormat="1" ht="15.4" customHeight="1" x14ac:dyDescent="0.15">
      <c r="A96" s="35" t="s">
        <v>124</v>
      </c>
      <c r="B96" s="36">
        <v>3906</v>
      </c>
      <c r="C96" s="9">
        <v>0</v>
      </c>
      <c r="D96" s="9">
        <v>0</v>
      </c>
      <c r="E96" s="9">
        <v>7458.498903297339</v>
      </c>
      <c r="F96" s="9">
        <v>0</v>
      </c>
      <c r="G96" s="9">
        <f t="shared" si="2"/>
        <v>7458.498903297339</v>
      </c>
      <c r="H96" s="9">
        <f t="shared" si="3"/>
        <v>1.9094979271114538</v>
      </c>
    </row>
    <row r="97" spans="1:8" s="1" customFormat="1" ht="15.4" customHeight="1" x14ac:dyDescent="0.15">
      <c r="A97" s="35" t="s">
        <v>125</v>
      </c>
      <c r="B97" s="36">
        <v>6205</v>
      </c>
      <c r="C97" s="9">
        <v>11418.085673180638</v>
      </c>
      <c r="D97" s="9">
        <v>14445.344664188426</v>
      </c>
      <c r="E97" s="9">
        <v>11848.434637726572</v>
      </c>
      <c r="F97" s="9">
        <v>10789.624102646412</v>
      </c>
      <c r="G97" s="9">
        <f t="shared" si="2"/>
        <v>48501.489077742051</v>
      </c>
      <c r="H97" s="9">
        <f t="shared" si="3"/>
        <v>7.8165171761066965</v>
      </c>
    </row>
    <row r="98" spans="1:8" s="1" customFormat="1" ht="15.4" customHeight="1" x14ac:dyDescent="0.15">
      <c r="A98" s="35" t="s">
        <v>126</v>
      </c>
      <c r="B98" s="36">
        <v>5085</v>
      </c>
      <c r="C98" s="9">
        <v>9357.125809528372</v>
      </c>
      <c r="D98" s="9">
        <v>0</v>
      </c>
      <c r="E98" s="9">
        <v>0</v>
      </c>
      <c r="F98" s="9">
        <v>8842.1012992678498</v>
      </c>
      <c r="G98" s="9">
        <f t="shared" si="2"/>
        <v>18199.227108796222</v>
      </c>
      <c r="H98" s="9">
        <f t="shared" si="3"/>
        <v>3.5790023812775265</v>
      </c>
    </row>
    <row r="99" spans="1:8" s="1" customFormat="1" ht="15.4" customHeight="1" x14ac:dyDescent="0.15">
      <c r="A99" s="35" t="s">
        <v>127</v>
      </c>
      <c r="B99" s="36">
        <v>2363</v>
      </c>
      <c r="C99" s="9">
        <v>4348.2572837592024</v>
      </c>
      <c r="D99" s="9">
        <v>5501.1038584169619</v>
      </c>
      <c r="E99" s="9">
        <v>0</v>
      </c>
      <c r="F99" s="9">
        <v>4108.925343199593</v>
      </c>
      <c r="G99" s="9">
        <f t="shared" si="2"/>
        <v>13958.286485375756</v>
      </c>
      <c r="H99" s="9">
        <f t="shared" si="3"/>
        <v>5.9070192489952422</v>
      </c>
    </row>
    <row r="100" spans="1:8" s="1" customFormat="1" ht="15.4" customHeight="1" x14ac:dyDescent="0.15">
      <c r="A100" s="35" t="s">
        <v>128</v>
      </c>
      <c r="B100" s="36">
        <v>5776</v>
      </c>
      <c r="C100" s="9">
        <v>0</v>
      </c>
      <c r="D100" s="9">
        <v>0</v>
      </c>
      <c r="E100" s="9">
        <v>11029.260026995758</v>
      </c>
      <c r="F100" s="9">
        <v>10043.653314566589</v>
      </c>
      <c r="G100" s="9">
        <f t="shared" si="2"/>
        <v>21072.913341562347</v>
      </c>
      <c r="H100" s="9">
        <f t="shared" si="3"/>
        <v>3.6483575729851712</v>
      </c>
    </row>
    <row r="101" spans="1:8" s="1" customFormat="1" ht="15.4" customHeight="1" x14ac:dyDescent="0.15">
      <c r="A101" s="35" t="s">
        <v>129</v>
      </c>
      <c r="B101" s="36">
        <v>4336</v>
      </c>
      <c r="C101" s="9">
        <v>7978.8589007109185</v>
      </c>
      <c r="D101" s="9">
        <v>10094.281138424016</v>
      </c>
      <c r="E101" s="9">
        <v>8279.5830119552647</v>
      </c>
      <c r="F101" s="9">
        <v>7539.6954245084362</v>
      </c>
      <c r="G101" s="9">
        <f t="shared" si="2"/>
        <v>33892.418475598635</v>
      </c>
      <c r="H101" s="9">
        <f t="shared" si="3"/>
        <v>7.8165171761066965</v>
      </c>
    </row>
    <row r="102" spans="1:8" s="1" customFormat="1" ht="15.4" customHeight="1" x14ac:dyDescent="0.15">
      <c r="A102" s="35" t="s">
        <v>130</v>
      </c>
      <c r="B102" s="36">
        <v>3409</v>
      </c>
      <c r="C102" s="9">
        <v>6273.0465849915872</v>
      </c>
      <c r="D102" s="9">
        <v>7936.2095020496927</v>
      </c>
      <c r="E102" s="9">
        <v>6509.4784335229469</v>
      </c>
      <c r="F102" s="9">
        <v>0</v>
      </c>
      <c r="G102" s="9">
        <f t="shared" si="2"/>
        <v>20718.734520564227</v>
      </c>
      <c r="H102" s="9">
        <f t="shared" si="3"/>
        <v>6.0776575302329796</v>
      </c>
    </row>
    <row r="103" spans="1:8" s="1" customFormat="1" ht="15.4" customHeight="1" x14ac:dyDescent="0.15">
      <c r="A103" s="35" t="s">
        <v>131</v>
      </c>
      <c r="B103" s="36">
        <v>2445</v>
      </c>
      <c r="C103" s="9">
        <v>4499.1489880623149</v>
      </c>
      <c r="D103" s="9">
        <v>5692.0012415698147</v>
      </c>
      <c r="E103" s="9">
        <v>0</v>
      </c>
      <c r="F103" s="9">
        <v>4251.5118341612379</v>
      </c>
      <c r="G103" s="9">
        <f t="shared" si="2"/>
        <v>14442.662063793368</v>
      </c>
      <c r="H103" s="9">
        <f t="shared" si="3"/>
        <v>5.9070192489952431</v>
      </c>
    </row>
    <row r="104" spans="1:8" s="1" customFormat="1" ht="15.4" customHeight="1" x14ac:dyDescent="0.15">
      <c r="A104" s="35" t="s">
        <v>132</v>
      </c>
      <c r="B104" s="36">
        <v>5821</v>
      </c>
      <c r="C104" s="9">
        <v>10711.470862785576</v>
      </c>
      <c r="D104" s="9">
        <v>13551.386186984822</v>
      </c>
      <c r="E104" s="9">
        <v>11115.187433715773</v>
      </c>
      <c r="F104" s="9">
        <v>10121.901998630907</v>
      </c>
      <c r="G104" s="9">
        <f t="shared" si="2"/>
        <v>45499.946482117077</v>
      </c>
      <c r="H104" s="9">
        <f t="shared" si="3"/>
        <v>7.8165171761066956</v>
      </c>
    </row>
    <row r="105" spans="1:8" s="1" customFormat="1" ht="15.4" customHeight="1" x14ac:dyDescent="0.15">
      <c r="A105" s="35" t="s">
        <v>133</v>
      </c>
      <c r="B105" s="36">
        <v>2791</v>
      </c>
      <c r="C105" s="9">
        <v>0</v>
      </c>
      <c r="D105" s="9">
        <v>0</v>
      </c>
      <c r="E105" s="9">
        <v>0</v>
      </c>
      <c r="F105" s="9">
        <v>0</v>
      </c>
      <c r="G105" s="9">
        <f t="shared" si="2"/>
        <v>0</v>
      </c>
      <c r="H105" s="9">
        <f t="shared" si="3"/>
        <v>0</v>
      </c>
    </row>
    <row r="106" spans="1:8" s="1" customFormat="1" ht="15.4" customHeight="1" x14ac:dyDescent="0.15">
      <c r="A106" s="35" t="s">
        <v>134</v>
      </c>
      <c r="B106" s="36">
        <v>4940</v>
      </c>
      <c r="C106" s="9">
        <v>9090.3051128948209</v>
      </c>
      <c r="D106" s="9">
        <v>0</v>
      </c>
      <c r="E106" s="9">
        <v>0</v>
      </c>
      <c r="F106" s="9">
        <v>8589.9666506161611</v>
      </c>
      <c r="G106" s="9">
        <f t="shared" si="2"/>
        <v>17680.27176351098</v>
      </c>
      <c r="H106" s="9">
        <f t="shared" si="3"/>
        <v>3.5790023812775265</v>
      </c>
    </row>
    <row r="107" spans="1:8" s="1" customFormat="1" ht="15.4" customHeight="1" x14ac:dyDescent="0.15">
      <c r="A107" s="35" t="s">
        <v>135</v>
      </c>
      <c r="B107" s="36">
        <v>7227</v>
      </c>
      <c r="C107" s="9">
        <v>13298.711548763333</v>
      </c>
      <c r="D107" s="9">
        <v>16824.57790299593</v>
      </c>
      <c r="E107" s="9">
        <v>13799.941519234479</v>
      </c>
      <c r="F107" s="9">
        <v>12566.738660729352</v>
      </c>
      <c r="G107" s="9">
        <f t="shared" si="2"/>
        <v>56489.969631723092</v>
      </c>
      <c r="H107" s="9">
        <f t="shared" si="3"/>
        <v>7.8165171761066956</v>
      </c>
    </row>
    <row r="108" spans="1:8" s="1" customFormat="1" ht="15.4" customHeight="1" x14ac:dyDescent="0.15">
      <c r="A108" s="35" t="s">
        <v>136</v>
      </c>
      <c r="B108" s="36">
        <v>2698</v>
      </c>
      <c r="C108" s="9">
        <v>0</v>
      </c>
      <c r="D108" s="9">
        <v>6280.9895091023964</v>
      </c>
      <c r="E108" s="9">
        <v>0</v>
      </c>
      <c r="F108" s="9">
        <v>4691.4433245672881</v>
      </c>
      <c r="G108" s="9">
        <f t="shared" si="2"/>
        <v>10972.432833669685</v>
      </c>
      <c r="H108" s="9">
        <f t="shared" si="3"/>
        <v>4.0668765135914331</v>
      </c>
    </row>
    <row r="109" spans="1:8" s="1" customFormat="1" ht="15.4" customHeight="1" x14ac:dyDescent="0.15">
      <c r="A109" s="35" t="s">
        <v>137</v>
      </c>
      <c r="B109" s="36">
        <v>2050</v>
      </c>
      <c r="C109" s="9">
        <v>0</v>
      </c>
      <c r="D109" s="9">
        <v>0</v>
      </c>
      <c r="E109" s="9">
        <v>0</v>
      </c>
      <c r="F109" s="9">
        <v>0</v>
      </c>
      <c r="G109" s="9">
        <f t="shared" si="2"/>
        <v>0</v>
      </c>
      <c r="H109" s="9">
        <f t="shared" si="3"/>
        <v>0</v>
      </c>
    </row>
    <row r="110" spans="1:8" s="1" customFormat="1" ht="15.4" customHeight="1" x14ac:dyDescent="0.15">
      <c r="A110" s="35" t="s">
        <v>138</v>
      </c>
      <c r="B110" s="36">
        <v>3943</v>
      </c>
      <c r="C110" s="9">
        <v>7255.6828056972217</v>
      </c>
      <c r="D110" s="9">
        <v>9179.3705094109537</v>
      </c>
      <c r="E110" s="9">
        <v>7529.1503266004629</v>
      </c>
      <c r="F110" s="9">
        <v>6856.323583680065</v>
      </c>
      <c r="G110" s="9">
        <f t="shared" si="2"/>
        <v>30820.527225388701</v>
      </c>
      <c r="H110" s="9">
        <f t="shared" si="3"/>
        <v>7.8165171761066956</v>
      </c>
    </row>
    <row r="111" spans="1:8" s="1" customFormat="1" ht="15.4" customHeight="1" x14ac:dyDescent="0.15">
      <c r="A111" s="35" t="s">
        <v>139</v>
      </c>
      <c r="B111" s="36">
        <v>7268</v>
      </c>
      <c r="C111" s="9">
        <v>13374.15740091489</v>
      </c>
      <c r="D111" s="9">
        <v>16920.026594572359</v>
      </c>
      <c r="E111" s="9">
        <v>13878.230934246047</v>
      </c>
      <c r="F111" s="9">
        <v>12638.031906210173</v>
      </c>
      <c r="G111" s="9">
        <f t="shared" si="2"/>
        <v>56810.446835943469</v>
      </c>
      <c r="H111" s="9">
        <f t="shared" si="3"/>
        <v>7.8165171761066965</v>
      </c>
    </row>
    <row r="112" spans="1:8" s="1" customFormat="1" ht="15.4" customHeight="1" x14ac:dyDescent="0.15">
      <c r="A112" s="35" t="s">
        <v>140</v>
      </c>
      <c r="B112" s="36">
        <v>4553</v>
      </c>
      <c r="C112" s="9">
        <v>8378.1698742935459</v>
      </c>
      <c r="D112" s="9">
        <v>10599.460798718759</v>
      </c>
      <c r="E112" s="9">
        <v>8693.9440621384492</v>
      </c>
      <c r="F112" s="9">
        <v>7917.0279676630325</v>
      </c>
      <c r="G112" s="9">
        <f t="shared" si="2"/>
        <v>35588.602702813783</v>
      </c>
      <c r="H112" s="9">
        <f t="shared" si="3"/>
        <v>7.8165171761066956</v>
      </c>
    </row>
    <row r="113" spans="1:8" s="1" customFormat="1" ht="15.4" customHeight="1" x14ac:dyDescent="0.15">
      <c r="A113" s="35" t="s">
        <v>141</v>
      </c>
      <c r="B113" s="36">
        <v>5070</v>
      </c>
      <c r="C113" s="9">
        <v>9329.5236684973152</v>
      </c>
      <c r="D113" s="9">
        <v>0</v>
      </c>
      <c r="E113" s="9">
        <v>9681.1544904550719</v>
      </c>
      <c r="F113" s="9">
        <v>0</v>
      </c>
      <c r="G113" s="9">
        <f t="shared" si="2"/>
        <v>19010.678158952389</v>
      </c>
      <c r="H113" s="9">
        <f t="shared" si="3"/>
        <v>3.7496406625152643</v>
      </c>
    </row>
    <row r="114" spans="1:8" s="1" customFormat="1" ht="15.4" customHeight="1" x14ac:dyDescent="0.15">
      <c r="A114" s="35" t="s">
        <v>142</v>
      </c>
      <c r="B114" s="36">
        <v>4149</v>
      </c>
      <c r="C114" s="9">
        <v>0</v>
      </c>
      <c r="D114" s="9">
        <v>0</v>
      </c>
      <c r="E114" s="9">
        <v>0</v>
      </c>
      <c r="F114" s="9">
        <v>0</v>
      </c>
      <c r="G114" s="9">
        <f t="shared" si="2"/>
        <v>0</v>
      </c>
      <c r="H114" s="9">
        <f t="shared" si="3"/>
        <v>0</v>
      </c>
    </row>
    <row r="115" spans="1:8" s="1" customFormat="1" ht="15.4" customHeight="1" x14ac:dyDescent="0.15">
      <c r="A115" s="35" t="s">
        <v>143</v>
      </c>
      <c r="B115" s="36">
        <v>2018</v>
      </c>
      <c r="C115" s="9">
        <v>0</v>
      </c>
      <c r="D115" s="9">
        <v>4697.9380390543502</v>
      </c>
      <c r="E115" s="9">
        <v>3853.3668169109142</v>
      </c>
      <c r="F115" s="9">
        <v>3509.0187653731605</v>
      </c>
      <c r="G115" s="9">
        <f t="shared" si="2"/>
        <v>12060.323621338424</v>
      </c>
      <c r="H115" s="9">
        <f t="shared" si="3"/>
        <v>5.9763744407028865</v>
      </c>
    </row>
    <row r="116" spans="1:8" s="1" customFormat="1" ht="15.4" customHeight="1" x14ac:dyDescent="0.15">
      <c r="A116" s="35" t="s">
        <v>144</v>
      </c>
      <c r="B116" s="36">
        <v>6581</v>
      </c>
      <c r="C116" s="9">
        <v>12109.979341692471</v>
      </c>
      <c r="D116" s="9">
        <v>0</v>
      </c>
      <c r="E116" s="9">
        <v>0</v>
      </c>
      <c r="F116" s="9">
        <v>11443.435329494931</v>
      </c>
      <c r="G116" s="9">
        <f t="shared" si="2"/>
        <v>23553.414671187402</v>
      </c>
      <c r="H116" s="9">
        <f t="shared" si="3"/>
        <v>3.5790023812775265</v>
      </c>
    </row>
    <row r="117" spans="1:8" s="1" customFormat="1" ht="15.4" customHeight="1" x14ac:dyDescent="0.15">
      <c r="A117" s="35" t="s">
        <v>145</v>
      </c>
      <c r="B117" s="36">
        <v>3999</v>
      </c>
      <c r="C117" s="9">
        <v>7358.7307988798348</v>
      </c>
      <c r="D117" s="9">
        <v>9309.7394540031455</v>
      </c>
      <c r="E117" s="9">
        <v>7636.0822105187044</v>
      </c>
      <c r="F117" s="9">
        <v>6953.6997238489939</v>
      </c>
      <c r="G117" s="9">
        <f t="shared" si="2"/>
        <v>31258.252187250677</v>
      </c>
      <c r="H117" s="9">
        <f t="shared" si="3"/>
        <v>7.8165171761066956</v>
      </c>
    </row>
    <row r="118" spans="1:8" s="1" customFormat="1" ht="15.4" customHeight="1" x14ac:dyDescent="0.15">
      <c r="A118" s="35" t="s">
        <v>146</v>
      </c>
      <c r="B118" s="36">
        <v>6029</v>
      </c>
      <c r="C118" s="9">
        <v>0</v>
      </c>
      <c r="D118" s="9">
        <v>14035.613695470107</v>
      </c>
      <c r="E118" s="9">
        <v>11512.363002554956</v>
      </c>
      <c r="F118" s="9">
        <v>0</v>
      </c>
      <c r="G118" s="9">
        <f t="shared" si="2"/>
        <v>25547.976698025064</v>
      </c>
      <c r="H118" s="9">
        <f t="shared" si="3"/>
        <v>4.2375147948291696</v>
      </c>
    </row>
    <row r="119" spans="1:8" s="1" customFormat="1" ht="15.4" customHeight="1" x14ac:dyDescent="0.15">
      <c r="A119" s="35" t="s">
        <v>147</v>
      </c>
      <c r="B119" s="36">
        <v>4934</v>
      </c>
      <c r="C119" s="9">
        <v>0</v>
      </c>
      <c r="D119" s="9">
        <v>0</v>
      </c>
      <c r="E119" s="9">
        <v>0</v>
      </c>
      <c r="F119" s="9">
        <v>0</v>
      </c>
      <c r="G119" s="9">
        <f t="shared" si="2"/>
        <v>0</v>
      </c>
      <c r="H119" s="9">
        <f t="shared" si="3"/>
        <v>0</v>
      </c>
    </row>
    <row r="120" spans="1:8" s="1" customFormat="1" ht="15.4" customHeight="1" x14ac:dyDescent="0.15">
      <c r="A120" s="35" t="s">
        <v>148</v>
      </c>
      <c r="B120" s="36">
        <v>2562</v>
      </c>
      <c r="C120" s="9">
        <v>4714.4456881045608</v>
      </c>
      <c r="D120" s="9">
        <v>5964.3792150927875</v>
      </c>
      <c r="E120" s="9">
        <v>0</v>
      </c>
      <c r="F120" s="9">
        <v>4454.9584127284625</v>
      </c>
      <c r="G120" s="9">
        <f t="shared" si="2"/>
        <v>15133.783315925812</v>
      </c>
      <c r="H120" s="9">
        <f t="shared" si="3"/>
        <v>5.9070192489952422</v>
      </c>
    </row>
    <row r="121" spans="1:8" s="1" customFormat="1" ht="15.4" customHeight="1" x14ac:dyDescent="0.15">
      <c r="A121" s="35" t="s">
        <v>149</v>
      </c>
      <c r="B121" s="36">
        <v>2262</v>
      </c>
      <c r="C121" s="9">
        <v>4162.4028674834171</v>
      </c>
      <c r="D121" s="9">
        <v>5265.974154777472</v>
      </c>
      <c r="E121" s="9">
        <v>4319.2843111261091</v>
      </c>
      <c r="F121" s="9">
        <v>3933.3005189663472</v>
      </c>
      <c r="G121" s="9">
        <f t="shared" si="2"/>
        <v>17680.961852353343</v>
      </c>
      <c r="H121" s="9">
        <f t="shared" si="3"/>
        <v>7.8165171761066947</v>
      </c>
    </row>
    <row r="122" spans="1:8" s="1" customFormat="1" ht="15.4" customHeight="1" x14ac:dyDescent="0.15">
      <c r="A122" s="35" t="s">
        <v>150</v>
      </c>
      <c r="B122" s="36">
        <v>4815</v>
      </c>
      <c r="C122" s="9">
        <v>8860.2872709693438</v>
      </c>
      <c r="D122" s="9">
        <v>11209.401218060801</v>
      </c>
      <c r="E122" s="9">
        <v>9194.2325190416504</v>
      </c>
      <c r="F122" s="9">
        <v>8372.6091948819467</v>
      </c>
      <c r="G122" s="9">
        <f t="shared" si="2"/>
        <v>37636.530202953742</v>
      </c>
      <c r="H122" s="9">
        <f t="shared" si="3"/>
        <v>7.8165171761066965</v>
      </c>
    </row>
    <row r="123" spans="1:8" s="1" customFormat="1" ht="15.4" customHeight="1" x14ac:dyDescent="0.15">
      <c r="A123" s="35" t="s">
        <v>151</v>
      </c>
      <c r="B123" s="36">
        <v>2674</v>
      </c>
      <c r="C123" s="9">
        <v>4920.5416744697868</v>
      </c>
      <c r="D123" s="9">
        <v>6225.1171042771712</v>
      </c>
      <c r="E123" s="9">
        <v>0</v>
      </c>
      <c r="F123" s="9">
        <v>0</v>
      </c>
      <c r="G123" s="9">
        <f t="shared" si="2"/>
        <v>11145.658778746958</v>
      </c>
      <c r="H123" s="9">
        <f t="shared" si="3"/>
        <v>4.1681596031215253</v>
      </c>
    </row>
    <row r="124" spans="1:8" s="1" customFormat="1" ht="15.4" customHeight="1" x14ac:dyDescent="0.15">
      <c r="A124" s="35" t="s">
        <v>152</v>
      </c>
      <c r="B124" s="36">
        <v>3503</v>
      </c>
      <c r="C124" s="9">
        <v>6446.0200021195451</v>
      </c>
      <c r="D124" s="9">
        <v>0</v>
      </c>
      <c r="E124" s="9">
        <v>0</v>
      </c>
      <c r="F124" s="9">
        <v>6091.2253394956297</v>
      </c>
      <c r="G124" s="9">
        <f t="shared" si="2"/>
        <v>12537.245341615175</v>
      </c>
      <c r="H124" s="9">
        <f t="shared" si="3"/>
        <v>3.5790023812775265</v>
      </c>
    </row>
    <row r="125" spans="1:8" s="1" customFormat="1" ht="15.4" customHeight="1" x14ac:dyDescent="0.15">
      <c r="A125" s="35" t="s">
        <v>153</v>
      </c>
      <c r="B125" s="36">
        <v>4745</v>
      </c>
      <c r="C125" s="9">
        <v>8731.4772794910768</v>
      </c>
      <c r="D125" s="9">
        <v>11046.440037320561</v>
      </c>
      <c r="E125" s="9">
        <v>9060.5676641438495</v>
      </c>
      <c r="F125" s="9">
        <v>8250.8890196707871</v>
      </c>
      <c r="G125" s="9">
        <f t="shared" si="2"/>
        <v>37089.374000626274</v>
      </c>
      <c r="H125" s="9">
        <f t="shared" si="3"/>
        <v>7.8165171761066965</v>
      </c>
    </row>
    <row r="126" spans="1:8" s="1" customFormat="1" ht="15.4" customHeight="1" x14ac:dyDescent="0.15">
      <c r="A126" s="35" t="s">
        <v>154</v>
      </c>
      <c r="B126" s="36">
        <v>4013</v>
      </c>
      <c r="C126" s="9">
        <v>0</v>
      </c>
      <c r="D126" s="9">
        <v>9342.3316901511935</v>
      </c>
      <c r="E126" s="9">
        <v>7662.8151814982648</v>
      </c>
      <c r="F126" s="9">
        <v>6978.0437588912255</v>
      </c>
      <c r="G126" s="9">
        <f t="shared" si="2"/>
        <v>23983.190630540681</v>
      </c>
      <c r="H126" s="9">
        <f t="shared" si="3"/>
        <v>5.9763744407028856</v>
      </c>
    </row>
    <row r="127" spans="1:8" s="1" customFormat="1" ht="15.4" customHeight="1" x14ac:dyDescent="0.15">
      <c r="A127" s="35" t="s">
        <v>155</v>
      </c>
      <c r="B127" s="36">
        <v>2082</v>
      </c>
      <c r="C127" s="9">
        <v>3831.1771751107317</v>
      </c>
      <c r="D127" s="9">
        <v>0</v>
      </c>
      <c r="E127" s="9">
        <v>3975.5746842460471</v>
      </c>
      <c r="F127" s="9">
        <v>3620.3057827090784</v>
      </c>
      <c r="G127" s="9">
        <f t="shared" si="2"/>
        <v>11427.057642065856</v>
      </c>
      <c r="H127" s="9">
        <f t="shared" si="3"/>
        <v>5.4885003083889803</v>
      </c>
    </row>
    <row r="128" spans="1:8" s="1" customFormat="1" ht="15.4" customHeight="1" x14ac:dyDescent="0.15">
      <c r="A128" s="35" t="s">
        <v>156</v>
      </c>
      <c r="B128" s="36">
        <v>1958</v>
      </c>
      <c r="C128" s="9">
        <v>0</v>
      </c>
      <c r="D128" s="9">
        <v>0</v>
      </c>
      <c r="E128" s="9">
        <v>0</v>
      </c>
      <c r="F128" s="9">
        <v>3404.6871866207375</v>
      </c>
      <c r="G128" s="9">
        <f t="shared" si="2"/>
        <v>3404.6871866207375</v>
      </c>
      <c r="H128" s="9">
        <f t="shared" si="3"/>
        <v>1.7388596458737169</v>
      </c>
    </row>
    <row r="129" spans="1:8" s="1" customFormat="1" ht="15.4" customHeight="1" x14ac:dyDescent="0.15">
      <c r="A129" s="35" t="s">
        <v>157</v>
      </c>
      <c r="B129" s="36">
        <v>2160</v>
      </c>
      <c r="C129" s="9">
        <v>0</v>
      </c>
      <c r="D129" s="9">
        <v>5028.5164342702656</v>
      </c>
      <c r="E129" s="9">
        <v>4124.5155225607405</v>
      </c>
      <c r="F129" s="9">
        <v>3755.9368350872282</v>
      </c>
      <c r="G129" s="9">
        <f t="shared" si="2"/>
        <v>12908.968791918234</v>
      </c>
      <c r="H129" s="9">
        <f t="shared" si="3"/>
        <v>5.9763744407028865</v>
      </c>
    </row>
    <row r="130" spans="1:8" s="1" customFormat="1" ht="15.4" customHeight="1" x14ac:dyDescent="0.15">
      <c r="A130" s="35" t="s">
        <v>158</v>
      </c>
      <c r="B130" s="36">
        <v>4910</v>
      </c>
      <c r="C130" s="9">
        <v>0</v>
      </c>
      <c r="D130" s="9">
        <v>11430.562820493982</v>
      </c>
      <c r="E130" s="9">
        <v>9375.6348221172393</v>
      </c>
      <c r="F130" s="9">
        <v>8537.8008612399499</v>
      </c>
      <c r="G130" s="9">
        <f t="shared" si="2"/>
        <v>29343.998503851173</v>
      </c>
      <c r="H130" s="9">
        <f t="shared" si="3"/>
        <v>5.9763744407028865</v>
      </c>
    </row>
    <row r="131" spans="1:8" s="1" customFormat="1" ht="15.4" customHeight="1" x14ac:dyDescent="0.15">
      <c r="A131" s="35" t="s">
        <v>159</v>
      </c>
      <c r="B131" s="36">
        <v>4362</v>
      </c>
      <c r="C131" s="9">
        <v>0</v>
      </c>
      <c r="D131" s="9">
        <v>10154.809576984675</v>
      </c>
      <c r="E131" s="9">
        <v>8329.2299580601612</v>
      </c>
      <c r="F131" s="9">
        <v>0</v>
      </c>
      <c r="G131" s="9">
        <f t="shared" ref="G131:G191" si="4">C131+D131+E131+F131</f>
        <v>18484.039535044838</v>
      </c>
      <c r="H131" s="9">
        <f t="shared" ref="H131:H191" si="5">G131/B131</f>
        <v>4.2375147948291696</v>
      </c>
    </row>
    <row r="132" spans="1:8" s="1" customFormat="1" ht="15.4" customHeight="1" x14ac:dyDescent="0.15">
      <c r="A132" s="35" t="s">
        <v>160</v>
      </c>
      <c r="B132" s="36">
        <v>3832</v>
      </c>
      <c r="C132" s="9">
        <v>0</v>
      </c>
      <c r="D132" s="9">
        <v>0</v>
      </c>
      <c r="E132" s="9">
        <v>0</v>
      </c>
      <c r="F132" s="9">
        <v>0</v>
      </c>
      <c r="G132" s="9">
        <f t="shared" si="4"/>
        <v>0</v>
      </c>
      <c r="H132" s="9">
        <f t="shared" si="5"/>
        <v>0</v>
      </c>
    </row>
    <row r="133" spans="1:8" s="1" customFormat="1" ht="15.4" customHeight="1" x14ac:dyDescent="0.15">
      <c r="A133" s="35" t="s">
        <v>161</v>
      </c>
      <c r="B133" s="36">
        <v>4819</v>
      </c>
      <c r="C133" s="9">
        <v>0</v>
      </c>
      <c r="D133" s="9">
        <v>11218.71328553167</v>
      </c>
      <c r="E133" s="9">
        <v>9201.8705107500973</v>
      </c>
      <c r="F133" s="9">
        <v>8379.5646334654411</v>
      </c>
      <c r="G133" s="9">
        <f t="shared" si="4"/>
        <v>28800.148429747209</v>
      </c>
      <c r="H133" s="9">
        <f t="shared" si="5"/>
        <v>5.9763744407028865</v>
      </c>
    </row>
    <row r="134" spans="1:8" s="1" customFormat="1" ht="15.4" customHeight="1" x14ac:dyDescent="0.15">
      <c r="A134" s="35" t="s">
        <v>162</v>
      </c>
      <c r="B134" s="36">
        <v>4530</v>
      </c>
      <c r="C134" s="9">
        <v>0</v>
      </c>
      <c r="D134" s="9">
        <v>10545.916410761252</v>
      </c>
      <c r="E134" s="9">
        <v>8650.0256098148857</v>
      </c>
      <c r="F134" s="9">
        <v>7877.0341958079371</v>
      </c>
      <c r="G134" s="9">
        <f t="shared" si="4"/>
        <v>27072.976216384075</v>
      </c>
      <c r="H134" s="9">
        <f t="shared" si="5"/>
        <v>5.9763744407028865</v>
      </c>
    </row>
    <row r="135" spans="1:8" s="1" customFormat="1" ht="15.4" customHeight="1" x14ac:dyDescent="0.15">
      <c r="A135" s="35" t="s">
        <v>163</v>
      </c>
      <c r="B135" s="36">
        <v>4779</v>
      </c>
      <c r="C135" s="9">
        <v>8794.0421324948074</v>
      </c>
      <c r="D135" s="9">
        <v>11125.592610822961</v>
      </c>
      <c r="E135" s="9">
        <v>9125.4905936656378</v>
      </c>
      <c r="F135" s="9">
        <v>8310.0102476304928</v>
      </c>
      <c r="G135" s="9">
        <f t="shared" si="4"/>
        <v>37355.135584613905</v>
      </c>
      <c r="H135" s="9">
        <f t="shared" si="5"/>
        <v>7.8165171761066974</v>
      </c>
    </row>
    <row r="136" spans="1:8" s="1" customFormat="1" ht="15.4" customHeight="1" x14ac:dyDescent="0.15">
      <c r="A136" s="35" t="s">
        <v>164</v>
      </c>
      <c r="B136" s="36">
        <v>2430</v>
      </c>
      <c r="C136" s="9">
        <v>4471.5468470312571</v>
      </c>
      <c r="D136" s="9">
        <v>0</v>
      </c>
      <c r="E136" s="9">
        <v>0</v>
      </c>
      <c r="F136" s="9">
        <v>0</v>
      </c>
      <c r="G136" s="9">
        <f t="shared" si="4"/>
        <v>4471.5468470312571</v>
      </c>
      <c r="H136" s="9">
        <f t="shared" si="5"/>
        <v>1.8401427354038096</v>
      </c>
    </row>
    <row r="137" spans="1:8" s="1" customFormat="1" ht="15.4" customHeight="1" x14ac:dyDescent="0.15">
      <c r="A137" s="35" t="s">
        <v>165</v>
      </c>
      <c r="B137" s="36">
        <v>5283</v>
      </c>
      <c r="C137" s="9">
        <v>0</v>
      </c>
      <c r="D137" s="9">
        <v>12298.913112152692</v>
      </c>
      <c r="E137" s="9">
        <v>10087.877548929811</v>
      </c>
      <c r="F137" s="9">
        <v>0</v>
      </c>
      <c r="G137" s="9">
        <f t="shared" si="4"/>
        <v>22386.790661082501</v>
      </c>
      <c r="H137" s="9">
        <f t="shared" si="5"/>
        <v>4.2375147948291696</v>
      </c>
    </row>
    <row r="138" spans="1:8" s="1" customFormat="1" ht="15.4" customHeight="1" x14ac:dyDescent="0.15">
      <c r="A138" s="35" t="s">
        <v>166</v>
      </c>
      <c r="B138" s="36">
        <v>5630</v>
      </c>
      <c r="C138" s="9">
        <v>10360.003600323449</v>
      </c>
      <c r="D138" s="9">
        <v>13106.734965250738</v>
      </c>
      <c r="E138" s="9">
        <v>10750.473329637485</v>
      </c>
      <c r="F138" s="9">
        <v>9789.7798062690254</v>
      </c>
      <c r="G138" s="9">
        <f t="shared" si="4"/>
        <v>44006.9917014807</v>
      </c>
      <c r="H138" s="9">
        <f t="shared" si="5"/>
        <v>7.8165171761066965</v>
      </c>
    </row>
    <row r="139" spans="1:8" s="1" customFormat="1" ht="15.4" customHeight="1" x14ac:dyDescent="0.15">
      <c r="A139" s="35" t="s">
        <v>167</v>
      </c>
      <c r="B139" s="36">
        <v>2067</v>
      </c>
      <c r="C139" s="9">
        <v>0</v>
      </c>
      <c r="D139" s="9">
        <v>0</v>
      </c>
      <c r="E139" s="9">
        <v>0</v>
      </c>
      <c r="F139" s="9">
        <v>0</v>
      </c>
      <c r="G139" s="9">
        <f t="shared" si="4"/>
        <v>0</v>
      </c>
      <c r="H139" s="9">
        <f t="shared" si="5"/>
        <v>0</v>
      </c>
    </row>
    <row r="140" spans="1:8" s="1" customFormat="1" ht="15.4" customHeight="1" x14ac:dyDescent="0.15">
      <c r="A140" s="35" t="s">
        <v>168</v>
      </c>
      <c r="B140" s="36">
        <v>3240</v>
      </c>
      <c r="C140" s="9">
        <v>5962.0624627083434</v>
      </c>
      <c r="D140" s="9">
        <v>0</v>
      </c>
      <c r="E140" s="9">
        <v>0</v>
      </c>
      <c r="F140" s="9">
        <v>5633.9052526308424</v>
      </c>
      <c r="G140" s="9">
        <f t="shared" si="4"/>
        <v>11595.967715339186</v>
      </c>
      <c r="H140" s="9">
        <f t="shared" si="5"/>
        <v>3.5790023812775265</v>
      </c>
    </row>
    <row r="141" spans="1:8" s="1" customFormat="1" ht="15.4" customHeight="1" x14ac:dyDescent="0.15">
      <c r="A141" s="35" t="s">
        <v>169</v>
      </c>
      <c r="B141" s="36">
        <v>6145</v>
      </c>
      <c r="C141" s="9">
        <v>0</v>
      </c>
      <c r="D141" s="9">
        <v>0</v>
      </c>
      <c r="E141" s="9">
        <v>11733.864762099885</v>
      </c>
      <c r="F141" s="9">
        <v>0</v>
      </c>
      <c r="G141" s="9">
        <f t="shared" si="4"/>
        <v>11733.864762099885</v>
      </c>
      <c r="H141" s="9">
        <f t="shared" si="5"/>
        <v>1.9094979271114541</v>
      </c>
    </row>
    <row r="142" spans="1:8" s="1" customFormat="1" ht="15.4" customHeight="1" x14ac:dyDescent="0.15">
      <c r="A142" s="35" t="s">
        <v>170</v>
      </c>
      <c r="B142" s="36">
        <v>2319</v>
      </c>
      <c r="C142" s="9">
        <v>4267.2910034014349</v>
      </c>
      <c r="D142" s="9">
        <v>0</v>
      </c>
      <c r="E142" s="9">
        <v>4428.1256929714618</v>
      </c>
      <c r="F142" s="9">
        <v>4032.4155187811493</v>
      </c>
      <c r="G142" s="9">
        <f t="shared" si="4"/>
        <v>12727.832215154045</v>
      </c>
      <c r="H142" s="9">
        <f t="shared" si="5"/>
        <v>5.4885003083889803</v>
      </c>
    </row>
    <row r="143" spans="1:8" s="1" customFormat="1" ht="15.4" customHeight="1" x14ac:dyDescent="0.15">
      <c r="A143" s="35" t="s">
        <v>171</v>
      </c>
      <c r="B143" s="36">
        <v>3537</v>
      </c>
      <c r="C143" s="9">
        <v>6508.5848551232748</v>
      </c>
      <c r="D143" s="9">
        <v>8234.1956611175592</v>
      </c>
      <c r="E143" s="9">
        <v>6753.894168193212</v>
      </c>
      <c r="F143" s="9">
        <v>6150.3465674553363</v>
      </c>
      <c r="G143" s="9">
        <f t="shared" si="4"/>
        <v>27647.021251889382</v>
      </c>
      <c r="H143" s="9">
        <f t="shared" si="5"/>
        <v>7.8165171761066956</v>
      </c>
    </row>
    <row r="144" spans="1:8" s="1" customFormat="1" ht="15.4" customHeight="1" x14ac:dyDescent="0.15">
      <c r="A144" s="35" t="s">
        <v>172</v>
      </c>
      <c r="B144" s="36">
        <v>2741</v>
      </c>
      <c r="C144" s="9">
        <v>0</v>
      </c>
      <c r="D144" s="9">
        <v>0</v>
      </c>
      <c r="E144" s="9">
        <v>0</v>
      </c>
      <c r="F144" s="9">
        <v>0</v>
      </c>
      <c r="G144" s="9">
        <f t="shared" si="4"/>
        <v>0</v>
      </c>
      <c r="H144" s="9">
        <f t="shared" si="5"/>
        <v>0</v>
      </c>
    </row>
    <row r="145" spans="1:8" s="1" customFormat="1" ht="15.4" customHeight="1" x14ac:dyDescent="0.15">
      <c r="A145" s="35" t="s">
        <v>173</v>
      </c>
      <c r="B145" s="36">
        <v>2658</v>
      </c>
      <c r="C145" s="9">
        <v>0</v>
      </c>
      <c r="D145" s="9">
        <v>6187.8688343936883</v>
      </c>
      <c r="E145" s="9">
        <v>0</v>
      </c>
      <c r="F145" s="9">
        <v>4621.8889387323397</v>
      </c>
      <c r="G145" s="9">
        <f t="shared" si="4"/>
        <v>10809.757773126028</v>
      </c>
      <c r="H145" s="9">
        <f t="shared" si="5"/>
        <v>4.0668765135914331</v>
      </c>
    </row>
    <row r="146" spans="1:8" s="1" customFormat="1" ht="15.4" customHeight="1" x14ac:dyDescent="0.15">
      <c r="A146" s="35" t="s">
        <v>174</v>
      </c>
      <c r="B146" s="36">
        <v>3015</v>
      </c>
      <c r="C146" s="9">
        <v>5548.0303472424857</v>
      </c>
      <c r="D146" s="9">
        <v>0</v>
      </c>
      <c r="E146" s="9">
        <v>0</v>
      </c>
      <c r="F146" s="9">
        <v>0</v>
      </c>
      <c r="G146" s="9">
        <f t="shared" si="4"/>
        <v>5548.0303472424857</v>
      </c>
      <c r="H146" s="9">
        <f t="shared" si="5"/>
        <v>1.8401427354038096</v>
      </c>
    </row>
    <row r="147" spans="1:8" s="1" customFormat="1" ht="15.4" customHeight="1" x14ac:dyDescent="0.15">
      <c r="A147" s="35" t="s">
        <v>175</v>
      </c>
      <c r="B147" s="36">
        <v>4687</v>
      </c>
      <c r="C147" s="9">
        <v>8624.7490008376553</v>
      </c>
      <c r="D147" s="9">
        <v>0</v>
      </c>
      <c r="E147" s="9">
        <v>8949.8167843713854</v>
      </c>
      <c r="F147" s="9">
        <v>8150.0351602101109</v>
      </c>
      <c r="G147" s="9">
        <f t="shared" si="4"/>
        <v>25724.600945419152</v>
      </c>
      <c r="H147" s="9">
        <f t="shared" si="5"/>
        <v>5.4885003083889803</v>
      </c>
    </row>
    <row r="148" spans="1:8" s="1" customFormat="1" ht="15.4" customHeight="1" x14ac:dyDescent="0.15">
      <c r="A148" s="35" t="s">
        <v>176</v>
      </c>
      <c r="B148" s="36">
        <v>3751</v>
      </c>
      <c r="C148" s="9">
        <v>6902.3754004996899</v>
      </c>
      <c r="D148" s="9">
        <v>8732.391270809152</v>
      </c>
      <c r="E148" s="9">
        <v>7162.5267245950636</v>
      </c>
      <c r="F148" s="9">
        <v>6522.4625316723123</v>
      </c>
      <c r="G148" s="9">
        <f t="shared" si="4"/>
        <v>29319.755927576218</v>
      </c>
      <c r="H148" s="9">
        <f t="shared" si="5"/>
        <v>7.8165171761066965</v>
      </c>
    </row>
    <row r="149" spans="1:8" s="1" customFormat="1" ht="15.4" customHeight="1" x14ac:dyDescent="0.15">
      <c r="A149" s="35" t="s">
        <v>177</v>
      </c>
      <c r="B149" s="36">
        <v>3886</v>
      </c>
      <c r="C149" s="9">
        <v>0</v>
      </c>
      <c r="D149" s="9">
        <v>9046.6735479510426</v>
      </c>
      <c r="E149" s="9">
        <v>0</v>
      </c>
      <c r="F149" s="9">
        <v>6757.2085838652638</v>
      </c>
      <c r="G149" s="9">
        <f t="shared" si="4"/>
        <v>15803.882131816306</v>
      </c>
      <c r="H149" s="9">
        <f t="shared" si="5"/>
        <v>4.0668765135914322</v>
      </c>
    </row>
    <row r="150" spans="1:8" s="1" customFormat="1" ht="15.4" customHeight="1" x14ac:dyDescent="0.15">
      <c r="A150" s="35" t="s">
        <v>178</v>
      </c>
      <c r="B150" s="36">
        <v>4285</v>
      </c>
      <c r="C150" s="9">
        <v>0</v>
      </c>
      <c r="D150" s="9">
        <v>9975.5522781704112</v>
      </c>
      <c r="E150" s="9">
        <v>8182.1986176725804</v>
      </c>
      <c r="F150" s="9">
        <v>7451.0135825688767</v>
      </c>
      <c r="G150" s="9">
        <f t="shared" si="4"/>
        <v>25608.764478411867</v>
      </c>
      <c r="H150" s="9">
        <f t="shared" si="5"/>
        <v>5.9763744407028865</v>
      </c>
    </row>
    <row r="151" spans="1:8" s="1" customFormat="1" ht="15.4" customHeight="1" x14ac:dyDescent="0.15">
      <c r="A151" s="35" t="s">
        <v>179</v>
      </c>
      <c r="B151" s="36">
        <v>4644</v>
      </c>
      <c r="C151" s="9">
        <v>0</v>
      </c>
      <c r="D151" s="9">
        <v>0</v>
      </c>
      <c r="E151" s="9">
        <v>0</v>
      </c>
      <c r="F151" s="9">
        <v>0</v>
      </c>
      <c r="G151" s="9">
        <f t="shared" si="4"/>
        <v>0</v>
      </c>
      <c r="H151" s="9">
        <f t="shared" si="5"/>
        <v>0</v>
      </c>
    </row>
    <row r="152" spans="1:8" s="1" customFormat="1" ht="15.4" customHeight="1" x14ac:dyDescent="0.15">
      <c r="A152" s="35" t="s">
        <v>180</v>
      </c>
      <c r="B152" s="36">
        <v>2511</v>
      </c>
      <c r="C152" s="9">
        <v>4620.5984085989658</v>
      </c>
      <c r="D152" s="9">
        <v>5845.6503548391838</v>
      </c>
      <c r="E152" s="9">
        <v>0</v>
      </c>
      <c r="F152" s="9">
        <v>4366.276570788903</v>
      </c>
      <c r="G152" s="9">
        <f t="shared" si="4"/>
        <v>14832.525334227053</v>
      </c>
      <c r="H152" s="9">
        <f t="shared" si="5"/>
        <v>5.9070192489952422</v>
      </c>
    </row>
    <row r="153" spans="1:8" s="1" customFormat="1" ht="15.4" customHeight="1" x14ac:dyDescent="0.15">
      <c r="A153" s="35" t="s">
        <v>181</v>
      </c>
      <c r="B153" s="36">
        <v>1954</v>
      </c>
      <c r="C153" s="9">
        <v>3595.6389049790441</v>
      </c>
      <c r="D153" s="9">
        <v>4548.944959520416</v>
      </c>
      <c r="E153" s="9">
        <v>0</v>
      </c>
      <c r="F153" s="9">
        <v>3397.7317480372426</v>
      </c>
      <c r="G153" s="9">
        <f t="shared" si="4"/>
        <v>11542.315612536702</v>
      </c>
      <c r="H153" s="9">
        <f t="shared" si="5"/>
        <v>5.9070192489952413</v>
      </c>
    </row>
    <row r="154" spans="1:8" s="1" customFormat="1" ht="15.4" customHeight="1" x14ac:dyDescent="0.15">
      <c r="A154" s="35" t="s">
        <v>182</v>
      </c>
      <c r="B154" s="36">
        <v>5661</v>
      </c>
      <c r="C154" s="9">
        <v>10417.048025120966</v>
      </c>
      <c r="D154" s="9">
        <v>13178.903488149987</v>
      </c>
      <c r="E154" s="9">
        <v>10809.667765377941</v>
      </c>
      <c r="F154" s="9">
        <v>9843.6844552911116</v>
      </c>
      <c r="G154" s="9">
        <f t="shared" si="4"/>
        <v>44249.303733940011</v>
      </c>
      <c r="H154" s="9">
        <f t="shared" si="5"/>
        <v>7.8165171761066965</v>
      </c>
    </row>
    <row r="155" spans="1:8" s="1" customFormat="1" ht="15.4" customHeight="1" x14ac:dyDescent="0.15">
      <c r="A155" s="35" t="s">
        <v>183</v>
      </c>
      <c r="B155" s="36">
        <v>2481</v>
      </c>
      <c r="C155" s="9">
        <v>4565.3941265368521</v>
      </c>
      <c r="D155" s="9">
        <v>5775.8098488076521</v>
      </c>
      <c r="E155" s="9">
        <v>0</v>
      </c>
      <c r="F155" s="9">
        <v>4314.1107814126917</v>
      </c>
      <c r="G155" s="9">
        <f t="shared" si="4"/>
        <v>14655.314756757196</v>
      </c>
      <c r="H155" s="9">
        <f t="shared" si="5"/>
        <v>5.9070192489952422</v>
      </c>
    </row>
    <row r="156" spans="1:8" s="1" customFormat="1" ht="15.4" customHeight="1" x14ac:dyDescent="0.15">
      <c r="A156" s="35" t="s">
        <v>184</v>
      </c>
      <c r="B156" s="36">
        <v>3083</v>
      </c>
      <c r="C156" s="9">
        <v>5673.1600532499451</v>
      </c>
      <c r="D156" s="9">
        <v>7177.2760031737171</v>
      </c>
      <c r="E156" s="9">
        <v>5886.9821092846123</v>
      </c>
      <c r="F156" s="9">
        <v>5360.9042882286685</v>
      </c>
      <c r="G156" s="9">
        <f t="shared" si="4"/>
        <v>24098.32245393694</v>
      </c>
      <c r="H156" s="9">
        <f t="shared" si="5"/>
        <v>7.8165171761066947</v>
      </c>
    </row>
    <row r="157" spans="1:8" s="1" customFormat="1" ht="15.4" customHeight="1" x14ac:dyDescent="0.15">
      <c r="A157" s="35" t="s">
        <v>185</v>
      </c>
      <c r="B157" s="36">
        <v>2181</v>
      </c>
      <c r="C157" s="9">
        <v>0</v>
      </c>
      <c r="D157" s="9">
        <v>5077.4047884923375</v>
      </c>
      <c r="E157" s="9">
        <v>4164.6149790300806</v>
      </c>
      <c r="F157" s="9">
        <v>0</v>
      </c>
      <c r="G157" s="9">
        <f t="shared" si="4"/>
        <v>9242.019767522419</v>
      </c>
      <c r="H157" s="9">
        <f t="shared" si="5"/>
        <v>4.2375147948291696</v>
      </c>
    </row>
    <row r="158" spans="1:8" s="1" customFormat="1" ht="15.4" customHeight="1" x14ac:dyDescent="0.15">
      <c r="A158" s="35" t="s">
        <v>186</v>
      </c>
      <c r="B158" s="36">
        <v>1588</v>
      </c>
      <c r="C158" s="9">
        <v>0</v>
      </c>
      <c r="D158" s="9">
        <v>3696.8907859357323</v>
      </c>
      <c r="E158" s="9">
        <v>0</v>
      </c>
      <c r="F158" s="9">
        <v>2761.3091176474622</v>
      </c>
      <c r="G158" s="9">
        <f t="shared" si="4"/>
        <v>6458.1999035831941</v>
      </c>
      <c r="H158" s="9">
        <f t="shared" si="5"/>
        <v>4.0668765135914322</v>
      </c>
    </row>
    <row r="159" spans="1:8" s="1" customFormat="1" ht="15.4" customHeight="1" x14ac:dyDescent="0.15">
      <c r="A159" s="35" t="s">
        <v>187</v>
      </c>
      <c r="B159" s="36">
        <v>4050</v>
      </c>
      <c r="C159" s="9">
        <v>7452.5780783854298</v>
      </c>
      <c r="D159" s="9">
        <v>9428.4683142567483</v>
      </c>
      <c r="E159" s="9">
        <v>7733.4666048013878</v>
      </c>
      <c r="F159" s="9">
        <v>7042.3815657885534</v>
      </c>
      <c r="G159" s="9">
        <f t="shared" si="4"/>
        <v>31656.894563232123</v>
      </c>
      <c r="H159" s="9">
        <f t="shared" si="5"/>
        <v>7.8165171761066974</v>
      </c>
    </row>
    <row r="160" spans="1:8" s="1" customFormat="1" ht="15.4" customHeight="1" x14ac:dyDescent="0.15">
      <c r="A160" s="35" t="s">
        <v>188</v>
      </c>
      <c r="B160" s="36">
        <v>5174</v>
      </c>
      <c r="C160" s="9">
        <v>9520.8985129793109</v>
      </c>
      <c r="D160" s="9">
        <v>12045.15927357146</v>
      </c>
      <c r="E160" s="9">
        <v>9879.7422748746631</v>
      </c>
      <c r="F160" s="9">
        <v>8996.8598077506103</v>
      </c>
      <c r="G160" s="9">
        <f t="shared" si="4"/>
        <v>40442.659869176045</v>
      </c>
      <c r="H160" s="9">
        <f t="shared" si="5"/>
        <v>7.8165171761066956</v>
      </c>
    </row>
    <row r="161" spans="1:8" s="1" customFormat="1" ht="15.4" customHeight="1" x14ac:dyDescent="0.15">
      <c r="A161" s="35" t="s">
        <v>189</v>
      </c>
      <c r="B161" s="36">
        <v>2997</v>
      </c>
      <c r="C161" s="9">
        <v>5514.9077780052176</v>
      </c>
      <c r="D161" s="9">
        <v>0</v>
      </c>
      <c r="E161" s="9">
        <v>0</v>
      </c>
      <c r="F161" s="9">
        <v>0</v>
      </c>
      <c r="G161" s="9">
        <f t="shared" si="4"/>
        <v>5514.9077780052176</v>
      </c>
      <c r="H161" s="9">
        <f t="shared" si="5"/>
        <v>1.8401427354038096</v>
      </c>
    </row>
    <row r="162" spans="1:8" s="1" customFormat="1" ht="15.4" customHeight="1" x14ac:dyDescent="0.15">
      <c r="A162" s="35" t="s">
        <v>190</v>
      </c>
      <c r="B162" s="36">
        <v>1800</v>
      </c>
      <c r="C162" s="9">
        <v>0</v>
      </c>
      <c r="D162" s="9">
        <v>0</v>
      </c>
      <c r="E162" s="9">
        <v>3437.0962688006171</v>
      </c>
      <c r="F162" s="9">
        <v>3129.9473625726905</v>
      </c>
      <c r="G162" s="9">
        <f t="shared" si="4"/>
        <v>6567.043631373308</v>
      </c>
      <c r="H162" s="9">
        <f t="shared" si="5"/>
        <v>3.6483575729851712</v>
      </c>
    </row>
    <row r="163" spans="1:8" s="1" customFormat="1" ht="15.4" customHeight="1" x14ac:dyDescent="0.15">
      <c r="A163" s="35" t="s">
        <v>191</v>
      </c>
      <c r="B163" s="36">
        <v>2224</v>
      </c>
      <c r="C163" s="9">
        <v>4092.4774435380727</v>
      </c>
      <c r="D163" s="9">
        <v>5177.5095138041997</v>
      </c>
      <c r="E163" s="9">
        <v>0</v>
      </c>
      <c r="F163" s="9">
        <v>3867.2238524231461</v>
      </c>
      <c r="G163" s="9">
        <f t="shared" si="4"/>
        <v>13137.21080976542</v>
      </c>
      <c r="H163" s="9">
        <f t="shared" si="5"/>
        <v>5.9070192489952431</v>
      </c>
    </row>
    <row r="164" spans="1:8" s="1" customFormat="1" ht="15.4" customHeight="1" x14ac:dyDescent="0.15">
      <c r="A164" s="35" t="s">
        <v>192</v>
      </c>
      <c r="B164" s="36">
        <v>6851</v>
      </c>
      <c r="C164" s="9">
        <v>12606.817880251499</v>
      </c>
      <c r="D164" s="9">
        <v>15949.24356073407</v>
      </c>
      <c r="E164" s="9">
        <v>13081.970298640572</v>
      </c>
      <c r="F164" s="9">
        <v>11912.927433880834</v>
      </c>
      <c r="G164" s="9">
        <f t="shared" si="4"/>
        <v>53550.95917350697</v>
      </c>
      <c r="H164" s="9">
        <f t="shared" si="5"/>
        <v>7.8165171761066956</v>
      </c>
    </row>
    <row r="165" spans="1:8" s="1" customFormat="1" ht="15.4" customHeight="1" x14ac:dyDescent="0.15">
      <c r="A165" s="35" t="s">
        <v>193</v>
      </c>
      <c r="B165" s="36">
        <v>2270</v>
      </c>
      <c r="C165" s="9">
        <v>0</v>
      </c>
      <c r="D165" s="9">
        <v>5284.5982897192143</v>
      </c>
      <c r="E165" s="9">
        <v>4334.5602945430001</v>
      </c>
      <c r="F165" s="9">
        <v>3947.2113961333371</v>
      </c>
      <c r="G165" s="9">
        <f t="shared" si="4"/>
        <v>13566.369980395553</v>
      </c>
      <c r="H165" s="9">
        <f t="shared" si="5"/>
        <v>5.9763744407028865</v>
      </c>
    </row>
    <row r="166" spans="1:8" s="1" customFormat="1" ht="15.4" customHeight="1" x14ac:dyDescent="0.15">
      <c r="A166" s="35" t="s">
        <v>194</v>
      </c>
      <c r="B166" s="36">
        <v>3273</v>
      </c>
      <c r="C166" s="9">
        <v>6022.7871729766694</v>
      </c>
      <c r="D166" s="9">
        <v>7619.5992080400829</v>
      </c>
      <c r="E166" s="9">
        <v>6249.7867154357882</v>
      </c>
      <c r="F166" s="9">
        <v>5691.2876209446749</v>
      </c>
      <c r="G166" s="9">
        <f t="shared" si="4"/>
        <v>25583.460717397218</v>
      </c>
      <c r="H166" s="9">
        <f t="shared" si="5"/>
        <v>7.8165171761066965</v>
      </c>
    </row>
    <row r="167" spans="1:8" s="1" customFormat="1" ht="15.4" customHeight="1" x14ac:dyDescent="0.15">
      <c r="A167" s="35" t="s">
        <v>195</v>
      </c>
      <c r="B167" s="36">
        <v>2535</v>
      </c>
      <c r="C167" s="9">
        <v>4664.7618342486576</v>
      </c>
      <c r="D167" s="9">
        <v>0</v>
      </c>
      <c r="E167" s="9">
        <v>4840.577245227536</v>
      </c>
      <c r="F167" s="9">
        <v>0</v>
      </c>
      <c r="G167" s="9">
        <f t="shared" si="4"/>
        <v>9505.3390794761945</v>
      </c>
      <c r="H167" s="9">
        <f t="shared" si="5"/>
        <v>3.7496406625152643</v>
      </c>
    </row>
    <row r="168" spans="1:8" s="1" customFormat="1" ht="15.4" customHeight="1" x14ac:dyDescent="0.15">
      <c r="A168" s="35" t="s">
        <v>196</v>
      </c>
      <c r="B168" s="36">
        <v>3711</v>
      </c>
      <c r="C168" s="9">
        <v>0</v>
      </c>
      <c r="D168" s="9">
        <v>0</v>
      </c>
      <c r="E168" s="9">
        <v>0</v>
      </c>
      <c r="F168" s="9">
        <v>0</v>
      </c>
      <c r="G168" s="9">
        <f t="shared" si="4"/>
        <v>0</v>
      </c>
      <c r="H168" s="9">
        <f t="shared" si="5"/>
        <v>0</v>
      </c>
    </row>
    <row r="169" spans="1:8" s="1" customFormat="1" ht="15.4" customHeight="1" x14ac:dyDescent="0.15">
      <c r="A169" s="35" t="s">
        <v>197</v>
      </c>
      <c r="B169" s="36">
        <v>1941</v>
      </c>
      <c r="C169" s="9">
        <v>3571.7170494187949</v>
      </c>
      <c r="D169" s="9">
        <v>4518.6807402400864</v>
      </c>
      <c r="E169" s="9">
        <v>3706.3354765233321</v>
      </c>
      <c r="F169" s="9">
        <v>3375.1265726408842</v>
      </c>
      <c r="G169" s="9">
        <f t="shared" si="4"/>
        <v>15171.859838823097</v>
      </c>
      <c r="H169" s="9">
        <f t="shared" si="5"/>
        <v>7.8165171761066956</v>
      </c>
    </row>
    <row r="170" spans="1:8" s="1" customFormat="1" ht="15.4" customHeight="1" x14ac:dyDescent="0.15">
      <c r="A170" s="35" t="s">
        <v>198</v>
      </c>
      <c r="B170" s="36">
        <v>7493</v>
      </c>
      <c r="C170" s="9">
        <v>13788.189516380746</v>
      </c>
      <c r="D170" s="9">
        <v>0</v>
      </c>
      <c r="E170" s="9">
        <v>14307.867967846123</v>
      </c>
      <c r="F170" s="9">
        <v>13029.275326531761</v>
      </c>
      <c r="G170" s="9">
        <f t="shared" si="4"/>
        <v>41125.332810758628</v>
      </c>
      <c r="H170" s="9">
        <f t="shared" si="5"/>
        <v>5.4885003083889803</v>
      </c>
    </row>
    <row r="171" spans="1:8" s="1" customFormat="1" ht="15.4" customHeight="1" x14ac:dyDescent="0.15">
      <c r="A171" s="35" t="s">
        <v>199</v>
      </c>
      <c r="B171" s="36">
        <v>5336</v>
      </c>
      <c r="C171" s="9">
        <v>0</v>
      </c>
      <c r="D171" s="9">
        <v>0</v>
      </c>
      <c r="E171" s="9">
        <v>10189.080939066718</v>
      </c>
      <c r="F171" s="9">
        <v>0</v>
      </c>
      <c r="G171" s="9">
        <f t="shared" si="4"/>
        <v>10189.080939066718</v>
      </c>
      <c r="H171" s="9">
        <f t="shared" si="5"/>
        <v>1.9094979271114538</v>
      </c>
    </row>
    <row r="172" spans="1:8" s="1" customFormat="1" ht="15.4" customHeight="1" x14ac:dyDescent="0.15">
      <c r="A172" s="35" t="s">
        <v>200</v>
      </c>
      <c r="B172" s="36">
        <v>879</v>
      </c>
      <c r="C172" s="9">
        <v>0</v>
      </c>
      <c r="D172" s="9">
        <v>2046.3268267238718</v>
      </c>
      <c r="E172" s="9">
        <v>0</v>
      </c>
      <c r="F172" s="9">
        <v>0</v>
      </c>
      <c r="G172" s="9">
        <f t="shared" si="4"/>
        <v>2046.3268267238718</v>
      </c>
      <c r="H172" s="9">
        <f t="shared" si="5"/>
        <v>2.3280168677177153</v>
      </c>
    </row>
    <row r="173" spans="1:8" s="1" customFormat="1" ht="15.4" customHeight="1" x14ac:dyDescent="0.15">
      <c r="A173" s="35" t="s">
        <v>201</v>
      </c>
      <c r="B173" s="36">
        <v>2296</v>
      </c>
      <c r="C173" s="9">
        <v>4224.9677204871468</v>
      </c>
      <c r="D173" s="9">
        <v>5345.1267282798744</v>
      </c>
      <c r="E173" s="9">
        <v>0</v>
      </c>
      <c r="F173" s="9">
        <v>3992.4217469260539</v>
      </c>
      <c r="G173" s="9">
        <f t="shared" si="4"/>
        <v>13562.516195693075</v>
      </c>
      <c r="H173" s="9">
        <f t="shared" si="5"/>
        <v>5.9070192489952422</v>
      </c>
    </row>
    <row r="174" spans="1:8" s="1" customFormat="1" ht="15.4" customHeight="1" x14ac:dyDescent="0.15">
      <c r="A174" s="35" t="s">
        <v>202</v>
      </c>
      <c r="B174" s="36">
        <v>3187</v>
      </c>
      <c r="C174" s="9">
        <v>5864.5348977319418</v>
      </c>
      <c r="D174" s="9">
        <v>7419.3897574163593</v>
      </c>
      <c r="E174" s="9">
        <v>0</v>
      </c>
      <c r="F174" s="9">
        <v>5541.7456913995356</v>
      </c>
      <c r="G174" s="9">
        <f t="shared" si="4"/>
        <v>18825.670346547835</v>
      </c>
      <c r="H174" s="9">
        <f t="shared" si="5"/>
        <v>5.9070192489952413</v>
      </c>
    </row>
    <row r="175" spans="1:8" s="1" customFormat="1" ht="15.4" customHeight="1" x14ac:dyDescent="0.15">
      <c r="A175" s="35" t="s">
        <v>203</v>
      </c>
      <c r="B175" s="36">
        <v>3785</v>
      </c>
      <c r="C175" s="9">
        <v>6964.9402535034196</v>
      </c>
      <c r="D175" s="9">
        <v>8811.5438443115527</v>
      </c>
      <c r="E175" s="9">
        <v>0</v>
      </c>
      <c r="F175" s="9">
        <v>0</v>
      </c>
      <c r="G175" s="9">
        <f t="shared" si="4"/>
        <v>15776.484097814973</v>
      </c>
      <c r="H175" s="9">
        <f t="shared" si="5"/>
        <v>4.1681596031215253</v>
      </c>
    </row>
    <row r="176" spans="1:8" s="1" customFormat="1" ht="15.4" customHeight="1" x14ac:dyDescent="0.15">
      <c r="A176" s="35" t="s">
        <v>204</v>
      </c>
      <c r="B176" s="36">
        <v>2845</v>
      </c>
      <c r="C176" s="9">
        <v>5235.2060822238382</v>
      </c>
      <c r="D176" s="9">
        <v>0</v>
      </c>
      <c r="E176" s="9">
        <v>5432.5216026320868</v>
      </c>
      <c r="F176" s="9">
        <v>4947.0556925107248</v>
      </c>
      <c r="G176" s="9">
        <f t="shared" si="4"/>
        <v>15614.78337736665</v>
      </c>
      <c r="H176" s="9">
        <f t="shared" si="5"/>
        <v>5.4885003083889803</v>
      </c>
    </row>
    <row r="177" spans="1:8" s="1" customFormat="1" ht="15.4" customHeight="1" x14ac:dyDescent="0.15">
      <c r="A177" s="35" t="s">
        <v>205</v>
      </c>
      <c r="B177" s="36">
        <v>4612</v>
      </c>
      <c r="C177" s="9">
        <v>8486.7382956823712</v>
      </c>
      <c r="D177" s="9">
        <v>10736.813793914105</v>
      </c>
      <c r="E177" s="9">
        <v>8806.6044398380254</v>
      </c>
      <c r="F177" s="9">
        <v>0</v>
      </c>
      <c r="G177" s="9">
        <f t="shared" si="4"/>
        <v>28030.156529434502</v>
      </c>
      <c r="H177" s="9">
        <f t="shared" si="5"/>
        <v>6.0776575302329796</v>
      </c>
    </row>
    <row r="178" spans="1:8" s="1" customFormat="1" ht="15.4" customHeight="1" x14ac:dyDescent="0.15">
      <c r="A178" s="35" t="s">
        <v>206</v>
      </c>
      <c r="B178" s="36">
        <v>2686</v>
      </c>
      <c r="C178" s="9">
        <v>4942.6233872946323</v>
      </c>
      <c r="D178" s="9">
        <v>0</v>
      </c>
      <c r="E178" s="9">
        <v>0</v>
      </c>
      <c r="F178" s="9">
        <v>0</v>
      </c>
      <c r="G178" s="9">
        <f t="shared" si="4"/>
        <v>4942.6233872946323</v>
      </c>
      <c r="H178" s="9">
        <f t="shared" si="5"/>
        <v>1.8401427354038096</v>
      </c>
    </row>
    <row r="179" spans="1:8" s="1" customFormat="1" ht="15.4" customHeight="1" x14ac:dyDescent="0.15">
      <c r="A179" s="35" t="s">
        <v>207</v>
      </c>
      <c r="B179" s="36">
        <v>4047</v>
      </c>
      <c r="C179" s="9">
        <v>0</v>
      </c>
      <c r="D179" s="9">
        <v>0</v>
      </c>
      <c r="E179" s="9">
        <v>0</v>
      </c>
      <c r="F179" s="9">
        <v>7037.1649868509321</v>
      </c>
      <c r="G179" s="9">
        <f t="shared" si="4"/>
        <v>7037.1649868509321</v>
      </c>
      <c r="H179" s="9">
        <f t="shared" si="5"/>
        <v>1.7388596458737169</v>
      </c>
    </row>
    <row r="180" spans="1:8" s="1" customFormat="1" ht="15.4" customHeight="1" x14ac:dyDescent="0.15">
      <c r="A180" s="35" t="s">
        <v>208</v>
      </c>
      <c r="B180" s="36">
        <v>2406</v>
      </c>
      <c r="C180" s="9">
        <v>0</v>
      </c>
      <c r="D180" s="9">
        <v>0</v>
      </c>
      <c r="E180" s="9">
        <v>0</v>
      </c>
      <c r="F180" s="9">
        <v>4183.6963079721627</v>
      </c>
      <c r="G180" s="9">
        <f t="shared" si="4"/>
        <v>4183.6963079721627</v>
      </c>
      <c r="H180" s="9">
        <f t="shared" si="5"/>
        <v>1.7388596458737169</v>
      </c>
    </row>
    <row r="181" spans="1:8" s="1" customFormat="1" ht="15.4" customHeight="1" x14ac:dyDescent="0.15">
      <c r="A181" s="35" t="s">
        <v>209</v>
      </c>
      <c r="B181" s="36">
        <v>5279</v>
      </c>
      <c r="C181" s="9">
        <v>9714.1135001967123</v>
      </c>
      <c r="D181" s="9">
        <v>12289.60104468182</v>
      </c>
      <c r="E181" s="9">
        <v>10080.239557221365</v>
      </c>
      <c r="F181" s="9">
        <v>0</v>
      </c>
      <c r="G181" s="9">
        <f t="shared" si="4"/>
        <v>32083.954102099895</v>
      </c>
      <c r="H181" s="9">
        <f t="shared" si="5"/>
        <v>6.0776575302329787</v>
      </c>
    </row>
    <row r="182" spans="1:8" s="1" customFormat="1" ht="15.4" customHeight="1" x14ac:dyDescent="0.15">
      <c r="A182" s="35" t="s">
        <v>210</v>
      </c>
      <c r="B182" s="36">
        <v>1285</v>
      </c>
      <c r="C182" s="9">
        <v>0</v>
      </c>
      <c r="D182" s="9">
        <v>2991.5016750172645</v>
      </c>
      <c r="E182" s="9">
        <v>0</v>
      </c>
      <c r="F182" s="9">
        <v>2234.4346449477262</v>
      </c>
      <c r="G182" s="9">
        <f t="shared" si="4"/>
        <v>5225.9363199649906</v>
      </c>
      <c r="H182" s="9">
        <f t="shared" si="5"/>
        <v>4.0668765135914322</v>
      </c>
    </row>
    <row r="183" spans="1:8" s="1" customFormat="1" ht="15.4" customHeight="1" x14ac:dyDescent="0.15">
      <c r="A183" s="35" t="s">
        <v>211</v>
      </c>
      <c r="B183" s="36">
        <v>2711</v>
      </c>
      <c r="C183" s="9">
        <v>0</v>
      </c>
      <c r="D183" s="9">
        <v>0</v>
      </c>
      <c r="E183" s="9">
        <v>0</v>
      </c>
      <c r="F183" s="9">
        <v>4714.0484999636465</v>
      </c>
      <c r="G183" s="9">
        <f t="shared" si="4"/>
        <v>4714.0484999636465</v>
      </c>
      <c r="H183" s="9">
        <f t="shared" si="5"/>
        <v>1.7388596458737169</v>
      </c>
    </row>
    <row r="184" spans="1:8" s="1" customFormat="1" ht="15.4" customHeight="1" x14ac:dyDescent="0.15">
      <c r="A184" s="35" t="s">
        <v>212</v>
      </c>
      <c r="B184" s="36">
        <v>2690</v>
      </c>
      <c r="C184" s="9">
        <v>4949.9839582362483</v>
      </c>
      <c r="D184" s="9">
        <v>6262.3653741606549</v>
      </c>
      <c r="E184" s="9">
        <v>0</v>
      </c>
      <c r="F184" s="9">
        <v>4677.5324474002982</v>
      </c>
      <c r="G184" s="9">
        <f t="shared" si="4"/>
        <v>15889.881779797201</v>
      </c>
      <c r="H184" s="9">
        <f t="shared" si="5"/>
        <v>5.9070192489952422</v>
      </c>
    </row>
    <row r="185" spans="1:8" s="1" customFormat="1" ht="15.4" customHeight="1" x14ac:dyDescent="0.15">
      <c r="A185" s="35" t="s">
        <v>213</v>
      </c>
      <c r="B185" s="36">
        <v>6143</v>
      </c>
      <c r="C185" s="9">
        <v>11303.996823585603</v>
      </c>
      <c r="D185" s="9">
        <v>0</v>
      </c>
      <c r="E185" s="9">
        <v>11730.045766245661</v>
      </c>
      <c r="F185" s="9">
        <v>10681.814804602243</v>
      </c>
      <c r="G185" s="9">
        <f t="shared" si="4"/>
        <v>33715.857394433508</v>
      </c>
      <c r="H185" s="9">
        <f t="shared" si="5"/>
        <v>5.4885003083889803</v>
      </c>
    </row>
    <row r="186" spans="1:8" s="1" customFormat="1" ht="15.4" customHeight="1" x14ac:dyDescent="0.15">
      <c r="A186" s="35" t="s">
        <v>214</v>
      </c>
      <c r="B186" s="36">
        <v>2283</v>
      </c>
      <c r="C186" s="9">
        <v>4201.0458649268976</v>
      </c>
      <c r="D186" s="9">
        <v>5314.8625089995439</v>
      </c>
      <c r="E186" s="9">
        <v>4359.3837675954492</v>
      </c>
      <c r="F186" s="9">
        <v>3969.8165715296955</v>
      </c>
      <c r="G186" s="9">
        <f t="shared" si="4"/>
        <v>17845.108713051588</v>
      </c>
      <c r="H186" s="9">
        <f t="shared" si="5"/>
        <v>7.8165171761066965</v>
      </c>
    </row>
    <row r="187" spans="1:8" s="1" customFormat="1" ht="15.4" customHeight="1" x14ac:dyDescent="0.15">
      <c r="A187" s="35" t="s">
        <v>215</v>
      </c>
      <c r="B187" s="36">
        <v>2393</v>
      </c>
      <c r="C187" s="9">
        <v>0</v>
      </c>
      <c r="D187" s="9">
        <v>0</v>
      </c>
      <c r="E187" s="9">
        <v>0</v>
      </c>
      <c r="F187" s="9">
        <v>0</v>
      </c>
      <c r="G187" s="9">
        <f t="shared" si="4"/>
        <v>0</v>
      </c>
      <c r="H187" s="9">
        <f t="shared" si="5"/>
        <v>0</v>
      </c>
    </row>
    <row r="188" spans="1:8" s="1" customFormat="1" ht="15.4" customHeight="1" x14ac:dyDescent="0.15">
      <c r="A188" s="35" t="s">
        <v>216</v>
      </c>
      <c r="B188" s="36">
        <v>4327</v>
      </c>
      <c r="C188" s="9">
        <v>7962.2976160922844</v>
      </c>
      <c r="D188" s="9">
        <v>10073.328986614555</v>
      </c>
      <c r="E188" s="9">
        <v>8262.3975306112607</v>
      </c>
      <c r="F188" s="9">
        <v>7524.0456876955723</v>
      </c>
      <c r="G188" s="9">
        <f t="shared" si="4"/>
        <v>33822.069821013676</v>
      </c>
      <c r="H188" s="9">
        <f t="shared" si="5"/>
        <v>7.8165171761066965</v>
      </c>
    </row>
    <row r="189" spans="1:8" s="1" customFormat="1" ht="15.4" customHeight="1" x14ac:dyDescent="0.15">
      <c r="A189" s="35" t="s">
        <v>217</v>
      </c>
      <c r="B189" s="36">
        <v>1880</v>
      </c>
      <c r="C189" s="9">
        <v>0</v>
      </c>
      <c r="D189" s="9">
        <v>0</v>
      </c>
      <c r="E189" s="9">
        <v>0</v>
      </c>
      <c r="F189" s="9">
        <v>0</v>
      </c>
      <c r="G189" s="9">
        <f t="shared" si="4"/>
        <v>0</v>
      </c>
      <c r="H189" s="9">
        <f t="shared" si="5"/>
        <v>0</v>
      </c>
    </row>
    <row r="190" spans="1:8" s="1" customFormat="1" ht="15.4" customHeight="1" x14ac:dyDescent="0.15">
      <c r="A190" s="35" t="s">
        <v>218</v>
      </c>
      <c r="B190" s="36">
        <v>7743</v>
      </c>
      <c r="C190" s="9">
        <v>0</v>
      </c>
      <c r="D190" s="9">
        <v>18025.834606738274</v>
      </c>
      <c r="E190" s="9">
        <v>14785.242449623987</v>
      </c>
      <c r="F190" s="9">
        <v>13463.990238000189</v>
      </c>
      <c r="G190" s="9">
        <f t="shared" si="4"/>
        <v>46275.067294362452</v>
      </c>
      <c r="H190" s="9">
        <f t="shared" si="5"/>
        <v>5.9763744407028865</v>
      </c>
    </row>
    <row r="191" spans="1:8" s="1" customFormat="1" ht="15.4" customHeight="1" x14ac:dyDescent="0.15">
      <c r="A191" s="35" t="s">
        <v>219</v>
      </c>
      <c r="B191" s="36">
        <v>3993</v>
      </c>
      <c r="C191" s="9">
        <v>7347.689942467412</v>
      </c>
      <c r="D191" s="9">
        <v>9295.7713527968372</v>
      </c>
      <c r="E191" s="9">
        <v>7624.6252229560359</v>
      </c>
      <c r="F191" s="9">
        <v>6943.2665659737513</v>
      </c>
      <c r="G191" s="9">
        <f t="shared" si="4"/>
        <v>31211.353084194034</v>
      </c>
      <c r="H191" s="9">
        <f t="shared" si="5"/>
        <v>7.8165171761066947</v>
      </c>
    </row>
    <row r="192" spans="1:8" s="1" customFormat="1" ht="15.4" customHeight="1" x14ac:dyDescent="0.15">
      <c r="A192" s="35" t="s">
        <v>220</v>
      </c>
      <c r="B192" s="36">
        <v>6152</v>
      </c>
      <c r="C192" s="9">
        <v>11320.558108204237</v>
      </c>
      <c r="D192" s="9">
        <v>0</v>
      </c>
      <c r="E192" s="9">
        <v>11747.231247589665</v>
      </c>
      <c r="F192" s="9">
        <v>0</v>
      </c>
      <c r="G192" s="9">
        <f t="shared" ref="G192:G253" si="6">C192+D192+E192+F192</f>
        <v>23067.789355793902</v>
      </c>
      <c r="H192" s="9">
        <f t="shared" ref="H192:H253" si="7">G192/B192</f>
        <v>3.7496406625152638</v>
      </c>
    </row>
    <row r="193" spans="1:8" s="1" customFormat="1" ht="15.4" customHeight="1" x14ac:dyDescent="0.15">
      <c r="A193" s="35" t="s">
        <v>221</v>
      </c>
      <c r="B193" s="36">
        <v>3355</v>
      </c>
      <c r="C193" s="9">
        <v>0</v>
      </c>
      <c r="D193" s="9">
        <v>0</v>
      </c>
      <c r="E193" s="9">
        <v>6406.365545458928</v>
      </c>
      <c r="F193" s="9">
        <v>5833.8741119063197</v>
      </c>
      <c r="G193" s="9">
        <f t="shared" si="6"/>
        <v>12240.239657365248</v>
      </c>
      <c r="H193" s="9">
        <f t="shared" si="7"/>
        <v>3.6483575729851707</v>
      </c>
    </row>
    <row r="194" spans="1:8" s="1" customFormat="1" ht="15.4" customHeight="1" x14ac:dyDescent="0.15">
      <c r="A194" s="35" t="s">
        <v>222</v>
      </c>
      <c r="B194" s="36">
        <v>2733</v>
      </c>
      <c r="C194" s="9">
        <v>5029.1100958586121</v>
      </c>
      <c r="D194" s="9">
        <v>6362.4700994725172</v>
      </c>
      <c r="E194" s="9">
        <v>5218.6578347956038</v>
      </c>
      <c r="F194" s="9">
        <v>0</v>
      </c>
      <c r="G194" s="9">
        <f t="shared" si="6"/>
        <v>16610.238030126733</v>
      </c>
      <c r="H194" s="9">
        <f t="shared" si="7"/>
        <v>6.0776575302329796</v>
      </c>
    </row>
    <row r="195" spans="1:8" s="1" customFormat="1" ht="15.4" customHeight="1" x14ac:dyDescent="0.15">
      <c r="A195" s="35" t="s">
        <v>223</v>
      </c>
      <c r="B195" s="36">
        <v>621</v>
      </c>
      <c r="C195" s="9">
        <v>1142.7286386857659</v>
      </c>
      <c r="D195" s="9">
        <v>0</v>
      </c>
      <c r="E195" s="9">
        <v>0</v>
      </c>
      <c r="F195" s="9">
        <v>0</v>
      </c>
      <c r="G195" s="9">
        <f t="shared" si="6"/>
        <v>1142.7286386857659</v>
      </c>
      <c r="H195" s="9">
        <f t="shared" si="7"/>
        <v>1.8401427354038098</v>
      </c>
    </row>
    <row r="196" spans="1:8" s="1" customFormat="1" ht="15.4" customHeight="1" x14ac:dyDescent="0.15">
      <c r="A196" s="35" t="s">
        <v>224</v>
      </c>
      <c r="B196" s="36">
        <v>1824</v>
      </c>
      <c r="C196" s="9">
        <v>3356.420349376549</v>
      </c>
      <c r="D196" s="9">
        <v>4246.3027667171136</v>
      </c>
      <c r="E196" s="9">
        <v>3482.9242190512923</v>
      </c>
      <c r="F196" s="9">
        <v>0</v>
      </c>
      <c r="G196" s="9">
        <f t="shared" si="6"/>
        <v>11085.647335144955</v>
      </c>
      <c r="H196" s="9">
        <f t="shared" si="7"/>
        <v>6.0776575302329796</v>
      </c>
    </row>
    <row r="197" spans="1:8" s="1" customFormat="1" ht="15.4" customHeight="1" x14ac:dyDescent="0.15">
      <c r="A197" s="35" t="s">
        <v>225</v>
      </c>
      <c r="B197" s="36">
        <v>3880</v>
      </c>
      <c r="C197" s="9">
        <v>7139.7538133667822</v>
      </c>
      <c r="D197" s="9">
        <v>9032.705446744736</v>
      </c>
      <c r="E197" s="9">
        <v>7408.8519571924408</v>
      </c>
      <c r="F197" s="9">
        <v>6746.7754259900212</v>
      </c>
      <c r="G197" s="9">
        <f t="shared" si="6"/>
        <v>30328.08664329398</v>
      </c>
      <c r="H197" s="9">
        <f t="shared" si="7"/>
        <v>7.8165171761066956</v>
      </c>
    </row>
    <row r="198" spans="1:8" s="1" customFormat="1" ht="15.4" customHeight="1" x14ac:dyDescent="0.15">
      <c r="A198" s="35" t="s">
        <v>226</v>
      </c>
      <c r="B198" s="36">
        <v>2560</v>
      </c>
      <c r="C198" s="9">
        <v>4710.7654026337532</v>
      </c>
      <c r="D198" s="9">
        <v>5959.7231813573517</v>
      </c>
      <c r="E198" s="9">
        <v>4888.314693405322</v>
      </c>
      <c r="F198" s="9">
        <v>4451.4806934367152</v>
      </c>
      <c r="G198" s="9">
        <f t="shared" si="6"/>
        <v>20010.283970833141</v>
      </c>
      <c r="H198" s="9">
        <f t="shared" si="7"/>
        <v>7.8165171761066956</v>
      </c>
    </row>
    <row r="199" spans="1:8" s="1" customFormat="1" ht="15.4" customHeight="1" x14ac:dyDescent="0.15">
      <c r="A199" s="35" t="s">
        <v>227</v>
      </c>
      <c r="B199" s="36">
        <v>1561</v>
      </c>
      <c r="C199" s="9">
        <v>0</v>
      </c>
      <c r="D199" s="9">
        <v>0</v>
      </c>
      <c r="E199" s="9">
        <v>0</v>
      </c>
      <c r="F199" s="9">
        <v>0</v>
      </c>
      <c r="G199" s="9">
        <f t="shared" si="6"/>
        <v>0</v>
      </c>
      <c r="H199" s="9">
        <f t="shared" si="7"/>
        <v>0</v>
      </c>
    </row>
    <row r="200" spans="1:8" s="1" customFormat="1" ht="15.4" customHeight="1" x14ac:dyDescent="0.15">
      <c r="A200" s="35" t="s">
        <v>228</v>
      </c>
      <c r="B200" s="36">
        <v>1256</v>
      </c>
      <c r="C200" s="9">
        <v>2311.2192756671848</v>
      </c>
      <c r="D200" s="9">
        <v>0</v>
      </c>
      <c r="E200" s="9">
        <v>2398.3293964519862</v>
      </c>
      <c r="F200" s="9">
        <v>2184.0077152173881</v>
      </c>
      <c r="G200" s="9">
        <f t="shared" si="6"/>
        <v>6893.5563873365591</v>
      </c>
      <c r="H200" s="9">
        <f t="shared" si="7"/>
        <v>5.4885003083889803</v>
      </c>
    </row>
    <row r="201" spans="1:8" s="1" customFormat="1" ht="15.4" customHeight="1" x14ac:dyDescent="0.15">
      <c r="A201" s="35" t="s">
        <v>229</v>
      </c>
      <c r="B201" s="36">
        <v>3946</v>
      </c>
      <c r="C201" s="9">
        <v>7261.2032339034331</v>
      </c>
      <c r="D201" s="9">
        <v>9186.3545600141042</v>
      </c>
      <c r="E201" s="9">
        <v>7534.8788203817967</v>
      </c>
      <c r="F201" s="9">
        <v>6861.5401626176863</v>
      </c>
      <c r="G201" s="9">
        <f t="shared" si="6"/>
        <v>30843.976776917021</v>
      </c>
      <c r="H201" s="9">
        <f t="shared" si="7"/>
        <v>7.8165171761066956</v>
      </c>
    </row>
    <row r="202" spans="1:8" s="1" customFormat="1" ht="15.4" customHeight="1" x14ac:dyDescent="0.15">
      <c r="A202" s="35" t="s">
        <v>230</v>
      </c>
      <c r="B202" s="36">
        <v>4059</v>
      </c>
      <c r="C202" s="9">
        <v>7469.1393630040639</v>
      </c>
      <c r="D202" s="9">
        <v>0</v>
      </c>
      <c r="E202" s="9">
        <v>7750.6520861453919</v>
      </c>
      <c r="F202" s="9">
        <v>7058.0313026014164</v>
      </c>
      <c r="G202" s="9">
        <f t="shared" si="6"/>
        <v>22277.822751750871</v>
      </c>
      <c r="H202" s="9">
        <f t="shared" si="7"/>
        <v>5.4885003083889803</v>
      </c>
    </row>
    <row r="203" spans="1:8" s="1" customFormat="1" ht="15.4" customHeight="1" x14ac:dyDescent="0.15">
      <c r="A203" s="35" t="s">
        <v>231</v>
      </c>
      <c r="B203" s="36">
        <v>3042</v>
      </c>
      <c r="C203" s="9">
        <v>0</v>
      </c>
      <c r="D203" s="9">
        <v>0</v>
      </c>
      <c r="E203" s="9">
        <v>5808.6926942730424</v>
      </c>
      <c r="F203" s="9">
        <v>0</v>
      </c>
      <c r="G203" s="9">
        <f t="shared" si="6"/>
        <v>5808.6926942730424</v>
      </c>
      <c r="H203" s="9">
        <f t="shared" si="7"/>
        <v>1.9094979271114538</v>
      </c>
    </row>
    <row r="204" spans="1:8" s="1" customFormat="1" ht="15.4" customHeight="1" x14ac:dyDescent="0.15">
      <c r="A204" s="35" t="s">
        <v>232</v>
      </c>
      <c r="B204" s="36">
        <v>4589</v>
      </c>
      <c r="C204" s="9">
        <v>8444.4150127680823</v>
      </c>
      <c r="D204" s="9">
        <v>0</v>
      </c>
      <c r="E204" s="9">
        <v>8762.6859875144619</v>
      </c>
      <c r="F204" s="9">
        <v>7979.6269149144864</v>
      </c>
      <c r="G204" s="9">
        <f t="shared" si="6"/>
        <v>25186.727915197029</v>
      </c>
      <c r="H204" s="9">
        <f t="shared" si="7"/>
        <v>5.4885003083889803</v>
      </c>
    </row>
    <row r="205" spans="1:8" s="1" customFormat="1" ht="15.4" customHeight="1" x14ac:dyDescent="0.15">
      <c r="A205" s="35" t="s">
        <v>233</v>
      </c>
      <c r="B205" s="36">
        <v>3223</v>
      </c>
      <c r="C205" s="9">
        <v>5930.7800362064791</v>
      </c>
      <c r="D205" s="9">
        <v>0</v>
      </c>
      <c r="E205" s="9">
        <v>0</v>
      </c>
      <c r="F205" s="9">
        <v>5604.3446386509895</v>
      </c>
      <c r="G205" s="9">
        <f t="shared" si="6"/>
        <v>11535.124674857469</v>
      </c>
      <c r="H205" s="9">
        <f t="shared" si="7"/>
        <v>3.5790023812775269</v>
      </c>
    </row>
    <row r="206" spans="1:8" s="1" customFormat="1" ht="15.4" customHeight="1" x14ac:dyDescent="0.15">
      <c r="A206" s="35" t="s">
        <v>234</v>
      </c>
      <c r="B206" s="36">
        <v>3644</v>
      </c>
      <c r="C206" s="9">
        <v>6705.4801278114828</v>
      </c>
      <c r="D206" s="9">
        <v>8483.2934659633556</v>
      </c>
      <c r="E206" s="9">
        <v>6958.2104463941378</v>
      </c>
      <c r="F206" s="9">
        <v>0</v>
      </c>
      <c r="G206" s="9">
        <f t="shared" si="6"/>
        <v>22146.984040168976</v>
      </c>
      <c r="H206" s="9">
        <f t="shared" si="7"/>
        <v>6.0776575302329796</v>
      </c>
    </row>
    <row r="207" spans="1:8" s="1" customFormat="1" ht="15.4" customHeight="1" x14ac:dyDescent="0.15">
      <c r="A207" s="35" t="s">
        <v>235</v>
      </c>
      <c r="B207" s="36">
        <v>4498</v>
      </c>
      <c r="C207" s="9">
        <v>8276.9620238463358</v>
      </c>
      <c r="D207" s="9">
        <v>0</v>
      </c>
      <c r="E207" s="9">
        <v>8588.9216761473199</v>
      </c>
      <c r="F207" s="9">
        <v>7821.3906871399777</v>
      </c>
      <c r="G207" s="9">
        <f t="shared" si="6"/>
        <v>24687.274387133632</v>
      </c>
      <c r="H207" s="9">
        <f t="shared" si="7"/>
        <v>5.4885003083889803</v>
      </c>
    </row>
    <row r="208" spans="1:8" s="1" customFormat="1" ht="15.4" customHeight="1" x14ac:dyDescent="0.15">
      <c r="A208" s="35" t="s">
        <v>236</v>
      </c>
      <c r="B208" s="36">
        <v>5163</v>
      </c>
      <c r="C208" s="9">
        <v>9500.6569428898692</v>
      </c>
      <c r="D208" s="9">
        <v>0</v>
      </c>
      <c r="E208" s="9">
        <v>9858.7377976764365</v>
      </c>
      <c r="F208" s="9">
        <v>0</v>
      </c>
      <c r="G208" s="9">
        <f t="shared" si="6"/>
        <v>19359.394740566306</v>
      </c>
      <c r="H208" s="9">
        <f t="shared" si="7"/>
        <v>3.7496406625152634</v>
      </c>
    </row>
    <row r="209" spans="1:8" s="1" customFormat="1" ht="15.4" customHeight="1" x14ac:dyDescent="0.15">
      <c r="A209" s="35" t="s">
        <v>237</v>
      </c>
      <c r="B209" s="36">
        <v>2249</v>
      </c>
      <c r="C209" s="9">
        <v>0</v>
      </c>
      <c r="D209" s="9">
        <v>0</v>
      </c>
      <c r="E209" s="9">
        <v>0</v>
      </c>
      <c r="F209" s="9">
        <v>0</v>
      </c>
      <c r="G209" s="9">
        <f t="shared" si="6"/>
        <v>0</v>
      </c>
      <c r="H209" s="9">
        <f t="shared" si="7"/>
        <v>0</v>
      </c>
    </row>
    <row r="210" spans="1:8" s="1" customFormat="1" ht="15.4" customHeight="1" x14ac:dyDescent="0.15">
      <c r="A210" s="35" t="s">
        <v>238</v>
      </c>
      <c r="B210" s="36">
        <v>7891</v>
      </c>
      <c r="C210" s="9">
        <v>14520.566325071462</v>
      </c>
      <c r="D210" s="9">
        <v>18370.381103160493</v>
      </c>
      <c r="E210" s="9">
        <v>15067.848142836483</v>
      </c>
      <c r="F210" s="9">
        <v>13721.341465589499</v>
      </c>
      <c r="G210" s="9">
        <f t="shared" si="6"/>
        <v>61680.137036657936</v>
      </c>
      <c r="H210" s="9">
        <f t="shared" si="7"/>
        <v>7.8165171761066956</v>
      </c>
    </row>
    <row r="211" spans="1:8" s="1" customFormat="1" ht="15.4" customHeight="1" x14ac:dyDescent="0.15">
      <c r="A211" s="35" t="s">
        <v>239</v>
      </c>
      <c r="B211" s="36">
        <v>5482</v>
      </c>
      <c r="C211" s="9">
        <v>0</v>
      </c>
      <c r="D211" s="9">
        <v>12762.188468828517</v>
      </c>
      <c r="E211" s="9">
        <v>10467.867636424991</v>
      </c>
      <c r="F211" s="9">
        <v>9532.4285786797154</v>
      </c>
      <c r="G211" s="9">
        <f t="shared" si="6"/>
        <v>32762.484683933224</v>
      </c>
      <c r="H211" s="9">
        <f t="shared" si="7"/>
        <v>5.9763744407028865</v>
      </c>
    </row>
    <row r="212" spans="1:8" s="1" customFormat="1" ht="15.4" customHeight="1" x14ac:dyDescent="0.15">
      <c r="A212" s="35" t="s">
        <v>240</v>
      </c>
      <c r="B212" s="36">
        <v>3042</v>
      </c>
      <c r="C212" s="9">
        <v>0</v>
      </c>
      <c r="D212" s="9">
        <v>0</v>
      </c>
      <c r="E212" s="9">
        <v>0</v>
      </c>
      <c r="F212" s="9">
        <v>0</v>
      </c>
      <c r="G212" s="9">
        <f t="shared" si="6"/>
        <v>0</v>
      </c>
      <c r="H212" s="9">
        <f t="shared" si="7"/>
        <v>0</v>
      </c>
    </row>
    <row r="213" spans="1:8" s="1" customFormat="1" ht="15.4" customHeight="1" x14ac:dyDescent="0.15">
      <c r="A213" s="35" t="s">
        <v>241</v>
      </c>
      <c r="B213" s="36">
        <v>3161</v>
      </c>
      <c r="C213" s="9">
        <v>5816.6911866114424</v>
      </c>
      <c r="D213" s="9">
        <v>0</v>
      </c>
      <c r="E213" s="9">
        <v>6035.9229475993061</v>
      </c>
      <c r="F213" s="9">
        <v>5496.5353406068189</v>
      </c>
      <c r="G213" s="9">
        <f t="shared" si="6"/>
        <v>17349.149474817568</v>
      </c>
      <c r="H213" s="9">
        <f t="shared" si="7"/>
        <v>5.4885003083889812</v>
      </c>
    </row>
    <row r="214" spans="1:8" s="1" customFormat="1" ht="15.4" customHeight="1" x14ac:dyDescent="0.15">
      <c r="A214" s="35" t="s">
        <v>242</v>
      </c>
      <c r="B214" s="36">
        <v>2598</v>
      </c>
      <c r="C214" s="9">
        <v>4780.6908265790971</v>
      </c>
      <c r="D214" s="9">
        <v>6048.1878223306248</v>
      </c>
      <c r="E214" s="9">
        <v>0</v>
      </c>
      <c r="F214" s="9">
        <v>0</v>
      </c>
      <c r="G214" s="9">
        <f t="shared" si="6"/>
        <v>10828.878648909722</v>
      </c>
      <c r="H214" s="9">
        <f t="shared" si="7"/>
        <v>4.1681596031215253</v>
      </c>
    </row>
    <row r="215" spans="1:8" s="1" customFormat="1" ht="15.4" customHeight="1" x14ac:dyDescent="0.15">
      <c r="A215" s="35" t="s">
        <v>243</v>
      </c>
      <c r="B215" s="36">
        <v>3405</v>
      </c>
      <c r="C215" s="9">
        <v>6265.6860140499721</v>
      </c>
      <c r="D215" s="9">
        <v>0</v>
      </c>
      <c r="E215" s="9">
        <v>6501.8404418145001</v>
      </c>
      <c r="F215" s="9">
        <v>5920.8170942000061</v>
      </c>
      <c r="G215" s="9">
        <f t="shared" si="6"/>
        <v>18688.343550064477</v>
      </c>
      <c r="H215" s="9">
        <f t="shared" si="7"/>
        <v>5.4885003083889803</v>
      </c>
    </row>
    <row r="216" spans="1:8" s="1" customFormat="1" ht="15.4" customHeight="1" x14ac:dyDescent="0.15">
      <c r="A216" s="35" t="s">
        <v>244</v>
      </c>
      <c r="B216" s="36">
        <v>1316</v>
      </c>
      <c r="C216" s="9">
        <v>2421.6278397914134</v>
      </c>
      <c r="D216" s="9">
        <v>3063.6701979165136</v>
      </c>
      <c r="E216" s="9">
        <v>0</v>
      </c>
      <c r="F216" s="9">
        <v>0</v>
      </c>
      <c r="G216" s="9">
        <f t="shared" si="6"/>
        <v>5485.2980377079275</v>
      </c>
      <c r="H216" s="9">
        <f t="shared" si="7"/>
        <v>4.1681596031215253</v>
      </c>
    </row>
    <row r="217" spans="1:8" s="1" customFormat="1" ht="15.4" customHeight="1" x14ac:dyDescent="0.15">
      <c r="A217" s="35" t="s">
        <v>245</v>
      </c>
      <c r="B217" s="36">
        <v>6259</v>
      </c>
      <c r="C217" s="9">
        <v>11517.453380892444</v>
      </c>
      <c r="D217" s="9">
        <v>0</v>
      </c>
      <c r="E217" s="9">
        <v>11951.547525790589</v>
      </c>
      <c r="F217" s="9">
        <v>10883.522523523594</v>
      </c>
      <c r="G217" s="9">
        <f t="shared" si="6"/>
        <v>34352.523430206624</v>
      </c>
      <c r="H217" s="9">
        <f t="shared" si="7"/>
        <v>5.4885003083889794</v>
      </c>
    </row>
    <row r="218" spans="1:8" s="1" customFormat="1" ht="15.4" customHeight="1" x14ac:dyDescent="0.15">
      <c r="A218" s="35" t="s">
        <v>246</v>
      </c>
      <c r="B218" s="36">
        <v>3572</v>
      </c>
      <c r="C218" s="9">
        <v>0</v>
      </c>
      <c r="D218" s="9">
        <v>0</v>
      </c>
      <c r="E218" s="9">
        <v>0</v>
      </c>
      <c r="F218" s="9">
        <v>0</v>
      </c>
      <c r="G218" s="9">
        <f t="shared" si="6"/>
        <v>0</v>
      </c>
      <c r="H218" s="9">
        <f t="shared" si="7"/>
        <v>0</v>
      </c>
    </row>
    <row r="219" spans="1:8" s="1" customFormat="1" ht="15.4" customHeight="1" x14ac:dyDescent="0.15">
      <c r="A219" s="35" t="s">
        <v>247</v>
      </c>
      <c r="B219" s="36">
        <v>4499</v>
      </c>
      <c r="C219" s="9">
        <v>8278.8021665817396</v>
      </c>
      <c r="D219" s="9">
        <v>10473.747887862002</v>
      </c>
      <c r="E219" s="9">
        <v>8590.8311740744321</v>
      </c>
      <c r="F219" s="9">
        <v>0</v>
      </c>
      <c r="G219" s="9">
        <f t="shared" si="6"/>
        <v>27343.381228518174</v>
      </c>
      <c r="H219" s="9">
        <f t="shared" si="7"/>
        <v>6.0776575302329796</v>
      </c>
    </row>
    <row r="220" spans="1:8" s="1" customFormat="1" ht="15.4" customHeight="1" x14ac:dyDescent="0.15">
      <c r="A220" s="35" t="s">
        <v>248</v>
      </c>
      <c r="B220" s="36">
        <v>2939</v>
      </c>
      <c r="C220" s="9">
        <v>5408.1794993517969</v>
      </c>
      <c r="D220" s="9">
        <v>6842.0415742223659</v>
      </c>
      <c r="E220" s="9">
        <v>5612.0144077805635</v>
      </c>
      <c r="F220" s="9">
        <v>5110.508499222854</v>
      </c>
      <c r="G220" s="9">
        <f t="shared" si="6"/>
        <v>22972.743980577583</v>
      </c>
      <c r="H220" s="9">
        <f t="shared" si="7"/>
        <v>7.8165171761066974</v>
      </c>
    </row>
    <row r="221" spans="1:8" s="1" customFormat="1" ht="15.4" customHeight="1" x14ac:dyDescent="0.15">
      <c r="A221" s="35" t="s">
        <v>249</v>
      </c>
      <c r="B221" s="36">
        <v>2559</v>
      </c>
      <c r="C221" s="9">
        <v>0</v>
      </c>
      <c r="D221" s="9">
        <v>0</v>
      </c>
      <c r="E221" s="9">
        <v>0</v>
      </c>
      <c r="F221" s="9">
        <v>0</v>
      </c>
      <c r="G221" s="9">
        <f t="shared" si="6"/>
        <v>0</v>
      </c>
      <c r="H221" s="9">
        <f t="shared" si="7"/>
        <v>0</v>
      </c>
    </row>
    <row r="222" spans="1:8" s="1" customFormat="1" ht="15.4" customHeight="1" x14ac:dyDescent="0.15">
      <c r="A222" s="35" t="s">
        <v>250</v>
      </c>
      <c r="B222" s="36">
        <v>2853</v>
      </c>
      <c r="C222" s="9">
        <v>5249.9272241070685</v>
      </c>
      <c r="D222" s="9">
        <v>0</v>
      </c>
      <c r="E222" s="9">
        <v>0</v>
      </c>
      <c r="F222" s="9">
        <v>0</v>
      </c>
      <c r="G222" s="9">
        <f t="shared" si="6"/>
        <v>5249.9272241070685</v>
      </c>
      <c r="H222" s="9">
        <f t="shared" si="7"/>
        <v>1.8401427354038096</v>
      </c>
    </row>
    <row r="223" spans="1:8" s="1" customFormat="1" ht="15.4" customHeight="1" x14ac:dyDescent="0.15">
      <c r="A223" s="35" t="s">
        <v>251</v>
      </c>
      <c r="B223" s="36">
        <v>3051</v>
      </c>
      <c r="C223" s="9">
        <v>5614.275485717023</v>
      </c>
      <c r="D223" s="9">
        <v>0</v>
      </c>
      <c r="E223" s="9">
        <v>5825.8781756170465</v>
      </c>
      <c r="F223" s="9">
        <v>5305.26077956071</v>
      </c>
      <c r="G223" s="9">
        <f t="shared" si="6"/>
        <v>16745.41444089478</v>
      </c>
      <c r="H223" s="9">
        <f t="shared" si="7"/>
        <v>5.4885003083889803</v>
      </c>
    </row>
    <row r="224" spans="1:8" s="1" customFormat="1" ht="15.4" customHeight="1" x14ac:dyDescent="0.15">
      <c r="A224" s="35" t="s">
        <v>252</v>
      </c>
      <c r="B224" s="36">
        <v>4123</v>
      </c>
      <c r="C224" s="9">
        <v>7586.9084980699072</v>
      </c>
      <c r="D224" s="9">
        <v>0</v>
      </c>
      <c r="E224" s="9">
        <v>7872.8599534805244</v>
      </c>
      <c r="F224" s="9">
        <v>7169.3183199373343</v>
      </c>
      <c r="G224" s="9">
        <f t="shared" si="6"/>
        <v>22629.086771487768</v>
      </c>
      <c r="H224" s="9">
        <f t="shared" si="7"/>
        <v>5.4885003083889812</v>
      </c>
    </row>
    <row r="225" spans="1:8" s="1" customFormat="1" ht="15.4" customHeight="1" x14ac:dyDescent="0.15">
      <c r="A225" s="35" t="s">
        <v>253</v>
      </c>
      <c r="B225" s="36">
        <v>2312</v>
      </c>
      <c r="C225" s="9">
        <v>4254.4100042536083</v>
      </c>
      <c r="D225" s="9">
        <v>0</v>
      </c>
      <c r="E225" s="9">
        <v>4414.7592074816812</v>
      </c>
      <c r="F225" s="9">
        <v>4020.2435012600336</v>
      </c>
      <c r="G225" s="9">
        <f t="shared" si="6"/>
        <v>12689.412712995323</v>
      </c>
      <c r="H225" s="9">
        <f t="shared" si="7"/>
        <v>5.4885003083889803</v>
      </c>
    </row>
    <row r="226" spans="1:8" s="1" customFormat="1" ht="15.4" customHeight="1" x14ac:dyDescent="0.15">
      <c r="A226" s="35" t="s">
        <v>254</v>
      </c>
      <c r="B226" s="36">
        <v>3736</v>
      </c>
      <c r="C226" s="9">
        <v>6874.7732594686331</v>
      </c>
      <c r="D226" s="9">
        <v>0</v>
      </c>
      <c r="E226" s="9">
        <v>7133.8842556883919</v>
      </c>
      <c r="F226" s="9">
        <v>0</v>
      </c>
      <c r="G226" s="9">
        <f t="shared" si="6"/>
        <v>14008.657515157025</v>
      </c>
      <c r="H226" s="9">
        <f t="shared" si="7"/>
        <v>3.7496406625152638</v>
      </c>
    </row>
    <row r="227" spans="1:8" s="1" customFormat="1" ht="15.4" customHeight="1" x14ac:dyDescent="0.15">
      <c r="A227" s="35" t="s">
        <v>255</v>
      </c>
      <c r="B227" s="36">
        <v>1032</v>
      </c>
      <c r="C227" s="9">
        <v>1899.0273029367318</v>
      </c>
      <c r="D227" s="9">
        <v>0</v>
      </c>
      <c r="E227" s="9">
        <v>1970.6018607790206</v>
      </c>
      <c r="F227" s="9">
        <v>1794.5031545416757</v>
      </c>
      <c r="G227" s="9">
        <f t="shared" si="6"/>
        <v>5664.1323182574279</v>
      </c>
      <c r="H227" s="9">
        <f t="shared" si="7"/>
        <v>5.4885003083889803</v>
      </c>
    </row>
    <row r="228" spans="1:8" s="1" customFormat="1" ht="15.4" customHeight="1" x14ac:dyDescent="0.15">
      <c r="A228" s="35" t="s">
        <v>256</v>
      </c>
      <c r="B228" s="36">
        <v>2192</v>
      </c>
      <c r="C228" s="9">
        <v>0</v>
      </c>
      <c r="D228" s="9">
        <v>5103.0129740372322</v>
      </c>
      <c r="E228" s="9">
        <v>0</v>
      </c>
      <c r="F228" s="9">
        <v>3811.5803437551872</v>
      </c>
      <c r="G228" s="9">
        <f t="shared" si="6"/>
        <v>8914.5933177924198</v>
      </c>
      <c r="H228" s="9">
        <f t="shared" si="7"/>
        <v>4.0668765135914322</v>
      </c>
    </row>
    <row r="229" spans="1:8" s="1" customFormat="1" ht="15.4" customHeight="1" x14ac:dyDescent="0.15">
      <c r="A229" s="35" t="s">
        <v>257</v>
      </c>
      <c r="B229" s="36">
        <v>2154</v>
      </c>
      <c r="C229" s="9">
        <v>3963.6674520598062</v>
      </c>
      <c r="D229" s="9">
        <v>5014.5483330639599</v>
      </c>
      <c r="E229" s="9">
        <v>4113.058534998072</v>
      </c>
      <c r="F229" s="9">
        <v>3745.5036772119861</v>
      </c>
      <c r="G229" s="9">
        <f t="shared" si="6"/>
        <v>16836.777997333826</v>
      </c>
      <c r="H229" s="9">
        <f t="shared" si="7"/>
        <v>7.8165171761066974</v>
      </c>
    </row>
    <row r="230" spans="1:8" s="1" customFormat="1" ht="15.4" customHeight="1" x14ac:dyDescent="0.15">
      <c r="A230" s="35" t="s">
        <v>258</v>
      </c>
      <c r="B230" s="36">
        <v>3353</v>
      </c>
      <c r="C230" s="9">
        <v>6169.9985918089742</v>
      </c>
      <c r="D230" s="9">
        <v>7805.8405574575008</v>
      </c>
      <c r="E230" s="9">
        <v>0</v>
      </c>
      <c r="F230" s="9">
        <v>5830.3963926145725</v>
      </c>
      <c r="G230" s="9">
        <f t="shared" si="6"/>
        <v>19806.235541881048</v>
      </c>
      <c r="H230" s="9">
        <f t="shared" si="7"/>
        <v>5.9070192489952422</v>
      </c>
    </row>
    <row r="231" spans="1:8" s="1" customFormat="1" ht="15.4" customHeight="1" x14ac:dyDescent="0.15">
      <c r="A231" s="35" t="s">
        <v>259</v>
      </c>
      <c r="B231" s="36">
        <v>4764</v>
      </c>
      <c r="C231" s="9">
        <v>8766.4399914637488</v>
      </c>
      <c r="D231" s="9">
        <v>0</v>
      </c>
      <c r="E231" s="9">
        <v>0</v>
      </c>
      <c r="F231" s="9">
        <v>8283.9273529423881</v>
      </c>
      <c r="G231" s="9">
        <f t="shared" si="6"/>
        <v>17050.367344406135</v>
      </c>
      <c r="H231" s="9">
        <f t="shared" si="7"/>
        <v>3.5790023812775265</v>
      </c>
    </row>
    <row r="232" spans="1:8" s="1" customFormat="1" ht="15.4" customHeight="1" x14ac:dyDescent="0.15">
      <c r="A232" s="35" t="s">
        <v>260</v>
      </c>
      <c r="B232" s="36">
        <v>4444</v>
      </c>
      <c r="C232" s="9">
        <v>8177.5943161345303</v>
      </c>
      <c r="D232" s="9">
        <v>10345.706960137528</v>
      </c>
      <c r="E232" s="9">
        <v>0</v>
      </c>
      <c r="F232" s="9">
        <v>7727.4922662627978</v>
      </c>
      <c r="G232" s="9">
        <f t="shared" si="6"/>
        <v>26250.793542534855</v>
      </c>
      <c r="H232" s="9">
        <f t="shared" si="7"/>
        <v>5.9070192489952422</v>
      </c>
    </row>
    <row r="233" spans="1:8" s="1" customFormat="1" ht="15.4" customHeight="1" x14ac:dyDescent="0.15">
      <c r="A233" s="35" t="s">
        <v>261</v>
      </c>
      <c r="B233" s="36">
        <v>3668</v>
      </c>
      <c r="C233" s="9">
        <v>0</v>
      </c>
      <c r="D233" s="9">
        <v>0</v>
      </c>
      <c r="E233" s="9">
        <v>0</v>
      </c>
      <c r="F233" s="9">
        <v>0</v>
      </c>
      <c r="G233" s="9">
        <f t="shared" si="6"/>
        <v>0</v>
      </c>
      <c r="H233" s="9">
        <f t="shared" si="7"/>
        <v>0</v>
      </c>
    </row>
    <row r="234" spans="1:8" s="1" customFormat="1" ht="15.4" customHeight="1" x14ac:dyDescent="0.15">
      <c r="A234" s="35" t="s">
        <v>262</v>
      </c>
      <c r="B234" s="36">
        <v>2051</v>
      </c>
      <c r="C234" s="9">
        <v>3774.1327503132134</v>
      </c>
      <c r="D234" s="9">
        <v>0</v>
      </c>
      <c r="E234" s="9">
        <v>0</v>
      </c>
      <c r="F234" s="9">
        <v>0</v>
      </c>
      <c r="G234" s="9">
        <f t="shared" si="6"/>
        <v>3774.1327503132134</v>
      </c>
      <c r="H234" s="9">
        <f t="shared" si="7"/>
        <v>1.8401427354038096</v>
      </c>
    </row>
    <row r="235" spans="1:8" s="1" customFormat="1" ht="15.4" customHeight="1" x14ac:dyDescent="0.15">
      <c r="A235" s="35" t="s">
        <v>263</v>
      </c>
      <c r="B235" s="36">
        <v>2442</v>
      </c>
      <c r="C235" s="9">
        <v>0</v>
      </c>
      <c r="D235" s="9">
        <v>5685.0171909666615</v>
      </c>
      <c r="E235" s="9">
        <v>0</v>
      </c>
      <c r="F235" s="9">
        <v>4246.2952552236166</v>
      </c>
      <c r="G235" s="9">
        <f t="shared" si="6"/>
        <v>9931.3124461902771</v>
      </c>
      <c r="H235" s="9">
        <f t="shared" si="7"/>
        <v>4.0668765135914322</v>
      </c>
    </row>
    <row r="236" spans="1:8" s="1" customFormat="1" ht="15.4" customHeight="1" x14ac:dyDescent="0.15">
      <c r="A236" s="35" t="s">
        <v>264</v>
      </c>
      <c r="B236" s="36">
        <v>12563</v>
      </c>
      <c r="C236" s="9">
        <v>23117.713184878063</v>
      </c>
      <c r="D236" s="9">
        <v>29246.87590913766</v>
      </c>
      <c r="E236" s="9">
        <v>23989.022458301195</v>
      </c>
      <c r="F236" s="9">
        <v>21845.293731111506</v>
      </c>
      <c r="G236" s="9">
        <f t="shared" si="6"/>
        <v>98198.905283428438</v>
      </c>
      <c r="H236" s="9">
        <f t="shared" si="7"/>
        <v>7.8165171761066974</v>
      </c>
    </row>
    <row r="237" spans="1:8" s="1" customFormat="1" ht="15.4" customHeight="1" x14ac:dyDescent="0.15">
      <c r="A237" s="35" t="s">
        <v>265</v>
      </c>
      <c r="B237" s="36">
        <v>2962</v>
      </c>
      <c r="C237" s="9">
        <v>5450.5027822660841</v>
      </c>
      <c r="D237" s="9">
        <v>6895.5859621798736</v>
      </c>
      <c r="E237" s="9">
        <v>5655.932860104127</v>
      </c>
      <c r="F237" s="9">
        <v>5150.5022710779494</v>
      </c>
      <c r="G237" s="9">
        <f t="shared" si="6"/>
        <v>23152.523875628034</v>
      </c>
      <c r="H237" s="9">
        <f t="shared" si="7"/>
        <v>7.8165171761066965</v>
      </c>
    </row>
    <row r="238" spans="1:8" s="1" customFormat="1" ht="15.4" customHeight="1" x14ac:dyDescent="0.15">
      <c r="A238" s="35" t="s">
        <v>266</v>
      </c>
      <c r="B238" s="36">
        <v>5155</v>
      </c>
      <c r="C238" s="9">
        <v>9485.9358010066389</v>
      </c>
      <c r="D238" s="9">
        <v>0</v>
      </c>
      <c r="E238" s="9">
        <v>0</v>
      </c>
      <c r="F238" s="9">
        <v>8963.8214744790093</v>
      </c>
      <c r="G238" s="9">
        <f t="shared" si="6"/>
        <v>18449.757275485648</v>
      </c>
      <c r="H238" s="9">
        <f t="shared" si="7"/>
        <v>3.5790023812775265</v>
      </c>
    </row>
    <row r="239" spans="1:8" s="1" customFormat="1" ht="15.4" customHeight="1" x14ac:dyDescent="0.15">
      <c r="A239" s="35" t="s">
        <v>267</v>
      </c>
      <c r="B239" s="36">
        <v>1895</v>
      </c>
      <c r="C239" s="9">
        <v>3487.0704835902193</v>
      </c>
      <c r="D239" s="9">
        <v>0</v>
      </c>
      <c r="E239" s="9">
        <v>0</v>
      </c>
      <c r="F239" s="9">
        <v>3295.1390289306933</v>
      </c>
      <c r="G239" s="9">
        <f t="shared" si="6"/>
        <v>6782.2095125209125</v>
      </c>
      <c r="H239" s="9">
        <f t="shared" si="7"/>
        <v>3.5790023812775265</v>
      </c>
    </row>
    <row r="240" spans="1:8" s="1" customFormat="1" ht="15.4" customHeight="1" x14ac:dyDescent="0.15">
      <c r="A240" s="35" t="s">
        <v>268</v>
      </c>
      <c r="B240" s="36">
        <v>2270</v>
      </c>
      <c r="C240" s="9">
        <v>0</v>
      </c>
      <c r="D240" s="9">
        <v>5284.5982897192143</v>
      </c>
      <c r="E240" s="9">
        <v>0</v>
      </c>
      <c r="F240" s="9">
        <v>3947.2113961333371</v>
      </c>
      <c r="G240" s="9">
        <f t="shared" si="6"/>
        <v>9231.8096858525514</v>
      </c>
      <c r="H240" s="9">
        <f t="shared" si="7"/>
        <v>4.0668765135914322</v>
      </c>
    </row>
    <row r="241" spans="1:8" s="1" customFormat="1" ht="15.4" customHeight="1" x14ac:dyDescent="0.15">
      <c r="A241" s="35" t="s">
        <v>269</v>
      </c>
      <c r="B241" s="36">
        <v>4419</v>
      </c>
      <c r="C241" s="9">
        <v>8131.5907477494347</v>
      </c>
      <c r="D241" s="9">
        <v>0</v>
      </c>
      <c r="E241" s="9">
        <v>8438.0713399055148</v>
      </c>
      <c r="F241" s="9">
        <v>7684.0207751159542</v>
      </c>
      <c r="G241" s="9">
        <f t="shared" si="6"/>
        <v>24253.682862770904</v>
      </c>
      <c r="H241" s="9">
        <f t="shared" si="7"/>
        <v>5.4885003083889803</v>
      </c>
    </row>
    <row r="242" spans="1:8" s="1" customFormat="1" ht="15.4" customHeight="1" x14ac:dyDescent="0.15">
      <c r="A242" s="35" t="s">
        <v>270</v>
      </c>
      <c r="B242" s="36">
        <v>5826</v>
      </c>
      <c r="C242" s="9">
        <v>10720.671576462595</v>
      </c>
      <c r="D242" s="9">
        <v>13563.026271323411</v>
      </c>
      <c r="E242" s="9">
        <v>11124.734923351331</v>
      </c>
      <c r="F242" s="9">
        <v>10130.596296860274</v>
      </c>
      <c r="G242" s="9">
        <f t="shared" si="6"/>
        <v>45539.02906799761</v>
      </c>
      <c r="H242" s="9">
        <f t="shared" si="7"/>
        <v>7.8165171761066956</v>
      </c>
    </row>
    <row r="243" spans="1:8" s="1" customFormat="1" ht="15.4" customHeight="1" x14ac:dyDescent="0.15">
      <c r="A243" s="35" t="s">
        <v>271</v>
      </c>
      <c r="B243" s="36">
        <v>5775</v>
      </c>
      <c r="C243" s="9">
        <v>0</v>
      </c>
      <c r="D243" s="9">
        <v>0</v>
      </c>
      <c r="E243" s="9">
        <v>0</v>
      </c>
      <c r="F243" s="9">
        <v>10041.914454920716</v>
      </c>
      <c r="G243" s="9">
        <f t="shared" si="6"/>
        <v>10041.914454920716</v>
      </c>
      <c r="H243" s="9">
        <f t="shared" si="7"/>
        <v>1.7388596458737171</v>
      </c>
    </row>
    <row r="244" spans="1:8" s="1" customFormat="1" ht="15.4" customHeight="1" x14ac:dyDescent="0.15">
      <c r="A244" s="35" t="s">
        <v>272</v>
      </c>
      <c r="B244" s="36">
        <v>4926</v>
      </c>
      <c r="C244" s="9">
        <v>9064.5431145991661</v>
      </c>
      <c r="D244" s="9">
        <v>11467.811090377467</v>
      </c>
      <c r="E244" s="9">
        <v>9406.1867889510213</v>
      </c>
      <c r="F244" s="9">
        <v>0</v>
      </c>
      <c r="G244" s="9">
        <f t="shared" si="6"/>
        <v>29938.540993927654</v>
      </c>
      <c r="H244" s="9">
        <f t="shared" si="7"/>
        <v>6.0776575302329787</v>
      </c>
    </row>
    <row r="245" spans="1:8" s="1" customFormat="1" ht="15.4" customHeight="1" x14ac:dyDescent="0.15">
      <c r="A245" s="35" t="s">
        <v>273</v>
      </c>
      <c r="B245" s="36">
        <v>3535</v>
      </c>
      <c r="C245" s="9">
        <v>0</v>
      </c>
      <c r="D245" s="9">
        <v>0</v>
      </c>
      <c r="E245" s="9">
        <v>0</v>
      </c>
      <c r="F245" s="9">
        <v>0</v>
      </c>
      <c r="G245" s="9">
        <f t="shared" si="6"/>
        <v>0</v>
      </c>
      <c r="H245" s="9">
        <f t="shared" si="7"/>
        <v>0</v>
      </c>
    </row>
    <row r="246" spans="1:8" s="1" customFormat="1" ht="15.4" customHeight="1" x14ac:dyDescent="0.15">
      <c r="A246" s="35" t="s">
        <v>274</v>
      </c>
      <c r="B246" s="36">
        <v>1502</v>
      </c>
      <c r="C246" s="9">
        <v>0</v>
      </c>
      <c r="D246" s="9">
        <v>0</v>
      </c>
      <c r="E246" s="9">
        <v>0</v>
      </c>
      <c r="F246" s="9">
        <v>0</v>
      </c>
      <c r="G246" s="9">
        <f t="shared" si="6"/>
        <v>0</v>
      </c>
      <c r="H246" s="9">
        <f t="shared" si="7"/>
        <v>0</v>
      </c>
    </row>
    <row r="247" spans="1:8" s="1" customFormat="1" ht="15.4" customHeight="1" x14ac:dyDescent="0.15">
      <c r="A247" s="35" t="s">
        <v>275</v>
      </c>
      <c r="B247" s="36">
        <v>2261</v>
      </c>
      <c r="C247" s="9">
        <v>4160.5627247480134</v>
      </c>
      <c r="D247" s="9">
        <v>5263.6461379097545</v>
      </c>
      <c r="E247" s="9">
        <v>0</v>
      </c>
      <c r="F247" s="9">
        <v>3931.5616593204741</v>
      </c>
      <c r="G247" s="9">
        <f t="shared" si="6"/>
        <v>13355.770521978242</v>
      </c>
      <c r="H247" s="9">
        <f t="shared" si="7"/>
        <v>5.9070192489952422</v>
      </c>
    </row>
    <row r="248" spans="1:8" s="1" customFormat="1" ht="15.4" customHeight="1" x14ac:dyDescent="0.15">
      <c r="A248" s="35" t="s">
        <v>276</v>
      </c>
      <c r="B248" s="36">
        <v>1731</v>
      </c>
      <c r="C248" s="9">
        <v>3185.2870749839944</v>
      </c>
      <c r="D248" s="9">
        <v>4029.7971980193656</v>
      </c>
      <c r="E248" s="9">
        <v>3305.3409118299269</v>
      </c>
      <c r="F248" s="9">
        <v>3009.9660470074041</v>
      </c>
      <c r="G248" s="9">
        <f t="shared" si="6"/>
        <v>13530.391231840691</v>
      </c>
      <c r="H248" s="9">
        <f t="shared" si="7"/>
        <v>7.8165171761066965</v>
      </c>
    </row>
    <row r="249" spans="1:8" s="1" customFormat="1" ht="15.4" customHeight="1" x14ac:dyDescent="0.15">
      <c r="A249" s="35" t="s">
        <v>277</v>
      </c>
      <c r="B249" s="36">
        <v>2743</v>
      </c>
      <c r="C249" s="9">
        <v>5047.51152321265</v>
      </c>
      <c r="D249" s="9">
        <v>6385.7502681496935</v>
      </c>
      <c r="E249" s="9">
        <v>5237.7528140667182</v>
      </c>
      <c r="F249" s="9">
        <v>4769.6920086316049</v>
      </c>
      <c r="G249" s="9">
        <f t="shared" si="6"/>
        <v>21440.706614060666</v>
      </c>
      <c r="H249" s="9">
        <f t="shared" si="7"/>
        <v>7.8165171761066956</v>
      </c>
    </row>
    <row r="250" spans="1:8" s="1" customFormat="1" ht="15.4" customHeight="1" x14ac:dyDescent="0.15">
      <c r="A250" s="35" t="s">
        <v>278</v>
      </c>
      <c r="B250" s="36">
        <v>5504</v>
      </c>
      <c r="C250" s="9">
        <v>10128.145615662568</v>
      </c>
      <c r="D250" s="9">
        <v>0</v>
      </c>
      <c r="E250" s="9">
        <v>10509.876590821443</v>
      </c>
      <c r="F250" s="9">
        <v>9570.6834908889377</v>
      </c>
      <c r="G250" s="9">
        <f t="shared" si="6"/>
        <v>30208.705697372949</v>
      </c>
      <c r="H250" s="9">
        <f t="shared" si="7"/>
        <v>5.4885003083889803</v>
      </c>
    </row>
    <row r="251" spans="1:8" s="1" customFormat="1" ht="15.4" customHeight="1" x14ac:dyDescent="0.15">
      <c r="A251" s="35" t="s">
        <v>279</v>
      </c>
      <c r="B251" s="36">
        <v>2014</v>
      </c>
      <c r="C251" s="9">
        <v>0</v>
      </c>
      <c r="D251" s="9">
        <v>0</v>
      </c>
      <c r="E251" s="9">
        <v>3845.7288252024682</v>
      </c>
      <c r="F251" s="9">
        <v>3502.0633267896656</v>
      </c>
      <c r="G251" s="9">
        <f t="shared" si="6"/>
        <v>7347.7921519921338</v>
      </c>
      <c r="H251" s="9">
        <f t="shared" si="7"/>
        <v>3.6483575729851707</v>
      </c>
    </row>
    <row r="252" spans="1:8" s="1" customFormat="1" ht="15.4" customHeight="1" x14ac:dyDescent="0.15">
      <c r="A252" s="35" t="s">
        <v>280</v>
      </c>
      <c r="B252" s="36">
        <v>2090</v>
      </c>
      <c r="C252" s="9">
        <v>3845.898316993962</v>
      </c>
      <c r="D252" s="9">
        <v>4865.5552535300249</v>
      </c>
      <c r="E252" s="9">
        <v>3990.8506676629386</v>
      </c>
      <c r="F252" s="9">
        <v>3634.2166598760682</v>
      </c>
      <c r="G252" s="9">
        <f t="shared" si="6"/>
        <v>16336.520898062994</v>
      </c>
      <c r="H252" s="9">
        <f t="shared" si="7"/>
        <v>7.8165171761066956</v>
      </c>
    </row>
    <row r="253" spans="1:8" s="1" customFormat="1" ht="15.4" customHeight="1" x14ac:dyDescent="0.15">
      <c r="A253" s="35" t="s">
        <v>281</v>
      </c>
      <c r="B253" s="36">
        <v>6523</v>
      </c>
      <c r="C253" s="9">
        <v>12003.25106303905</v>
      </c>
      <c r="D253" s="9">
        <v>15185.654028122659</v>
      </c>
      <c r="E253" s="9">
        <v>0</v>
      </c>
      <c r="F253" s="9">
        <v>11342.581470034254</v>
      </c>
      <c r="G253" s="9">
        <f t="shared" si="6"/>
        <v>38531.486561195961</v>
      </c>
      <c r="H253" s="9">
        <f t="shared" si="7"/>
        <v>5.9070192489952413</v>
      </c>
    </row>
    <row r="254" spans="1:8" s="1" customFormat="1" ht="15.4" customHeight="1" x14ac:dyDescent="0.15">
      <c r="A254" s="35" t="s">
        <v>282</v>
      </c>
      <c r="B254" s="36">
        <v>1902</v>
      </c>
      <c r="C254" s="9">
        <v>0</v>
      </c>
      <c r="D254" s="9">
        <v>0</v>
      </c>
      <c r="E254" s="9">
        <v>0</v>
      </c>
      <c r="F254" s="9">
        <v>3307.3110464518095</v>
      </c>
      <c r="G254" s="9">
        <f t="shared" ref="G254:G284" si="8">C254+D254+E254+F254</f>
        <v>3307.3110464518095</v>
      </c>
      <c r="H254" s="9">
        <f t="shared" ref="H254:H284" si="9">G254/B254</f>
        <v>1.7388596458737169</v>
      </c>
    </row>
    <row r="255" spans="1:8" s="1" customFormat="1" ht="15.4" customHeight="1" x14ac:dyDescent="0.15">
      <c r="A255" s="35" t="s">
        <v>283</v>
      </c>
      <c r="B255" s="36">
        <v>6554</v>
      </c>
      <c r="C255" s="9">
        <v>12060.295487836569</v>
      </c>
      <c r="D255" s="9">
        <v>0</v>
      </c>
      <c r="E255" s="9">
        <v>12514.84941428847</v>
      </c>
      <c r="F255" s="9">
        <v>11396.486119056341</v>
      </c>
      <c r="G255" s="9">
        <f t="shared" si="8"/>
        <v>35971.631021181376</v>
      </c>
      <c r="H255" s="9">
        <f t="shared" si="9"/>
        <v>5.4885003083889803</v>
      </c>
    </row>
    <row r="256" spans="1:8" s="1" customFormat="1" ht="15.4" customHeight="1" x14ac:dyDescent="0.15">
      <c r="A256" s="35" t="s">
        <v>284</v>
      </c>
      <c r="B256" s="36">
        <v>9022</v>
      </c>
      <c r="C256" s="9">
        <v>16601.76775881317</v>
      </c>
      <c r="D256" s="9">
        <v>21003.368180549231</v>
      </c>
      <c r="E256" s="9">
        <v>17227.490298399538</v>
      </c>
      <c r="F256" s="9">
        <v>15687.991725072672</v>
      </c>
      <c r="G256" s="9">
        <f t="shared" si="8"/>
        <v>70520.617962834614</v>
      </c>
      <c r="H256" s="9">
        <f t="shared" si="9"/>
        <v>7.8165171761066965</v>
      </c>
    </row>
    <row r="257" spans="1:8" s="1" customFormat="1" ht="15.4" customHeight="1" x14ac:dyDescent="0.15">
      <c r="A257" s="35" t="s">
        <v>285</v>
      </c>
      <c r="B257" s="36">
        <v>2733</v>
      </c>
      <c r="C257" s="9">
        <v>5029.1100958586121</v>
      </c>
      <c r="D257" s="9">
        <v>0</v>
      </c>
      <c r="E257" s="9">
        <v>5218.6578347956038</v>
      </c>
      <c r="F257" s="9">
        <v>4752.3034121728679</v>
      </c>
      <c r="G257" s="9">
        <f t="shared" si="8"/>
        <v>15000.071342827083</v>
      </c>
      <c r="H257" s="9">
        <f t="shared" si="9"/>
        <v>5.4885003083889803</v>
      </c>
    </row>
    <row r="258" spans="1:8" s="1" customFormat="1" ht="15.4" customHeight="1" x14ac:dyDescent="0.15">
      <c r="A258" s="35" t="s">
        <v>286</v>
      </c>
      <c r="B258" s="36">
        <v>4206</v>
      </c>
      <c r="C258" s="9">
        <v>7739.6403451084234</v>
      </c>
      <c r="D258" s="9">
        <v>9791.6389456207107</v>
      </c>
      <c r="E258" s="9">
        <v>8031.3482814307754</v>
      </c>
      <c r="F258" s="9">
        <v>7313.6436705448532</v>
      </c>
      <c r="G258" s="9">
        <f t="shared" si="8"/>
        <v>32876.271242704759</v>
      </c>
      <c r="H258" s="9">
        <f t="shared" si="9"/>
        <v>7.8165171761066947</v>
      </c>
    </row>
    <row r="259" spans="1:8" s="1" customFormat="1" ht="15.4" customHeight="1" x14ac:dyDescent="0.15">
      <c r="A259" s="35" t="s">
        <v>287</v>
      </c>
      <c r="B259" s="36">
        <v>928</v>
      </c>
      <c r="C259" s="9">
        <v>1707.6524584547356</v>
      </c>
      <c r="D259" s="9">
        <v>2160.3996532420401</v>
      </c>
      <c r="E259" s="9">
        <v>0</v>
      </c>
      <c r="F259" s="9">
        <v>1613.6617513708093</v>
      </c>
      <c r="G259" s="9">
        <f t="shared" si="8"/>
        <v>5481.7138630675854</v>
      </c>
      <c r="H259" s="9">
        <f t="shared" si="9"/>
        <v>5.9070192489952431</v>
      </c>
    </row>
    <row r="260" spans="1:8" s="1" customFormat="1" ht="15.4" customHeight="1" x14ac:dyDescent="0.15">
      <c r="A260" s="35" t="s">
        <v>288</v>
      </c>
      <c r="B260" s="36">
        <v>3736</v>
      </c>
      <c r="C260" s="9">
        <v>0</v>
      </c>
      <c r="D260" s="9">
        <v>0</v>
      </c>
      <c r="E260" s="9">
        <v>7133.8842556883919</v>
      </c>
      <c r="F260" s="9">
        <v>6496.3796369842057</v>
      </c>
      <c r="G260" s="9">
        <f t="shared" si="8"/>
        <v>13630.263892672598</v>
      </c>
      <c r="H260" s="9">
        <f t="shared" si="9"/>
        <v>3.6483575729851707</v>
      </c>
    </row>
    <row r="261" spans="1:8" s="1" customFormat="1" ht="15.4" customHeight="1" x14ac:dyDescent="0.15">
      <c r="A261" s="35" t="s">
        <v>289</v>
      </c>
      <c r="B261" s="36">
        <v>2074</v>
      </c>
      <c r="C261" s="9">
        <v>3816.4560332275014</v>
      </c>
      <c r="D261" s="9">
        <v>4828.306983646542</v>
      </c>
      <c r="E261" s="9">
        <v>3960.2987008291557</v>
      </c>
      <c r="F261" s="9">
        <v>0</v>
      </c>
      <c r="G261" s="9">
        <f t="shared" si="8"/>
        <v>12605.0617177032</v>
      </c>
      <c r="H261" s="9">
        <f t="shared" si="9"/>
        <v>6.0776575302329796</v>
      </c>
    </row>
    <row r="262" spans="1:8" s="1" customFormat="1" ht="15.4" customHeight="1" x14ac:dyDescent="0.15">
      <c r="A262" s="35" t="s">
        <v>290</v>
      </c>
      <c r="B262" s="36">
        <v>1772</v>
      </c>
      <c r="C262" s="9">
        <v>3260.7329271355507</v>
      </c>
      <c r="D262" s="9">
        <v>4125.2458895957916</v>
      </c>
      <c r="E262" s="9">
        <v>3383.6303268414963</v>
      </c>
      <c r="F262" s="9">
        <v>3081.2592924882265</v>
      </c>
      <c r="G262" s="9">
        <f t="shared" si="8"/>
        <v>13850.868436061064</v>
      </c>
      <c r="H262" s="9">
        <f t="shared" si="9"/>
        <v>7.8165171761066956</v>
      </c>
    </row>
    <row r="263" spans="1:8" s="1" customFormat="1" ht="15.4" customHeight="1" x14ac:dyDescent="0.15">
      <c r="A263" s="35" t="s">
        <v>291</v>
      </c>
      <c r="B263" s="36">
        <v>3474</v>
      </c>
      <c r="C263" s="9">
        <v>6392.6558627928353</v>
      </c>
      <c r="D263" s="9">
        <v>8087.5305984513434</v>
      </c>
      <c r="E263" s="9">
        <v>0</v>
      </c>
      <c r="F263" s="9">
        <v>6040.7984097652925</v>
      </c>
      <c r="G263" s="9">
        <f t="shared" si="8"/>
        <v>20520.98487100947</v>
      </c>
      <c r="H263" s="9">
        <f t="shared" si="9"/>
        <v>5.9070192489952422</v>
      </c>
    </row>
    <row r="264" spans="1:8" s="1" customFormat="1" ht="15.4" customHeight="1" x14ac:dyDescent="0.15">
      <c r="A264" s="35" t="s">
        <v>292</v>
      </c>
      <c r="B264" s="36">
        <v>3568</v>
      </c>
      <c r="C264" s="9">
        <v>0</v>
      </c>
      <c r="D264" s="9">
        <v>0</v>
      </c>
      <c r="E264" s="9">
        <v>6813.0886039336674</v>
      </c>
      <c r="F264" s="9">
        <v>0</v>
      </c>
      <c r="G264" s="9">
        <f t="shared" si="8"/>
        <v>6813.0886039336674</v>
      </c>
      <c r="H264" s="9">
        <f t="shared" si="9"/>
        <v>1.9094979271114538</v>
      </c>
    </row>
    <row r="265" spans="1:8" s="1" customFormat="1" ht="15.4" customHeight="1" x14ac:dyDescent="0.15">
      <c r="A265" s="35" t="s">
        <v>293</v>
      </c>
      <c r="B265" s="36">
        <v>3495</v>
      </c>
      <c r="C265" s="9">
        <v>6431.2988602363148</v>
      </c>
      <c r="D265" s="9">
        <v>8136.4189526734153</v>
      </c>
      <c r="E265" s="9">
        <v>0</v>
      </c>
      <c r="F265" s="9">
        <v>6077.3144623286407</v>
      </c>
      <c r="G265" s="9">
        <f t="shared" si="8"/>
        <v>20645.032275238373</v>
      </c>
      <c r="H265" s="9">
        <f t="shared" si="9"/>
        <v>5.9070192489952422</v>
      </c>
    </row>
    <row r="266" spans="1:8" s="1" customFormat="1" ht="15.4" customHeight="1" x14ac:dyDescent="0.15">
      <c r="A266" s="35" t="s">
        <v>294</v>
      </c>
      <c r="B266" s="36">
        <v>2707</v>
      </c>
      <c r="C266" s="9">
        <v>0</v>
      </c>
      <c r="D266" s="9">
        <v>0</v>
      </c>
      <c r="E266" s="9">
        <v>0</v>
      </c>
      <c r="F266" s="9">
        <v>0</v>
      </c>
      <c r="G266" s="9">
        <f t="shared" si="8"/>
        <v>0</v>
      </c>
      <c r="H266" s="9">
        <f t="shared" si="9"/>
        <v>0</v>
      </c>
    </row>
    <row r="267" spans="1:8" s="1" customFormat="1" ht="15.4" customHeight="1" x14ac:dyDescent="0.15">
      <c r="A267" s="35" t="s">
        <v>295</v>
      </c>
      <c r="B267" s="36">
        <v>2018</v>
      </c>
      <c r="C267" s="9">
        <v>3713.4080400448879</v>
      </c>
      <c r="D267" s="9">
        <v>4697.9380390543502</v>
      </c>
      <c r="E267" s="9">
        <v>3853.3668169109142</v>
      </c>
      <c r="F267" s="9">
        <v>3509.0187653731605</v>
      </c>
      <c r="G267" s="9">
        <f t="shared" si="8"/>
        <v>15773.731661383312</v>
      </c>
      <c r="H267" s="9">
        <f t="shared" si="9"/>
        <v>7.8165171761066956</v>
      </c>
    </row>
    <row r="268" spans="1:8" s="1" customFormat="1" ht="15.4" customHeight="1" x14ac:dyDescent="0.15">
      <c r="A268" s="35" t="s">
        <v>296</v>
      </c>
      <c r="B268" s="36">
        <v>1548</v>
      </c>
      <c r="C268" s="9">
        <v>2848.5409544050972</v>
      </c>
      <c r="D268" s="9">
        <v>3603.7701112270233</v>
      </c>
      <c r="E268" s="9">
        <v>2955.9027911685307</v>
      </c>
      <c r="F268" s="9">
        <v>2691.7547318125135</v>
      </c>
      <c r="G268" s="9">
        <f t="shared" si="8"/>
        <v>12099.968588613167</v>
      </c>
      <c r="H268" s="9">
        <f t="shared" si="9"/>
        <v>7.8165171761066965</v>
      </c>
    </row>
    <row r="269" spans="1:8" s="1" customFormat="1" ht="15.4" customHeight="1" x14ac:dyDescent="0.15">
      <c r="A269" s="35" t="s">
        <v>297</v>
      </c>
      <c r="B269" s="36">
        <v>3280</v>
      </c>
      <c r="C269" s="9">
        <v>0</v>
      </c>
      <c r="D269" s="9">
        <v>7635.8953261141069</v>
      </c>
      <c r="E269" s="9">
        <v>6263.1532009255689</v>
      </c>
      <c r="F269" s="9">
        <v>5703.4596384657907</v>
      </c>
      <c r="G269" s="9">
        <f t="shared" si="8"/>
        <v>19602.508165505467</v>
      </c>
      <c r="H269" s="9">
        <f t="shared" si="9"/>
        <v>5.9763744407028865</v>
      </c>
    </row>
    <row r="270" spans="1:8" s="1" customFormat="1" ht="15.4" customHeight="1" x14ac:dyDescent="0.15">
      <c r="A270" s="35" t="s">
        <v>298</v>
      </c>
      <c r="B270" s="36">
        <v>3161</v>
      </c>
      <c r="C270" s="9">
        <v>5816.6911866114424</v>
      </c>
      <c r="D270" s="9">
        <v>0</v>
      </c>
      <c r="E270" s="9">
        <v>6035.9229475993061</v>
      </c>
      <c r="F270" s="9">
        <v>0</v>
      </c>
      <c r="G270" s="9">
        <f t="shared" si="8"/>
        <v>11852.614134210748</v>
      </c>
      <c r="H270" s="9">
        <f t="shared" si="9"/>
        <v>3.7496406625152634</v>
      </c>
    </row>
    <row r="271" spans="1:8" s="1" customFormat="1" ht="15.4" customHeight="1" x14ac:dyDescent="0.15">
      <c r="A271" s="35" t="s">
        <v>299</v>
      </c>
      <c r="B271" s="36">
        <v>5465</v>
      </c>
      <c r="C271" s="9">
        <v>10056.38004898182</v>
      </c>
      <c r="D271" s="9">
        <v>0</v>
      </c>
      <c r="E271" s="9">
        <v>0</v>
      </c>
      <c r="F271" s="9">
        <v>9502.8679646998626</v>
      </c>
      <c r="G271" s="9">
        <f t="shared" si="8"/>
        <v>19559.248013681681</v>
      </c>
      <c r="H271" s="9">
        <f t="shared" si="9"/>
        <v>3.5790023812775265</v>
      </c>
    </row>
    <row r="272" spans="1:8" s="1" customFormat="1" ht="15.4" customHeight="1" x14ac:dyDescent="0.15">
      <c r="A272" s="35" t="s">
        <v>300</v>
      </c>
      <c r="B272" s="36">
        <v>5298</v>
      </c>
      <c r="C272" s="9">
        <v>9749.0762121693842</v>
      </c>
      <c r="D272" s="9">
        <v>12333.833365168457</v>
      </c>
      <c r="E272" s="9">
        <v>10116.520017836483</v>
      </c>
      <c r="F272" s="9">
        <v>9212.4784038389516</v>
      </c>
      <c r="G272" s="9">
        <f t="shared" si="8"/>
        <v>41411.907999013274</v>
      </c>
      <c r="H272" s="9">
        <f t="shared" si="9"/>
        <v>7.8165171761066956</v>
      </c>
    </row>
    <row r="273" spans="1:8" s="1" customFormat="1" ht="15.4" customHeight="1" x14ac:dyDescent="0.15">
      <c r="A273" s="35" t="s">
        <v>301</v>
      </c>
      <c r="B273" s="36">
        <v>3656</v>
      </c>
      <c r="C273" s="9">
        <v>0</v>
      </c>
      <c r="D273" s="9">
        <v>8511.2296683759687</v>
      </c>
      <c r="E273" s="9">
        <v>6981.1244215194756</v>
      </c>
      <c r="F273" s="9">
        <v>6357.270865314309</v>
      </c>
      <c r="G273" s="9">
        <f t="shared" si="8"/>
        <v>21849.624955209754</v>
      </c>
      <c r="H273" s="9">
        <f t="shared" si="9"/>
        <v>5.9763744407028865</v>
      </c>
    </row>
    <row r="274" spans="1:8" s="1" customFormat="1" ht="15.4" customHeight="1" x14ac:dyDescent="0.15">
      <c r="A274" s="35" t="s">
        <v>302</v>
      </c>
      <c r="B274" s="36">
        <v>2305</v>
      </c>
      <c r="C274" s="9">
        <v>0</v>
      </c>
      <c r="D274" s="9">
        <v>0</v>
      </c>
      <c r="E274" s="9">
        <v>0</v>
      </c>
      <c r="F274" s="9">
        <v>0</v>
      </c>
      <c r="G274" s="9">
        <f t="shared" si="8"/>
        <v>0</v>
      </c>
      <c r="H274" s="9">
        <f t="shared" si="9"/>
        <v>0</v>
      </c>
    </row>
    <row r="275" spans="1:8" s="1" customFormat="1" ht="15.4" customHeight="1" x14ac:dyDescent="0.15">
      <c r="A275" s="35" t="s">
        <v>303</v>
      </c>
      <c r="B275" s="36">
        <v>5702</v>
      </c>
      <c r="C275" s="9">
        <v>10492.493877272522</v>
      </c>
      <c r="D275" s="9">
        <v>13274.352179726415</v>
      </c>
      <c r="E275" s="9">
        <v>10887.957180389511</v>
      </c>
      <c r="F275" s="9">
        <v>9914.9777007719331</v>
      </c>
      <c r="G275" s="9">
        <f t="shared" si="8"/>
        <v>44569.78093816038</v>
      </c>
      <c r="H275" s="9">
        <f t="shared" si="9"/>
        <v>7.8165171761066956</v>
      </c>
    </row>
    <row r="276" spans="1:8" s="1" customFormat="1" ht="15.4" customHeight="1" x14ac:dyDescent="0.15">
      <c r="A276" s="35" t="s">
        <v>304</v>
      </c>
      <c r="B276" s="36">
        <v>1895</v>
      </c>
      <c r="C276" s="9">
        <v>3487.0704835902193</v>
      </c>
      <c r="D276" s="9">
        <v>0</v>
      </c>
      <c r="E276" s="9">
        <v>3618.4985718762055</v>
      </c>
      <c r="F276" s="9">
        <v>3295.1390289306933</v>
      </c>
      <c r="G276" s="9">
        <f t="shared" si="8"/>
        <v>10400.708084397118</v>
      </c>
      <c r="H276" s="9">
        <f t="shared" si="9"/>
        <v>5.4885003083889803</v>
      </c>
    </row>
    <row r="277" spans="1:8" s="1" customFormat="1" ht="18" customHeight="1" x14ac:dyDescent="0.15">
      <c r="A277" s="35" t="s">
        <v>305</v>
      </c>
      <c r="B277" s="36">
        <v>1999</v>
      </c>
      <c r="C277" s="9">
        <v>3678.4453280722155</v>
      </c>
      <c r="D277" s="9">
        <v>4653.7057185677131</v>
      </c>
      <c r="E277" s="9">
        <v>0</v>
      </c>
      <c r="F277" s="9">
        <v>3475.9804321015599</v>
      </c>
      <c r="G277" s="9">
        <f t="shared" si="8"/>
        <v>11808.131478741489</v>
      </c>
      <c r="H277" s="9">
        <f t="shared" si="9"/>
        <v>5.9070192489952422</v>
      </c>
    </row>
    <row r="278" spans="1:8" x14ac:dyDescent="0.2">
      <c r="A278" s="35" t="s">
        <v>306</v>
      </c>
      <c r="B278" s="36">
        <v>4342</v>
      </c>
      <c r="C278" s="9">
        <v>7989.8997571233413</v>
      </c>
      <c r="D278" s="9">
        <v>0</v>
      </c>
      <c r="E278" s="9">
        <v>8291.0399995179323</v>
      </c>
      <c r="F278" s="9">
        <v>7550.1285823836788</v>
      </c>
      <c r="G278" s="9">
        <f t="shared" si="8"/>
        <v>23831.068339024954</v>
      </c>
      <c r="H278" s="9">
        <f t="shared" si="9"/>
        <v>5.4885003083889803</v>
      </c>
    </row>
    <row r="279" spans="1:8" x14ac:dyDescent="0.2">
      <c r="A279" s="35" t="s">
        <v>307</v>
      </c>
      <c r="B279" s="36">
        <v>2436</v>
      </c>
      <c r="C279" s="9">
        <v>4482.5877034436799</v>
      </c>
      <c r="D279" s="9">
        <v>5671.0490897603549</v>
      </c>
      <c r="E279" s="9">
        <v>0</v>
      </c>
      <c r="F279" s="9">
        <v>4235.8620973483739</v>
      </c>
      <c r="G279" s="9">
        <f t="shared" si="8"/>
        <v>14389.498890552408</v>
      </c>
      <c r="H279" s="9">
        <f t="shared" si="9"/>
        <v>5.9070192489952413</v>
      </c>
    </row>
    <row r="280" spans="1:8" x14ac:dyDescent="0.2">
      <c r="A280" s="35" t="s">
        <v>308</v>
      </c>
      <c r="B280" s="36">
        <v>3385</v>
      </c>
      <c r="C280" s="9">
        <v>0</v>
      </c>
      <c r="D280" s="9">
        <v>7880.3370972244666</v>
      </c>
      <c r="E280" s="9">
        <v>6463.6504832722712</v>
      </c>
      <c r="F280" s="9">
        <v>5886.039901282531</v>
      </c>
      <c r="G280" s="9">
        <f t="shared" si="8"/>
        <v>20230.027481779267</v>
      </c>
      <c r="H280" s="9">
        <f t="shared" si="9"/>
        <v>5.9763744407028856</v>
      </c>
    </row>
    <row r="281" spans="1:8" x14ac:dyDescent="0.2">
      <c r="A281" s="38" t="s">
        <v>309</v>
      </c>
      <c r="B281" s="39">
        <v>2865</v>
      </c>
      <c r="C281" s="9">
        <v>5272.0089369319148</v>
      </c>
      <c r="D281" s="9">
        <v>0</v>
      </c>
      <c r="E281" s="9">
        <v>5470.7115611743156</v>
      </c>
      <c r="F281" s="9">
        <v>4981.832885428199</v>
      </c>
      <c r="G281" s="9">
        <f t="shared" si="8"/>
        <v>15724.55338353443</v>
      </c>
      <c r="H281" s="9">
        <f t="shared" si="9"/>
        <v>5.4885003083889812</v>
      </c>
    </row>
    <row r="282" spans="1:8" x14ac:dyDescent="0.2">
      <c r="A282" s="23" t="s">
        <v>310</v>
      </c>
      <c r="B282" s="41">
        <v>2386</v>
      </c>
      <c r="C282" s="9">
        <v>0</v>
      </c>
      <c r="D282" s="9">
        <v>0</v>
      </c>
      <c r="E282" s="9">
        <v>4556.062054087929</v>
      </c>
      <c r="F282" s="9">
        <v>4148.9191150546885</v>
      </c>
      <c r="G282" s="9">
        <f t="shared" si="8"/>
        <v>8704.9811691426185</v>
      </c>
      <c r="H282" s="9">
        <f t="shared" si="9"/>
        <v>3.6483575729851712</v>
      </c>
    </row>
    <row r="283" spans="1:8" x14ac:dyDescent="0.2">
      <c r="A283" s="23" t="s">
        <v>311</v>
      </c>
      <c r="B283" s="41">
        <v>3799</v>
      </c>
      <c r="C283" s="9">
        <v>6990.7022517990736</v>
      </c>
      <c r="D283" s="9">
        <v>8844.1360804596006</v>
      </c>
      <c r="E283" s="9">
        <v>7254.1826250964132</v>
      </c>
      <c r="F283" s="9">
        <v>6605.9277946742504</v>
      </c>
      <c r="G283" s="9">
        <f t="shared" si="8"/>
        <v>29694.948752029341</v>
      </c>
      <c r="H283" s="9">
        <f t="shared" si="9"/>
        <v>7.8165171761066965</v>
      </c>
    </row>
    <row r="284" spans="1:8" ht="17.25" customHeight="1" x14ac:dyDescent="0.2">
      <c r="A284" s="23" t="s">
        <v>312</v>
      </c>
      <c r="B284" s="41">
        <v>813</v>
      </c>
      <c r="C284" s="9">
        <v>0</v>
      </c>
      <c r="D284" s="9">
        <v>1892.6777134545027</v>
      </c>
      <c r="E284" s="9">
        <v>1552.421814741612</v>
      </c>
      <c r="F284" s="9">
        <v>1413.6928920953319</v>
      </c>
      <c r="G284" s="9">
        <f t="shared" si="8"/>
        <v>4858.7924202914473</v>
      </c>
      <c r="H284" s="9">
        <f t="shared" si="9"/>
        <v>5.9763744407028874</v>
      </c>
    </row>
    <row r="285" spans="1:8" ht="20.25" customHeight="1" x14ac:dyDescent="0.2">
      <c r="A285" s="37"/>
      <c r="B285" s="49">
        <f>SUM(B4:B284)</f>
        <v>1014032</v>
      </c>
      <c r="C285" s="79">
        <f>SUM(C4:C284)</f>
        <v>1267540.0000000002</v>
      </c>
      <c r="D285" s="79">
        <f t="shared" ref="D285:G285" si="10">SUM(D4:D284)</f>
        <v>1267539.9999999998</v>
      </c>
      <c r="E285" s="79">
        <f t="shared" si="10"/>
        <v>1267540.0000000002</v>
      </c>
      <c r="F285" s="79">
        <f t="shared" si="10"/>
        <v>1267540.0000000005</v>
      </c>
      <c r="G285" s="79">
        <f t="shared" si="10"/>
        <v>5070160.0000000028</v>
      </c>
      <c r="H285" s="80"/>
    </row>
  </sheetData>
  <sheetProtection algorithmName="SHA-512" hashValue="DTKfogNRQjzjRilY2mmrmMNkJruQ1VIC6Rb6jInRjvVMedbcO3CPXXuA/XSCNuftRvpiHCeJmJhZINkcYO0U6Q==" saltValue="hmFVbScHiEScJWLjhTrccA==" spinCount="100000" sheet="1" objects="1" scenarios="1"/>
  <sortState xmlns:xlrd2="http://schemas.microsoft.com/office/spreadsheetml/2017/richdata2" ref="A4:H283">
    <sortCondition ref="A4:A283"/>
  </sortState>
  <mergeCells count="1">
    <mergeCell ref="A1:H1"/>
  </mergeCells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3FDAF-4136-4A61-877A-9E9597C2CD51}">
  <dimension ref="A1:M298"/>
  <sheetViews>
    <sheetView workbookViewId="0">
      <pane ySplit="2" topLeftCell="A3" activePane="bottomLeft" state="frozen"/>
      <selection pane="bottomLeft" activeCell="A6" sqref="A6"/>
    </sheetView>
  </sheetViews>
  <sheetFormatPr defaultColWidth="9.140625" defaultRowHeight="12.75" x14ac:dyDescent="0.2"/>
  <cols>
    <col min="1" max="1" width="58.42578125" style="66" customWidth="1"/>
    <col min="2" max="2" width="12.42578125" style="66" customWidth="1"/>
    <col min="3" max="3" width="9.140625" style="66" customWidth="1"/>
    <col min="4" max="4" width="9.85546875" style="66" bestFit="1" customWidth="1"/>
    <col min="5" max="5" width="14.140625" style="66" bestFit="1" customWidth="1"/>
    <col min="6" max="6" width="9.140625" style="66" customWidth="1"/>
    <col min="7" max="7" width="12" style="66" customWidth="1"/>
    <col min="8" max="8" width="14" style="66" customWidth="1"/>
    <col min="9" max="9" width="10.7109375" style="66" bestFit="1" customWidth="1"/>
    <col min="10" max="10" width="7.85546875" style="66" bestFit="1" customWidth="1"/>
    <col min="11" max="11" width="13.28515625" style="66" customWidth="1"/>
    <col min="12" max="12" width="15" style="66" customWidth="1"/>
    <col min="13" max="16384" width="9.140625" style="66"/>
  </cols>
  <sheetData>
    <row r="1" spans="1:13" ht="20.25" customHeight="1" x14ac:dyDescent="0.25">
      <c r="A1" s="81" t="s">
        <v>28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3" s="52" customFormat="1" ht="39.950000000000003" customHeight="1" x14ac:dyDescent="0.15">
      <c r="A2" s="50" t="s">
        <v>0</v>
      </c>
      <c r="B2" s="50" t="s">
        <v>1</v>
      </c>
      <c r="C2" s="50" t="s">
        <v>10</v>
      </c>
      <c r="D2" s="50" t="s">
        <v>11</v>
      </c>
      <c r="E2" s="50" t="s">
        <v>12</v>
      </c>
      <c r="F2" s="51" t="s">
        <v>13</v>
      </c>
      <c r="G2" s="51" t="s">
        <v>9</v>
      </c>
      <c r="H2" s="50" t="s">
        <v>14</v>
      </c>
      <c r="I2" s="50" t="s">
        <v>15</v>
      </c>
      <c r="J2" s="50" t="s">
        <v>16</v>
      </c>
      <c r="K2" s="51" t="s">
        <v>17</v>
      </c>
      <c r="L2" s="51" t="s">
        <v>2</v>
      </c>
    </row>
    <row r="3" spans="1:13" s="52" customFormat="1" ht="15.4" customHeight="1" x14ac:dyDescent="0.15">
      <c r="A3" s="35" t="s">
        <v>32</v>
      </c>
      <c r="B3" s="36">
        <v>4569</v>
      </c>
      <c r="C3" s="53">
        <f t="shared" ref="C3:C63" si="0">B3/I3</f>
        <v>1142.25</v>
      </c>
      <c r="D3" s="9">
        <v>1.25</v>
      </c>
      <c r="E3" s="13">
        <f t="shared" ref="E3:E63" si="1">B3*D3</f>
        <v>5711.25</v>
      </c>
      <c r="F3" s="9">
        <v>1.25</v>
      </c>
      <c r="G3" s="14">
        <f t="shared" ref="G3:G63" si="2">B3*F3</f>
        <v>5711.25</v>
      </c>
      <c r="H3" s="15">
        <f t="shared" ref="H3:H63" si="3">E3-G3</f>
        <v>0</v>
      </c>
      <c r="I3" s="15">
        <v>4</v>
      </c>
      <c r="J3" s="15">
        <f t="shared" ref="J3:J63" si="4">F3/1.25</f>
        <v>1</v>
      </c>
      <c r="K3" s="14">
        <f>J3*$H$288</f>
        <v>2.3605709416152387</v>
      </c>
      <c r="L3" s="9">
        <f t="shared" ref="L3:L66" si="5">K3*C3</f>
        <v>2696.3621580600065</v>
      </c>
    </row>
    <row r="4" spans="1:13" s="52" customFormat="1" ht="15.4" customHeight="1" x14ac:dyDescent="0.15">
      <c r="A4" s="35" t="s">
        <v>33</v>
      </c>
      <c r="B4" s="36">
        <v>324</v>
      </c>
      <c r="C4" s="53">
        <f t="shared" si="0"/>
        <v>81</v>
      </c>
      <c r="D4" s="9">
        <v>1.25</v>
      </c>
      <c r="E4" s="13">
        <f t="shared" si="1"/>
        <v>405</v>
      </c>
      <c r="F4" s="9">
        <v>1.25</v>
      </c>
      <c r="G4" s="14">
        <f t="shared" si="2"/>
        <v>405</v>
      </c>
      <c r="H4" s="15">
        <f t="shared" si="3"/>
        <v>0</v>
      </c>
      <c r="I4" s="15">
        <v>4</v>
      </c>
      <c r="J4" s="15">
        <f t="shared" si="4"/>
        <v>1</v>
      </c>
      <c r="K4" s="14">
        <f>J4*$H$288</f>
        <v>2.3605709416152387</v>
      </c>
      <c r="L4" s="9">
        <f t="shared" si="5"/>
        <v>191.20624627083433</v>
      </c>
      <c r="M4" s="54"/>
    </row>
    <row r="5" spans="1:13" s="52" customFormat="1" ht="15.4" customHeight="1" x14ac:dyDescent="0.25">
      <c r="A5" s="35" t="s">
        <v>34</v>
      </c>
      <c r="B5" s="36">
        <v>3217</v>
      </c>
      <c r="C5" s="53">
        <f t="shared" si="0"/>
        <v>804.25</v>
      </c>
      <c r="D5" s="9">
        <v>1.25</v>
      </c>
      <c r="E5" s="13">
        <f t="shared" si="1"/>
        <v>4021.25</v>
      </c>
      <c r="F5" s="9">
        <v>1.25</v>
      </c>
      <c r="G5" s="14">
        <f t="shared" si="2"/>
        <v>4021.25</v>
      </c>
      <c r="H5" s="15">
        <f t="shared" si="3"/>
        <v>0</v>
      </c>
      <c r="I5" s="15">
        <v>4</v>
      </c>
      <c r="J5" s="15">
        <f t="shared" si="4"/>
        <v>1</v>
      </c>
      <c r="K5" s="14">
        <f>J5*$H$288</f>
        <v>2.3605709416152387</v>
      </c>
      <c r="L5" s="9">
        <f t="shared" si="5"/>
        <v>1898.4891797940556</v>
      </c>
      <c r="M5" s="55"/>
    </row>
    <row r="6" spans="1:13" s="52" customFormat="1" ht="15.4" customHeight="1" x14ac:dyDescent="0.15">
      <c r="A6" s="35" t="s">
        <v>35</v>
      </c>
      <c r="B6" s="36">
        <v>8796</v>
      </c>
      <c r="C6" s="53">
        <f t="shared" si="0"/>
        <v>2199</v>
      </c>
      <c r="D6" s="9">
        <v>1.25</v>
      </c>
      <c r="E6" s="13">
        <f t="shared" si="1"/>
        <v>10995</v>
      </c>
      <c r="F6" s="9">
        <v>1.25</v>
      </c>
      <c r="G6" s="14">
        <f t="shared" si="2"/>
        <v>10995</v>
      </c>
      <c r="H6" s="15">
        <f t="shared" si="3"/>
        <v>0</v>
      </c>
      <c r="I6" s="15">
        <v>4</v>
      </c>
      <c r="J6" s="15">
        <f t="shared" si="4"/>
        <v>1</v>
      </c>
      <c r="K6" s="14">
        <f>J6*$H$288</f>
        <v>2.3605709416152387</v>
      </c>
      <c r="L6" s="9">
        <f t="shared" si="5"/>
        <v>5190.8955006119104</v>
      </c>
      <c r="M6" s="56"/>
    </row>
    <row r="7" spans="1:13" s="52" customFormat="1" ht="15.4" customHeight="1" x14ac:dyDescent="0.15">
      <c r="A7" s="35" t="s">
        <v>36</v>
      </c>
      <c r="B7" s="36">
        <v>5576</v>
      </c>
      <c r="C7" s="53">
        <f t="shared" si="0"/>
        <v>1394</v>
      </c>
      <c r="D7" s="9">
        <v>1.25</v>
      </c>
      <c r="E7" s="13">
        <f t="shared" si="1"/>
        <v>6970</v>
      </c>
      <c r="F7" s="9">
        <v>1.25</v>
      </c>
      <c r="G7" s="14">
        <f t="shared" si="2"/>
        <v>6970</v>
      </c>
      <c r="H7" s="15">
        <f t="shared" si="3"/>
        <v>0</v>
      </c>
      <c r="I7" s="15">
        <v>4</v>
      </c>
      <c r="J7" s="15">
        <f t="shared" si="4"/>
        <v>1</v>
      </c>
      <c r="K7" s="14">
        <f>J7*$H$288</f>
        <v>2.3605709416152387</v>
      </c>
      <c r="L7" s="9">
        <f t="shared" si="5"/>
        <v>3290.6358926116427</v>
      </c>
      <c r="M7" s="56"/>
    </row>
    <row r="8" spans="1:13" s="52" customFormat="1" ht="15.4" customHeight="1" x14ac:dyDescent="0.15">
      <c r="A8" s="35" t="s">
        <v>37</v>
      </c>
      <c r="B8" s="36">
        <v>2302</v>
      </c>
      <c r="C8" s="53">
        <f t="shared" si="0"/>
        <v>575.5</v>
      </c>
      <c r="D8" s="9">
        <v>1.25</v>
      </c>
      <c r="E8" s="13">
        <f t="shared" si="1"/>
        <v>2877.5</v>
      </c>
      <c r="F8" s="9">
        <v>1.25</v>
      </c>
      <c r="G8" s="14">
        <f t="shared" si="2"/>
        <v>2877.5</v>
      </c>
      <c r="H8" s="15">
        <f t="shared" si="3"/>
        <v>0</v>
      </c>
      <c r="I8" s="15">
        <v>4</v>
      </c>
      <c r="J8" s="15">
        <f t="shared" si="4"/>
        <v>1</v>
      </c>
      <c r="K8" s="14">
        <f>J8*$H$288</f>
        <v>2.3605709416152387</v>
      </c>
      <c r="L8" s="9">
        <f t="shared" si="5"/>
        <v>1358.5085768995698</v>
      </c>
      <c r="M8" s="56"/>
    </row>
    <row r="9" spans="1:13" s="52" customFormat="1" ht="15.4" customHeight="1" x14ac:dyDescent="0.15">
      <c r="A9" s="35" t="s">
        <v>38</v>
      </c>
      <c r="B9" s="36">
        <v>4188</v>
      </c>
      <c r="C9" s="53">
        <f t="shared" si="0"/>
        <v>1047</v>
      </c>
      <c r="D9" s="9">
        <v>1.25</v>
      </c>
      <c r="E9" s="13">
        <f t="shared" si="1"/>
        <v>5235</v>
      </c>
      <c r="F9" s="9">
        <v>1.25</v>
      </c>
      <c r="G9" s="14">
        <f t="shared" si="2"/>
        <v>5235</v>
      </c>
      <c r="H9" s="15">
        <f t="shared" si="3"/>
        <v>0</v>
      </c>
      <c r="I9" s="15">
        <v>4</v>
      </c>
      <c r="J9" s="15">
        <f t="shared" si="4"/>
        <v>1</v>
      </c>
      <c r="K9" s="14">
        <f>J9*$H$288</f>
        <v>2.3605709416152387</v>
      </c>
      <c r="L9" s="9">
        <f t="shared" si="5"/>
        <v>2471.5177758711548</v>
      </c>
      <c r="M9" s="56"/>
    </row>
    <row r="10" spans="1:13" s="52" customFormat="1" ht="15.4" customHeight="1" x14ac:dyDescent="0.15">
      <c r="A10" s="35" t="s">
        <v>39</v>
      </c>
      <c r="B10" s="36">
        <v>2666</v>
      </c>
      <c r="C10" s="53">
        <f t="shared" si="0"/>
        <v>666.5</v>
      </c>
      <c r="D10" s="9">
        <v>1.25</v>
      </c>
      <c r="E10" s="13">
        <f t="shared" si="1"/>
        <v>3332.5</v>
      </c>
      <c r="F10" s="9">
        <v>0</v>
      </c>
      <c r="G10" s="14">
        <f t="shared" si="2"/>
        <v>0</v>
      </c>
      <c r="H10" s="15">
        <f t="shared" si="3"/>
        <v>3332.5</v>
      </c>
      <c r="I10" s="15">
        <v>4</v>
      </c>
      <c r="J10" s="15">
        <f t="shared" si="4"/>
        <v>0</v>
      </c>
      <c r="K10" s="14">
        <f>J10*$H$288</f>
        <v>0</v>
      </c>
      <c r="L10" s="9">
        <f t="shared" si="5"/>
        <v>0</v>
      </c>
      <c r="M10" s="56"/>
    </row>
    <row r="11" spans="1:13" s="52" customFormat="1" ht="15.4" customHeight="1" x14ac:dyDescent="0.25">
      <c r="A11" s="35" t="s">
        <v>40</v>
      </c>
      <c r="B11" s="36">
        <v>1909</v>
      </c>
      <c r="C11" s="53">
        <f t="shared" si="0"/>
        <v>477.25</v>
      </c>
      <c r="D11" s="9">
        <v>1.25</v>
      </c>
      <c r="E11" s="13">
        <f t="shared" si="1"/>
        <v>2386.25</v>
      </c>
      <c r="F11" s="9">
        <v>0</v>
      </c>
      <c r="G11" s="14">
        <f t="shared" si="2"/>
        <v>0</v>
      </c>
      <c r="H11" s="15">
        <f t="shared" si="3"/>
        <v>2386.25</v>
      </c>
      <c r="I11" s="15">
        <v>4</v>
      </c>
      <c r="J11" s="15">
        <f t="shared" si="4"/>
        <v>0</v>
      </c>
      <c r="K11" s="14">
        <f>J11*$H$288</f>
        <v>0</v>
      </c>
      <c r="L11" s="9">
        <f t="shared" si="5"/>
        <v>0</v>
      </c>
      <c r="M11" s="55"/>
    </row>
    <row r="12" spans="1:13" s="52" customFormat="1" ht="15.4" customHeight="1" x14ac:dyDescent="0.15">
      <c r="A12" s="35" t="s">
        <v>41</v>
      </c>
      <c r="B12" s="36">
        <v>4701</v>
      </c>
      <c r="C12" s="53">
        <f t="shared" si="0"/>
        <v>1175.25</v>
      </c>
      <c r="D12" s="9">
        <v>1.25</v>
      </c>
      <c r="E12" s="13">
        <f t="shared" si="1"/>
        <v>5876.25</v>
      </c>
      <c r="F12" s="9">
        <v>1.25</v>
      </c>
      <c r="G12" s="14">
        <f t="shared" si="2"/>
        <v>5876.25</v>
      </c>
      <c r="H12" s="15">
        <f t="shared" si="3"/>
        <v>0</v>
      </c>
      <c r="I12" s="15">
        <v>4</v>
      </c>
      <c r="J12" s="15">
        <f t="shared" si="4"/>
        <v>1</v>
      </c>
      <c r="K12" s="14">
        <f>J12*$H$288</f>
        <v>2.3605709416152387</v>
      </c>
      <c r="L12" s="9">
        <f t="shared" si="5"/>
        <v>2774.2609991333093</v>
      </c>
      <c r="M12" s="54"/>
    </row>
    <row r="13" spans="1:13" s="52" customFormat="1" ht="15.4" customHeight="1" x14ac:dyDescent="0.15">
      <c r="A13" s="35" t="s">
        <v>42</v>
      </c>
      <c r="B13" s="36">
        <v>2090</v>
      </c>
      <c r="C13" s="53">
        <f t="shared" si="0"/>
        <v>522.5</v>
      </c>
      <c r="D13" s="9">
        <v>1.25</v>
      </c>
      <c r="E13" s="13">
        <f t="shared" si="1"/>
        <v>2612.5</v>
      </c>
      <c r="F13" s="9">
        <v>0</v>
      </c>
      <c r="G13" s="14">
        <f t="shared" si="2"/>
        <v>0</v>
      </c>
      <c r="H13" s="15">
        <f t="shared" si="3"/>
        <v>2612.5</v>
      </c>
      <c r="I13" s="15">
        <v>4</v>
      </c>
      <c r="J13" s="15">
        <f t="shared" si="4"/>
        <v>0</v>
      </c>
      <c r="K13" s="14">
        <f>J13*$H$288</f>
        <v>0</v>
      </c>
      <c r="L13" s="9">
        <f t="shared" si="5"/>
        <v>0</v>
      </c>
    </row>
    <row r="14" spans="1:13" s="52" customFormat="1" ht="15.4" customHeight="1" x14ac:dyDescent="0.15">
      <c r="A14" s="35" t="s">
        <v>43</v>
      </c>
      <c r="B14" s="36">
        <v>5585</v>
      </c>
      <c r="C14" s="53">
        <f t="shared" si="0"/>
        <v>1396.25</v>
      </c>
      <c r="D14" s="9">
        <v>1.25</v>
      </c>
      <c r="E14" s="13">
        <f t="shared" si="1"/>
        <v>6981.25</v>
      </c>
      <c r="F14" s="9">
        <v>0</v>
      </c>
      <c r="G14" s="14">
        <f t="shared" si="2"/>
        <v>0</v>
      </c>
      <c r="H14" s="15">
        <f t="shared" si="3"/>
        <v>6981.25</v>
      </c>
      <c r="I14" s="15">
        <v>4</v>
      </c>
      <c r="J14" s="15">
        <f t="shared" si="4"/>
        <v>0</v>
      </c>
      <c r="K14" s="14">
        <f>J14*$H$288</f>
        <v>0</v>
      </c>
      <c r="L14" s="9">
        <f t="shared" si="5"/>
        <v>0</v>
      </c>
    </row>
    <row r="15" spans="1:13" s="52" customFormat="1" ht="15.4" customHeight="1" x14ac:dyDescent="0.15">
      <c r="A15" s="35" t="s">
        <v>44</v>
      </c>
      <c r="B15" s="36">
        <v>3238</v>
      </c>
      <c r="C15" s="53">
        <f t="shared" si="0"/>
        <v>809.5</v>
      </c>
      <c r="D15" s="9">
        <v>1.25</v>
      </c>
      <c r="E15" s="13">
        <f t="shared" si="1"/>
        <v>4047.5</v>
      </c>
      <c r="F15" s="9">
        <v>0</v>
      </c>
      <c r="G15" s="14">
        <f t="shared" si="2"/>
        <v>0</v>
      </c>
      <c r="H15" s="15">
        <f t="shared" si="3"/>
        <v>4047.5</v>
      </c>
      <c r="I15" s="15">
        <v>4</v>
      </c>
      <c r="J15" s="15">
        <f t="shared" si="4"/>
        <v>0</v>
      </c>
      <c r="K15" s="14">
        <f>J15*$H$288</f>
        <v>0</v>
      </c>
      <c r="L15" s="9">
        <f t="shared" si="5"/>
        <v>0</v>
      </c>
    </row>
    <row r="16" spans="1:13" s="52" customFormat="1" ht="15.4" customHeight="1" x14ac:dyDescent="0.15">
      <c r="A16" s="35" t="s">
        <v>45</v>
      </c>
      <c r="B16" s="36">
        <v>4066</v>
      </c>
      <c r="C16" s="53">
        <f t="shared" si="0"/>
        <v>1016.5</v>
      </c>
      <c r="D16" s="9">
        <v>1.25</v>
      </c>
      <c r="E16" s="13">
        <f t="shared" si="1"/>
        <v>5082.5</v>
      </c>
      <c r="F16" s="9">
        <v>1.25</v>
      </c>
      <c r="G16" s="14">
        <f t="shared" si="2"/>
        <v>5082.5</v>
      </c>
      <c r="H16" s="15">
        <f t="shared" si="3"/>
        <v>0</v>
      </c>
      <c r="I16" s="15">
        <v>4</v>
      </c>
      <c r="J16" s="15">
        <f t="shared" si="4"/>
        <v>1</v>
      </c>
      <c r="K16" s="14">
        <f>J16*$H$288</f>
        <v>2.3605709416152387</v>
      </c>
      <c r="L16" s="9">
        <f t="shared" si="5"/>
        <v>2399.5203621518904</v>
      </c>
    </row>
    <row r="17" spans="1:13" s="52" customFormat="1" ht="15.4" customHeight="1" x14ac:dyDescent="0.15">
      <c r="A17" s="35" t="s">
        <v>46</v>
      </c>
      <c r="B17" s="36">
        <v>3282</v>
      </c>
      <c r="C17" s="53">
        <f t="shared" si="0"/>
        <v>820.5</v>
      </c>
      <c r="D17" s="9">
        <v>1.25</v>
      </c>
      <c r="E17" s="13">
        <f t="shared" si="1"/>
        <v>4102.5</v>
      </c>
      <c r="F17" s="9">
        <v>1.25</v>
      </c>
      <c r="G17" s="14">
        <f t="shared" si="2"/>
        <v>4102.5</v>
      </c>
      <c r="H17" s="15">
        <f t="shared" si="3"/>
        <v>0</v>
      </c>
      <c r="I17" s="15">
        <v>4</v>
      </c>
      <c r="J17" s="15">
        <f t="shared" si="4"/>
        <v>1</v>
      </c>
      <c r="K17" s="14">
        <f>J17*$H$288</f>
        <v>2.3605709416152387</v>
      </c>
      <c r="L17" s="9">
        <f t="shared" si="5"/>
        <v>1936.8484575953034</v>
      </c>
    </row>
    <row r="18" spans="1:13" s="52" customFormat="1" ht="15.4" customHeight="1" x14ac:dyDescent="0.15">
      <c r="A18" s="35" t="s">
        <v>47</v>
      </c>
      <c r="B18" s="36">
        <v>1954</v>
      </c>
      <c r="C18" s="53">
        <f t="shared" si="0"/>
        <v>488.5</v>
      </c>
      <c r="D18" s="9">
        <v>1.25</v>
      </c>
      <c r="E18" s="13">
        <f t="shared" si="1"/>
        <v>2442.5</v>
      </c>
      <c r="F18" s="9">
        <v>0</v>
      </c>
      <c r="G18" s="14">
        <f t="shared" si="2"/>
        <v>0</v>
      </c>
      <c r="H18" s="15">
        <f t="shared" si="3"/>
        <v>2442.5</v>
      </c>
      <c r="I18" s="15">
        <v>4</v>
      </c>
      <c r="J18" s="15">
        <f t="shared" si="4"/>
        <v>0</v>
      </c>
      <c r="K18" s="14">
        <f>J18*$H$288</f>
        <v>0</v>
      </c>
      <c r="L18" s="9">
        <f t="shared" si="5"/>
        <v>0</v>
      </c>
    </row>
    <row r="19" spans="1:13" s="52" customFormat="1" ht="15.4" customHeight="1" x14ac:dyDescent="0.15">
      <c r="A19" s="35" t="s">
        <v>48</v>
      </c>
      <c r="B19" s="36">
        <v>4390</v>
      </c>
      <c r="C19" s="53">
        <f t="shared" si="0"/>
        <v>1097.5</v>
      </c>
      <c r="D19" s="9">
        <v>1.25</v>
      </c>
      <c r="E19" s="13">
        <f t="shared" si="1"/>
        <v>5487.5</v>
      </c>
      <c r="F19" s="9">
        <v>0</v>
      </c>
      <c r="G19" s="14">
        <f t="shared" si="2"/>
        <v>0</v>
      </c>
      <c r="H19" s="15">
        <f t="shared" si="3"/>
        <v>5487.5</v>
      </c>
      <c r="I19" s="15">
        <v>4</v>
      </c>
      <c r="J19" s="15">
        <f t="shared" si="4"/>
        <v>0</v>
      </c>
      <c r="K19" s="14">
        <f>J19*$H$288</f>
        <v>0</v>
      </c>
      <c r="L19" s="9">
        <f t="shared" si="5"/>
        <v>0</v>
      </c>
    </row>
    <row r="20" spans="1:13" s="52" customFormat="1" ht="15.4" customHeight="1" x14ac:dyDescent="0.15">
      <c r="A20" s="38" t="s">
        <v>49</v>
      </c>
      <c r="B20" s="36">
        <v>4131</v>
      </c>
      <c r="C20" s="53">
        <f t="shared" si="0"/>
        <v>1032.75</v>
      </c>
      <c r="D20" s="9">
        <v>1.25</v>
      </c>
      <c r="E20" s="13">
        <f t="shared" si="1"/>
        <v>5163.75</v>
      </c>
      <c r="F20" s="9">
        <v>0</v>
      </c>
      <c r="G20" s="14">
        <f t="shared" si="2"/>
        <v>0</v>
      </c>
      <c r="H20" s="15">
        <f t="shared" si="3"/>
        <v>5163.75</v>
      </c>
      <c r="I20" s="15">
        <v>4</v>
      </c>
      <c r="J20" s="15">
        <f t="shared" si="4"/>
        <v>0</v>
      </c>
      <c r="K20" s="14">
        <f>J20*$H$288</f>
        <v>0</v>
      </c>
      <c r="L20" s="9">
        <f t="shared" si="5"/>
        <v>0</v>
      </c>
    </row>
    <row r="21" spans="1:13" s="52" customFormat="1" ht="15.4" customHeight="1" x14ac:dyDescent="0.15">
      <c r="A21" s="23" t="s">
        <v>50</v>
      </c>
      <c r="B21" s="36">
        <v>1998</v>
      </c>
      <c r="C21" s="53">
        <f t="shared" si="0"/>
        <v>499.5</v>
      </c>
      <c r="D21" s="9">
        <v>1.25</v>
      </c>
      <c r="E21" s="13">
        <f t="shared" si="1"/>
        <v>2497.5</v>
      </c>
      <c r="F21" s="9">
        <v>1.25</v>
      </c>
      <c r="G21" s="14">
        <f t="shared" si="2"/>
        <v>2497.5</v>
      </c>
      <c r="H21" s="15">
        <f t="shared" si="3"/>
        <v>0</v>
      </c>
      <c r="I21" s="15">
        <v>4</v>
      </c>
      <c r="J21" s="15">
        <f t="shared" si="4"/>
        <v>1</v>
      </c>
      <c r="K21" s="14">
        <f>J21*$H$288</f>
        <v>2.3605709416152387</v>
      </c>
      <c r="L21" s="9">
        <f t="shared" si="5"/>
        <v>1179.1051853368117</v>
      </c>
    </row>
    <row r="22" spans="1:13" s="52" customFormat="1" ht="15.4" customHeight="1" x14ac:dyDescent="0.15">
      <c r="A22" s="23" t="s">
        <v>51</v>
      </c>
      <c r="B22" s="36">
        <v>2276</v>
      </c>
      <c r="C22" s="53">
        <f t="shared" si="0"/>
        <v>569</v>
      </c>
      <c r="D22" s="9">
        <v>1.25</v>
      </c>
      <c r="E22" s="13">
        <f t="shared" si="1"/>
        <v>2845</v>
      </c>
      <c r="F22" s="9">
        <v>0</v>
      </c>
      <c r="G22" s="14">
        <f t="shared" si="2"/>
        <v>0</v>
      </c>
      <c r="H22" s="15">
        <f t="shared" si="3"/>
        <v>2845</v>
      </c>
      <c r="I22" s="15">
        <v>4</v>
      </c>
      <c r="J22" s="15">
        <f t="shared" si="4"/>
        <v>0</v>
      </c>
      <c r="K22" s="14">
        <f>J22*$H$288</f>
        <v>0</v>
      </c>
      <c r="L22" s="9">
        <f t="shared" si="5"/>
        <v>0</v>
      </c>
    </row>
    <row r="23" spans="1:13" s="52" customFormat="1" ht="15.4" customHeight="1" x14ac:dyDescent="0.15">
      <c r="A23" s="78" t="s">
        <v>52</v>
      </c>
      <c r="B23" s="36">
        <v>2220</v>
      </c>
      <c r="C23" s="53">
        <f t="shared" si="0"/>
        <v>555</v>
      </c>
      <c r="D23" s="9">
        <v>1.25</v>
      </c>
      <c r="E23" s="13">
        <f t="shared" si="1"/>
        <v>2775</v>
      </c>
      <c r="F23" s="9">
        <v>1.25</v>
      </c>
      <c r="G23" s="14">
        <f t="shared" si="2"/>
        <v>2775</v>
      </c>
      <c r="H23" s="15">
        <f t="shared" si="3"/>
        <v>0</v>
      </c>
      <c r="I23" s="15">
        <v>4</v>
      </c>
      <c r="J23" s="15">
        <f t="shared" si="4"/>
        <v>1</v>
      </c>
      <c r="K23" s="14">
        <f>J23*$H$288</f>
        <v>2.3605709416152387</v>
      </c>
      <c r="L23" s="9">
        <f t="shared" si="5"/>
        <v>1310.1168725964576</v>
      </c>
    </row>
    <row r="24" spans="1:13" s="52" customFormat="1" ht="15.4" customHeight="1" x14ac:dyDescent="0.15">
      <c r="A24" s="35" t="s">
        <v>53</v>
      </c>
      <c r="B24" s="36">
        <v>2733</v>
      </c>
      <c r="C24" s="53">
        <f t="shared" si="0"/>
        <v>683.25</v>
      </c>
      <c r="D24" s="9">
        <v>1.25</v>
      </c>
      <c r="E24" s="13">
        <f t="shared" si="1"/>
        <v>3416.25</v>
      </c>
      <c r="F24" s="9">
        <v>1.25</v>
      </c>
      <c r="G24" s="14">
        <f t="shared" si="2"/>
        <v>3416.25</v>
      </c>
      <c r="H24" s="15">
        <f t="shared" si="3"/>
        <v>0</v>
      </c>
      <c r="I24" s="15">
        <v>4</v>
      </c>
      <c r="J24" s="15">
        <f t="shared" si="4"/>
        <v>1</v>
      </c>
      <c r="K24" s="14">
        <f>J24*$H$288</f>
        <v>2.3605709416152387</v>
      </c>
      <c r="L24" s="9">
        <f t="shared" si="5"/>
        <v>1612.8600958586119</v>
      </c>
    </row>
    <row r="25" spans="1:13" s="52" customFormat="1" ht="15.4" customHeight="1" x14ac:dyDescent="0.15">
      <c r="A25" s="35" t="s">
        <v>54</v>
      </c>
      <c r="B25" s="36">
        <v>4855</v>
      </c>
      <c r="C25" s="53">
        <f t="shared" si="0"/>
        <v>1213.75</v>
      </c>
      <c r="D25" s="9">
        <v>1.25</v>
      </c>
      <c r="E25" s="13">
        <f t="shared" si="1"/>
        <v>6068.75</v>
      </c>
      <c r="F25" s="9">
        <v>1.25</v>
      </c>
      <c r="G25" s="14">
        <f t="shared" si="2"/>
        <v>6068.75</v>
      </c>
      <c r="H25" s="15">
        <f t="shared" si="3"/>
        <v>0</v>
      </c>
      <c r="I25" s="15">
        <v>4</v>
      </c>
      <c r="J25" s="15">
        <f t="shared" si="4"/>
        <v>1</v>
      </c>
      <c r="K25" s="14">
        <f>J25*$H$288</f>
        <v>2.3605709416152387</v>
      </c>
      <c r="L25" s="9">
        <f t="shared" si="5"/>
        <v>2865.1429803854962</v>
      </c>
    </row>
    <row r="26" spans="1:13" s="52" customFormat="1" ht="15.4" customHeight="1" x14ac:dyDescent="0.25">
      <c r="A26" s="35" t="s">
        <v>55</v>
      </c>
      <c r="B26" s="36">
        <v>4154</v>
      </c>
      <c r="C26" s="53">
        <f t="shared" si="0"/>
        <v>1038.5</v>
      </c>
      <c r="D26" s="9">
        <v>1.25</v>
      </c>
      <c r="E26" s="13">
        <f t="shared" si="1"/>
        <v>5192.5</v>
      </c>
      <c r="F26" s="9">
        <v>0</v>
      </c>
      <c r="G26" s="14">
        <f t="shared" si="2"/>
        <v>0</v>
      </c>
      <c r="H26" s="15">
        <f t="shared" si="3"/>
        <v>5192.5</v>
      </c>
      <c r="I26" s="15">
        <v>4</v>
      </c>
      <c r="J26" s="15">
        <f t="shared" si="4"/>
        <v>0</v>
      </c>
      <c r="K26" s="14">
        <f>J26*$H$288</f>
        <v>0</v>
      </c>
      <c r="L26" s="9">
        <f t="shared" si="5"/>
        <v>0</v>
      </c>
      <c r="M26" s="57"/>
    </row>
    <row r="27" spans="1:13" s="52" customFormat="1" ht="15.4" customHeight="1" x14ac:dyDescent="0.15">
      <c r="A27" s="35" t="s">
        <v>56</v>
      </c>
      <c r="B27" s="36">
        <v>2469</v>
      </c>
      <c r="C27" s="53">
        <f t="shared" si="0"/>
        <v>617.25</v>
      </c>
      <c r="D27" s="9">
        <v>1.25</v>
      </c>
      <c r="E27" s="13">
        <f t="shared" si="1"/>
        <v>3086.25</v>
      </c>
      <c r="F27" s="9">
        <v>0</v>
      </c>
      <c r="G27" s="14">
        <f t="shared" si="2"/>
        <v>0</v>
      </c>
      <c r="H27" s="15">
        <f t="shared" si="3"/>
        <v>3086.25</v>
      </c>
      <c r="I27" s="15">
        <v>4</v>
      </c>
      <c r="J27" s="15">
        <f t="shared" si="4"/>
        <v>0</v>
      </c>
      <c r="K27" s="14">
        <f>J27*$H$288</f>
        <v>0</v>
      </c>
      <c r="L27" s="9">
        <f t="shared" si="5"/>
        <v>0</v>
      </c>
    </row>
    <row r="28" spans="1:13" s="52" customFormat="1" ht="15.4" customHeight="1" x14ac:dyDescent="0.15">
      <c r="A28" s="35" t="s">
        <v>57</v>
      </c>
      <c r="B28" s="36">
        <v>2922</v>
      </c>
      <c r="C28" s="53">
        <f t="shared" si="0"/>
        <v>730.5</v>
      </c>
      <c r="D28" s="9">
        <v>1.25</v>
      </c>
      <c r="E28" s="13">
        <f t="shared" si="1"/>
        <v>3652.5</v>
      </c>
      <c r="F28" s="9">
        <v>1.25</v>
      </c>
      <c r="G28" s="14">
        <f t="shared" si="2"/>
        <v>3652.5</v>
      </c>
      <c r="H28" s="15">
        <f t="shared" si="3"/>
        <v>0</v>
      </c>
      <c r="I28" s="15">
        <v>4</v>
      </c>
      <c r="J28" s="15">
        <f t="shared" si="4"/>
        <v>1</v>
      </c>
      <c r="K28" s="14">
        <f>J28*$H$288</f>
        <v>2.3605709416152387</v>
      </c>
      <c r="L28" s="9">
        <f t="shared" si="5"/>
        <v>1724.3970728499319</v>
      </c>
    </row>
    <row r="29" spans="1:13" s="52" customFormat="1" ht="15.4" customHeight="1" x14ac:dyDescent="0.15">
      <c r="A29" s="35" t="s">
        <v>58</v>
      </c>
      <c r="B29" s="36">
        <v>3617</v>
      </c>
      <c r="C29" s="53">
        <f t="shared" si="0"/>
        <v>904.25</v>
      </c>
      <c r="D29" s="9">
        <v>1.25</v>
      </c>
      <c r="E29" s="13">
        <f t="shared" si="1"/>
        <v>4521.25</v>
      </c>
      <c r="F29" s="9">
        <v>1.25</v>
      </c>
      <c r="G29" s="14">
        <f t="shared" si="2"/>
        <v>4521.25</v>
      </c>
      <c r="H29" s="15">
        <f t="shared" si="3"/>
        <v>0</v>
      </c>
      <c r="I29" s="15">
        <v>4</v>
      </c>
      <c r="J29" s="15">
        <f t="shared" si="4"/>
        <v>1</v>
      </c>
      <c r="K29" s="14">
        <f>J29*$H$288</f>
        <v>2.3605709416152387</v>
      </c>
      <c r="L29" s="9">
        <f t="shared" si="5"/>
        <v>2134.5462739555796</v>
      </c>
    </row>
    <row r="30" spans="1:13" s="52" customFormat="1" ht="15.4" customHeight="1" x14ac:dyDescent="0.15">
      <c r="A30" s="35" t="s">
        <v>59</v>
      </c>
      <c r="B30" s="36">
        <v>4897</v>
      </c>
      <c r="C30" s="53">
        <f t="shared" si="0"/>
        <v>1224.25</v>
      </c>
      <c r="D30" s="9">
        <v>1.25</v>
      </c>
      <c r="E30" s="13">
        <f t="shared" si="1"/>
        <v>6121.25</v>
      </c>
      <c r="F30" s="9">
        <v>1.25</v>
      </c>
      <c r="G30" s="14">
        <f t="shared" si="2"/>
        <v>6121.25</v>
      </c>
      <c r="H30" s="15">
        <f t="shared" si="3"/>
        <v>0</v>
      </c>
      <c r="I30" s="15">
        <v>4</v>
      </c>
      <c r="J30" s="15">
        <f t="shared" si="4"/>
        <v>1</v>
      </c>
      <c r="K30" s="14">
        <f>J30*$H$288</f>
        <v>2.3605709416152387</v>
      </c>
      <c r="L30" s="9">
        <f t="shared" si="5"/>
        <v>2889.9289752724562</v>
      </c>
    </row>
    <row r="31" spans="1:13" s="52" customFormat="1" ht="15.4" customHeight="1" x14ac:dyDescent="0.15">
      <c r="A31" s="35" t="s">
        <v>60</v>
      </c>
      <c r="B31" s="36">
        <v>4072</v>
      </c>
      <c r="C31" s="53">
        <f t="shared" si="0"/>
        <v>1018</v>
      </c>
      <c r="D31" s="9">
        <v>1.25</v>
      </c>
      <c r="E31" s="13">
        <f t="shared" si="1"/>
        <v>5090</v>
      </c>
      <c r="F31" s="9">
        <v>0</v>
      </c>
      <c r="G31" s="14">
        <f t="shared" si="2"/>
        <v>0</v>
      </c>
      <c r="H31" s="15">
        <f t="shared" si="3"/>
        <v>5090</v>
      </c>
      <c r="I31" s="15">
        <v>4</v>
      </c>
      <c r="J31" s="15">
        <f t="shared" si="4"/>
        <v>0</v>
      </c>
      <c r="K31" s="14">
        <f>J31*$H$288</f>
        <v>0</v>
      </c>
      <c r="L31" s="9">
        <f t="shared" si="5"/>
        <v>0</v>
      </c>
    </row>
    <row r="32" spans="1:13" s="52" customFormat="1" ht="15.4" customHeight="1" x14ac:dyDescent="0.15">
      <c r="A32" s="35" t="s">
        <v>61</v>
      </c>
      <c r="B32" s="36">
        <v>3108</v>
      </c>
      <c r="C32" s="53">
        <f t="shared" si="0"/>
        <v>777</v>
      </c>
      <c r="D32" s="9">
        <v>1.25</v>
      </c>
      <c r="E32" s="13">
        <f t="shared" si="1"/>
        <v>3885</v>
      </c>
      <c r="F32" s="9">
        <v>1.25</v>
      </c>
      <c r="G32" s="14">
        <f t="shared" si="2"/>
        <v>3885</v>
      </c>
      <c r="H32" s="15">
        <f t="shared" si="3"/>
        <v>0</v>
      </c>
      <c r="I32" s="15">
        <v>4</v>
      </c>
      <c r="J32" s="15">
        <f t="shared" si="4"/>
        <v>1</v>
      </c>
      <c r="K32" s="14">
        <f>J32*$H$288</f>
        <v>2.3605709416152387</v>
      </c>
      <c r="L32" s="9">
        <f t="shared" si="5"/>
        <v>1834.1636216350405</v>
      </c>
    </row>
    <row r="33" spans="1:12" s="52" customFormat="1" ht="15.4" customHeight="1" x14ac:dyDescent="0.15">
      <c r="A33" s="35" t="s">
        <v>62</v>
      </c>
      <c r="B33" s="36">
        <v>6858</v>
      </c>
      <c r="C33" s="53">
        <f t="shared" si="0"/>
        <v>1714.5</v>
      </c>
      <c r="D33" s="9">
        <v>1.25</v>
      </c>
      <c r="E33" s="13">
        <f t="shared" si="1"/>
        <v>8572.5</v>
      </c>
      <c r="F33" s="9">
        <v>1.25</v>
      </c>
      <c r="G33" s="14">
        <f t="shared" si="2"/>
        <v>8572.5</v>
      </c>
      <c r="H33" s="15">
        <f t="shared" si="3"/>
        <v>0</v>
      </c>
      <c r="I33" s="15">
        <v>4</v>
      </c>
      <c r="J33" s="15">
        <f t="shared" si="4"/>
        <v>1</v>
      </c>
      <c r="K33" s="14">
        <f>J33*$H$288</f>
        <v>2.3605709416152387</v>
      </c>
      <c r="L33" s="9">
        <f t="shared" si="5"/>
        <v>4047.1988793993269</v>
      </c>
    </row>
    <row r="34" spans="1:12" s="52" customFormat="1" ht="15.4" customHeight="1" x14ac:dyDescent="0.15">
      <c r="A34" s="35" t="s">
        <v>63</v>
      </c>
      <c r="B34" s="36">
        <v>3166</v>
      </c>
      <c r="C34" s="53">
        <f t="shared" si="0"/>
        <v>791.5</v>
      </c>
      <c r="D34" s="9">
        <v>1.25</v>
      </c>
      <c r="E34" s="13">
        <f t="shared" si="1"/>
        <v>3957.5</v>
      </c>
      <c r="F34" s="9">
        <v>1.25</v>
      </c>
      <c r="G34" s="14">
        <f t="shared" si="2"/>
        <v>3957.5</v>
      </c>
      <c r="H34" s="15">
        <f t="shared" si="3"/>
        <v>0</v>
      </c>
      <c r="I34" s="15">
        <v>4</v>
      </c>
      <c r="J34" s="15">
        <f t="shared" si="4"/>
        <v>1</v>
      </c>
      <c r="K34" s="14">
        <f>J34*$H$288</f>
        <v>2.3605709416152387</v>
      </c>
      <c r="L34" s="9">
        <f t="shared" si="5"/>
        <v>1868.3919002884616</v>
      </c>
    </row>
    <row r="35" spans="1:12" s="52" customFormat="1" ht="15.4" customHeight="1" x14ac:dyDescent="0.15">
      <c r="A35" s="35" t="s">
        <v>64</v>
      </c>
      <c r="B35" s="36">
        <v>4293</v>
      </c>
      <c r="C35" s="53">
        <f t="shared" si="0"/>
        <v>1073.25</v>
      </c>
      <c r="D35" s="9">
        <v>1.25</v>
      </c>
      <c r="E35" s="13">
        <f t="shared" si="1"/>
        <v>5366.25</v>
      </c>
      <c r="F35" s="9">
        <v>1.25</v>
      </c>
      <c r="G35" s="14">
        <f t="shared" si="2"/>
        <v>5366.25</v>
      </c>
      <c r="H35" s="15">
        <f t="shared" si="3"/>
        <v>0</v>
      </c>
      <c r="I35" s="15">
        <v>4</v>
      </c>
      <c r="J35" s="15">
        <f t="shared" si="4"/>
        <v>1</v>
      </c>
      <c r="K35" s="14">
        <f>J35*$H$288</f>
        <v>2.3605709416152387</v>
      </c>
      <c r="L35" s="9">
        <f t="shared" si="5"/>
        <v>2533.4827630885547</v>
      </c>
    </row>
    <row r="36" spans="1:12" s="52" customFormat="1" ht="15.4" customHeight="1" x14ac:dyDescent="0.15">
      <c r="A36" s="35" t="s">
        <v>65</v>
      </c>
      <c r="B36" s="36">
        <v>4070</v>
      </c>
      <c r="C36" s="53">
        <f t="shared" si="0"/>
        <v>1017.5</v>
      </c>
      <c r="D36" s="9">
        <v>1.25</v>
      </c>
      <c r="E36" s="13">
        <f t="shared" si="1"/>
        <v>5087.5</v>
      </c>
      <c r="F36" s="9">
        <v>0</v>
      </c>
      <c r="G36" s="14">
        <f t="shared" si="2"/>
        <v>0</v>
      </c>
      <c r="H36" s="15">
        <f t="shared" si="3"/>
        <v>5087.5</v>
      </c>
      <c r="I36" s="15">
        <v>4</v>
      </c>
      <c r="J36" s="15">
        <f t="shared" si="4"/>
        <v>0</v>
      </c>
      <c r="K36" s="14">
        <f>J36*$H$288</f>
        <v>0</v>
      </c>
      <c r="L36" s="9">
        <f t="shared" si="5"/>
        <v>0</v>
      </c>
    </row>
    <row r="37" spans="1:12" s="52" customFormat="1" ht="15.4" customHeight="1" x14ac:dyDescent="0.15">
      <c r="A37" s="35" t="s">
        <v>66</v>
      </c>
      <c r="B37" s="36">
        <v>3182</v>
      </c>
      <c r="C37" s="53">
        <f t="shared" si="0"/>
        <v>795.5</v>
      </c>
      <c r="D37" s="9">
        <v>1.25</v>
      </c>
      <c r="E37" s="13">
        <f t="shared" si="1"/>
        <v>3977.5</v>
      </c>
      <c r="F37" s="9">
        <v>0</v>
      </c>
      <c r="G37" s="14">
        <f t="shared" si="2"/>
        <v>0</v>
      </c>
      <c r="H37" s="15">
        <f t="shared" si="3"/>
        <v>3977.5</v>
      </c>
      <c r="I37" s="15">
        <v>4</v>
      </c>
      <c r="J37" s="15">
        <f t="shared" si="4"/>
        <v>0</v>
      </c>
      <c r="K37" s="14">
        <f>J37*$H$288</f>
        <v>0</v>
      </c>
      <c r="L37" s="9">
        <f t="shared" si="5"/>
        <v>0</v>
      </c>
    </row>
    <row r="38" spans="1:12" s="52" customFormat="1" ht="15.4" customHeight="1" x14ac:dyDescent="0.15">
      <c r="A38" s="35" t="s">
        <v>67</v>
      </c>
      <c r="B38" s="36">
        <v>6275</v>
      </c>
      <c r="C38" s="53">
        <f t="shared" si="0"/>
        <v>1568.75</v>
      </c>
      <c r="D38" s="9">
        <v>1.25</v>
      </c>
      <c r="E38" s="13">
        <f t="shared" si="1"/>
        <v>7843.75</v>
      </c>
      <c r="F38" s="9">
        <v>1.25</v>
      </c>
      <c r="G38" s="14">
        <f t="shared" si="2"/>
        <v>7843.75</v>
      </c>
      <c r="H38" s="15">
        <f t="shared" si="3"/>
        <v>0</v>
      </c>
      <c r="I38" s="15">
        <v>4</v>
      </c>
      <c r="J38" s="15">
        <f t="shared" si="4"/>
        <v>1</v>
      </c>
      <c r="K38" s="14">
        <f>J38*$H$288</f>
        <v>2.3605709416152387</v>
      </c>
      <c r="L38" s="9">
        <f t="shared" si="5"/>
        <v>3703.1456646589058</v>
      </c>
    </row>
    <row r="39" spans="1:12" s="52" customFormat="1" ht="15.4" customHeight="1" x14ac:dyDescent="0.15">
      <c r="A39" s="35" t="s">
        <v>68</v>
      </c>
      <c r="B39" s="36">
        <v>2395</v>
      </c>
      <c r="C39" s="53">
        <f t="shared" si="0"/>
        <v>598.75</v>
      </c>
      <c r="D39" s="9">
        <v>1.25</v>
      </c>
      <c r="E39" s="13">
        <f t="shared" si="1"/>
        <v>2993.75</v>
      </c>
      <c r="F39" s="9">
        <v>1.25</v>
      </c>
      <c r="G39" s="14">
        <f t="shared" si="2"/>
        <v>2993.75</v>
      </c>
      <c r="H39" s="15">
        <f t="shared" si="3"/>
        <v>0</v>
      </c>
      <c r="I39" s="15">
        <v>4</v>
      </c>
      <c r="J39" s="15">
        <f t="shared" si="4"/>
        <v>1</v>
      </c>
      <c r="K39" s="14">
        <f>J39*$H$288</f>
        <v>2.3605709416152387</v>
      </c>
      <c r="L39" s="9">
        <f t="shared" si="5"/>
        <v>1413.3918512921241</v>
      </c>
    </row>
    <row r="40" spans="1:12" s="52" customFormat="1" ht="15.4" customHeight="1" x14ac:dyDescent="0.15">
      <c r="A40" s="35" t="s">
        <v>69</v>
      </c>
      <c r="B40" s="36">
        <v>3905</v>
      </c>
      <c r="C40" s="53">
        <f t="shared" si="0"/>
        <v>976.25</v>
      </c>
      <c r="D40" s="9">
        <v>1.25</v>
      </c>
      <c r="E40" s="13">
        <f t="shared" si="1"/>
        <v>4881.25</v>
      </c>
      <c r="F40" s="9">
        <v>1.25</v>
      </c>
      <c r="G40" s="14">
        <f t="shared" si="2"/>
        <v>4881.25</v>
      </c>
      <c r="H40" s="15">
        <f t="shared" si="3"/>
        <v>0</v>
      </c>
      <c r="I40" s="15">
        <v>4</v>
      </c>
      <c r="J40" s="15">
        <f t="shared" si="4"/>
        <v>1</v>
      </c>
      <c r="K40" s="14">
        <f>J40*$H$288</f>
        <v>2.3605709416152387</v>
      </c>
      <c r="L40" s="9">
        <f t="shared" si="5"/>
        <v>2304.5073817518769</v>
      </c>
    </row>
    <row r="41" spans="1:12" s="52" customFormat="1" ht="15.4" customHeight="1" x14ac:dyDescent="0.15">
      <c r="A41" s="35" t="s">
        <v>70</v>
      </c>
      <c r="B41" s="36">
        <v>3307</v>
      </c>
      <c r="C41" s="53">
        <f t="shared" si="0"/>
        <v>826.75</v>
      </c>
      <c r="D41" s="9">
        <v>1.25</v>
      </c>
      <c r="E41" s="13">
        <f t="shared" si="1"/>
        <v>4133.75</v>
      </c>
      <c r="F41" s="9">
        <v>0</v>
      </c>
      <c r="G41" s="14">
        <f t="shared" si="2"/>
        <v>0</v>
      </c>
      <c r="H41" s="15">
        <f t="shared" si="3"/>
        <v>4133.75</v>
      </c>
      <c r="I41" s="15">
        <v>4</v>
      </c>
      <c r="J41" s="15">
        <f t="shared" si="4"/>
        <v>0</v>
      </c>
      <c r="K41" s="14">
        <f>J41*$H$288</f>
        <v>0</v>
      </c>
      <c r="L41" s="9">
        <f t="shared" si="5"/>
        <v>0</v>
      </c>
    </row>
    <row r="42" spans="1:12" s="52" customFormat="1" ht="15.4" customHeight="1" x14ac:dyDescent="0.15">
      <c r="A42" s="35" t="s">
        <v>71</v>
      </c>
      <c r="B42" s="36">
        <v>3653</v>
      </c>
      <c r="C42" s="53">
        <f t="shared" si="0"/>
        <v>913.25</v>
      </c>
      <c r="D42" s="9">
        <v>1.25</v>
      </c>
      <c r="E42" s="13">
        <f t="shared" si="1"/>
        <v>4566.25</v>
      </c>
      <c r="F42" s="9">
        <v>1.25</v>
      </c>
      <c r="G42" s="14">
        <f t="shared" si="2"/>
        <v>4566.25</v>
      </c>
      <c r="H42" s="15">
        <f t="shared" si="3"/>
        <v>0</v>
      </c>
      <c r="I42" s="15">
        <v>4</v>
      </c>
      <c r="J42" s="15">
        <f t="shared" si="4"/>
        <v>1</v>
      </c>
      <c r="K42" s="14">
        <f>J42*$H$288</f>
        <v>2.3605709416152387</v>
      </c>
      <c r="L42" s="9">
        <f t="shared" si="5"/>
        <v>2155.7914124301169</v>
      </c>
    </row>
    <row r="43" spans="1:12" s="52" customFormat="1" ht="15.4" customHeight="1" x14ac:dyDescent="0.15">
      <c r="A43" s="35" t="s">
        <v>72</v>
      </c>
      <c r="B43" s="36">
        <v>2749</v>
      </c>
      <c r="C43" s="53">
        <f t="shared" si="0"/>
        <v>687.25</v>
      </c>
      <c r="D43" s="9">
        <v>1.25</v>
      </c>
      <c r="E43" s="13">
        <f t="shared" si="1"/>
        <v>3436.25</v>
      </c>
      <c r="F43" s="9">
        <v>0</v>
      </c>
      <c r="G43" s="14">
        <f t="shared" si="2"/>
        <v>0</v>
      </c>
      <c r="H43" s="15">
        <f t="shared" si="3"/>
        <v>3436.25</v>
      </c>
      <c r="I43" s="15">
        <v>4</v>
      </c>
      <c r="J43" s="15">
        <f t="shared" si="4"/>
        <v>0</v>
      </c>
      <c r="K43" s="14">
        <f>J43*$H$288</f>
        <v>0</v>
      </c>
      <c r="L43" s="9">
        <f t="shared" si="5"/>
        <v>0</v>
      </c>
    </row>
    <row r="44" spans="1:12" s="52" customFormat="1" ht="15.4" customHeight="1" x14ac:dyDescent="0.15">
      <c r="A44" s="35" t="s">
        <v>73</v>
      </c>
      <c r="B44" s="36">
        <v>4157</v>
      </c>
      <c r="C44" s="53">
        <f t="shared" si="0"/>
        <v>1039.25</v>
      </c>
      <c r="D44" s="9">
        <v>1.25</v>
      </c>
      <c r="E44" s="13">
        <f t="shared" si="1"/>
        <v>5196.25</v>
      </c>
      <c r="F44" s="9">
        <v>1.25</v>
      </c>
      <c r="G44" s="14">
        <f t="shared" si="2"/>
        <v>5196.25</v>
      </c>
      <c r="H44" s="15">
        <f t="shared" si="3"/>
        <v>0</v>
      </c>
      <c r="I44" s="15">
        <v>4</v>
      </c>
      <c r="J44" s="15">
        <f t="shared" si="4"/>
        <v>1</v>
      </c>
      <c r="K44" s="14">
        <f>J44*$H$288</f>
        <v>2.3605709416152387</v>
      </c>
      <c r="L44" s="9">
        <f t="shared" si="5"/>
        <v>2453.2233510736369</v>
      </c>
    </row>
    <row r="45" spans="1:12" s="52" customFormat="1" ht="15.4" customHeight="1" x14ac:dyDescent="0.15">
      <c r="A45" s="35" t="s">
        <v>74</v>
      </c>
      <c r="B45" s="36">
        <v>4626</v>
      </c>
      <c r="C45" s="53">
        <f t="shared" si="0"/>
        <v>1156.5</v>
      </c>
      <c r="D45" s="9">
        <v>1.25</v>
      </c>
      <c r="E45" s="13">
        <f t="shared" si="1"/>
        <v>5782.5</v>
      </c>
      <c r="F45" s="9">
        <v>0</v>
      </c>
      <c r="G45" s="14">
        <f t="shared" si="2"/>
        <v>0</v>
      </c>
      <c r="H45" s="15">
        <f t="shared" si="3"/>
        <v>5782.5</v>
      </c>
      <c r="I45" s="15">
        <v>4</v>
      </c>
      <c r="J45" s="15">
        <f t="shared" si="4"/>
        <v>0</v>
      </c>
      <c r="K45" s="14">
        <f>J45*$H$288</f>
        <v>0</v>
      </c>
      <c r="L45" s="9">
        <f t="shared" si="5"/>
        <v>0</v>
      </c>
    </row>
    <row r="46" spans="1:12" s="52" customFormat="1" ht="15.4" customHeight="1" x14ac:dyDescent="0.15">
      <c r="A46" s="35" t="s">
        <v>75</v>
      </c>
      <c r="B46" s="36">
        <v>2764</v>
      </c>
      <c r="C46" s="53">
        <f t="shared" si="0"/>
        <v>691</v>
      </c>
      <c r="D46" s="9">
        <v>1.25</v>
      </c>
      <c r="E46" s="13">
        <f t="shared" si="1"/>
        <v>3455</v>
      </c>
      <c r="F46" s="9">
        <v>1.25</v>
      </c>
      <c r="G46" s="14">
        <f t="shared" si="2"/>
        <v>3455</v>
      </c>
      <c r="H46" s="15">
        <f t="shared" si="3"/>
        <v>0</v>
      </c>
      <c r="I46" s="15">
        <v>4</v>
      </c>
      <c r="J46" s="15">
        <f t="shared" si="4"/>
        <v>1</v>
      </c>
      <c r="K46" s="14">
        <f>J46*$H$288</f>
        <v>2.3605709416152387</v>
      </c>
      <c r="L46" s="9">
        <f t="shared" si="5"/>
        <v>1631.15452065613</v>
      </c>
    </row>
    <row r="47" spans="1:12" s="52" customFormat="1" ht="15.4" customHeight="1" x14ac:dyDescent="0.15">
      <c r="A47" s="35" t="s">
        <v>76</v>
      </c>
      <c r="B47" s="36">
        <v>2613</v>
      </c>
      <c r="C47" s="53">
        <f t="shared" si="0"/>
        <v>653.25</v>
      </c>
      <c r="D47" s="9">
        <v>1.25</v>
      </c>
      <c r="E47" s="13">
        <f t="shared" si="1"/>
        <v>3266.25</v>
      </c>
      <c r="F47" s="9">
        <v>0</v>
      </c>
      <c r="G47" s="14">
        <f t="shared" si="2"/>
        <v>0</v>
      </c>
      <c r="H47" s="15">
        <f t="shared" si="3"/>
        <v>3266.25</v>
      </c>
      <c r="I47" s="15">
        <v>4</v>
      </c>
      <c r="J47" s="15">
        <f t="shared" si="4"/>
        <v>0</v>
      </c>
      <c r="K47" s="14">
        <f>J47*$H$288</f>
        <v>0</v>
      </c>
      <c r="L47" s="9">
        <f t="shared" si="5"/>
        <v>0</v>
      </c>
    </row>
    <row r="48" spans="1:12" s="52" customFormat="1" ht="15.4" customHeight="1" x14ac:dyDescent="0.15">
      <c r="A48" s="35" t="s">
        <v>77</v>
      </c>
      <c r="B48" s="36">
        <v>5041</v>
      </c>
      <c r="C48" s="53">
        <f t="shared" si="0"/>
        <v>1260.25</v>
      </c>
      <c r="D48" s="9">
        <v>1.25</v>
      </c>
      <c r="E48" s="13">
        <f t="shared" si="1"/>
        <v>6301.25</v>
      </c>
      <c r="F48" s="9">
        <v>1.25</v>
      </c>
      <c r="G48" s="14">
        <f t="shared" si="2"/>
        <v>6301.25</v>
      </c>
      <c r="H48" s="15">
        <f t="shared" si="3"/>
        <v>0</v>
      </c>
      <c r="I48" s="15">
        <v>4</v>
      </c>
      <c r="J48" s="15">
        <f t="shared" si="4"/>
        <v>1</v>
      </c>
      <c r="K48" s="14">
        <f>J48*$H$288</f>
        <v>2.3605709416152387</v>
      </c>
      <c r="L48" s="9">
        <f t="shared" si="5"/>
        <v>2974.9095291706044</v>
      </c>
    </row>
    <row r="49" spans="1:13" s="52" customFormat="1" ht="15.4" customHeight="1" x14ac:dyDescent="0.15">
      <c r="A49" s="35" t="s">
        <v>78</v>
      </c>
      <c r="B49" s="36">
        <v>2197</v>
      </c>
      <c r="C49" s="53">
        <f t="shared" si="0"/>
        <v>549.25</v>
      </c>
      <c r="D49" s="9">
        <v>1.25</v>
      </c>
      <c r="E49" s="13">
        <f t="shared" si="1"/>
        <v>2746.25</v>
      </c>
      <c r="F49" s="9">
        <v>1.25</v>
      </c>
      <c r="G49" s="14">
        <f t="shared" si="2"/>
        <v>2746.25</v>
      </c>
      <c r="H49" s="15">
        <f t="shared" si="3"/>
        <v>0</v>
      </c>
      <c r="I49" s="15">
        <v>4</v>
      </c>
      <c r="J49" s="15">
        <f t="shared" si="4"/>
        <v>1</v>
      </c>
      <c r="K49" s="14">
        <f>J49*$H$288</f>
        <v>2.3605709416152387</v>
      </c>
      <c r="L49" s="9">
        <f t="shared" si="5"/>
        <v>1296.5435896821698</v>
      </c>
    </row>
    <row r="50" spans="1:13" s="52" customFormat="1" ht="15.4" customHeight="1" x14ac:dyDescent="0.15">
      <c r="A50" s="35" t="s">
        <v>79</v>
      </c>
      <c r="B50" s="36">
        <v>1405</v>
      </c>
      <c r="C50" s="53">
        <f t="shared" si="0"/>
        <v>351.25</v>
      </c>
      <c r="D50" s="9">
        <v>1.25</v>
      </c>
      <c r="E50" s="13">
        <f t="shared" si="1"/>
        <v>1756.25</v>
      </c>
      <c r="F50" s="9">
        <v>1.25</v>
      </c>
      <c r="G50" s="14">
        <f t="shared" si="2"/>
        <v>1756.25</v>
      </c>
      <c r="H50" s="15">
        <f t="shared" si="3"/>
        <v>0</v>
      </c>
      <c r="I50" s="15">
        <v>4</v>
      </c>
      <c r="J50" s="15">
        <f t="shared" si="4"/>
        <v>1</v>
      </c>
      <c r="K50" s="14">
        <f>J50*$H$288</f>
        <v>2.3605709416152387</v>
      </c>
      <c r="L50" s="9">
        <f t="shared" si="5"/>
        <v>829.15054324235257</v>
      </c>
    </row>
    <row r="51" spans="1:13" s="52" customFormat="1" ht="15.4" customHeight="1" x14ac:dyDescent="0.15">
      <c r="A51" s="35" t="s">
        <v>80</v>
      </c>
      <c r="B51" s="36">
        <v>4082</v>
      </c>
      <c r="C51" s="53">
        <f t="shared" si="0"/>
        <v>1020.5</v>
      </c>
      <c r="D51" s="9">
        <v>1.25</v>
      </c>
      <c r="E51" s="13">
        <f t="shared" si="1"/>
        <v>5102.5</v>
      </c>
      <c r="F51" s="9">
        <v>1.25</v>
      </c>
      <c r="G51" s="14">
        <f t="shared" si="2"/>
        <v>5102.5</v>
      </c>
      <c r="H51" s="15">
        <f t="shared" si="3"/>
        <v>0</v>
      </c>
      <c r="I51" s="15">
        <v>4</v>
      </c>
      <c r="J51" s="15">
        <f t="shared" si="4"/>
        <v>1</v>
      </c>
      <c r="K51" s="14">
        <f>J51*$H$288</f>
        <v>2.3605709416152387</v>
      </c>
      <c r="L51" s="9">
        <f t="shared" si="5"/>
        <v>2408.962645918351</v>
      </c>
    </row>
    <row r="52" spans="1:13" s="52" customFormat="1" ht="15.4" customHeight="1" x14ac:dyDescent="0.15">
      <c r="A52" s="35" t="s">
        <v>81</v>
      </c>
      <c r="B52" s="36">
        <v>1959</v>
      </c>
      <c r="C52" s="53">
        <f t="shared" si="0"/>
        <v>489.75</v>
      </c>
      <c r="D52" s="9">
        <v>1.25</v>
      </c>
      <c r="E52" s="13">
        <f t="shared" si="1"/>
        <v>2448.75</v>
      </c>
      <c r="F52" s="9">
        <v>1.25</v>
      </c>
      <c r="G52" s="14">
        <f t="shared" si="2"/>
        <v>2448.75</v>
      </c>
      <c r="H52" s="15">
        <f t="shared" si="3"/>
        <v>0</v>
      </c>
      <c r="I52" s="15">
        <v>4</v>
      </c>
      <c r="J52" s="15">
        <f t="shared" si="4"/>
        <v>1</v>
      </c>
      <c r="K52" s="14">
        <f>J52*$H$288</f>
        <v>2.3605709416152387</v>
      </c>
      <c r="L52" s="9">
        <f t="shared" si="5"/>
        <v>1156.0896186560631</v>
      </c>
    </row>
    <row r="53" spans="1:13" s="52" customFormat="1" ht="15.4" customHeight="1" x14ac:dyDescent="0.15">
      <c r="A53" s="35" t="s">
        <v>82</v>
      </c>
      <c r="B53" s="36">
        <v>4137</v>
      </c>
      <c r="C53" s="53">
        <f t="shared" si="0"/>
        <v>1034.25</v>
      </c>
      <c r="D53" s="9">
        <v>1.25</v>
      </c>
      <c r="E53" s="13">
        <f t="shared" si="1"/>
        <v>5171.25</v>
      </c>
      <c r="F53" s="9">
        <v>1.25</v>
      </c>
      <c r="G53" s="14">
        <f t="shared" si="2"/>
        <v>5171.25</v>
      </c>
      <c r="H53" s="15">
        <f t="shared" si="3"/>
        <v>0</v>
      </c>
      <c r="I53" s="15">
        <v>4</v>
      </c>
      <c r="J53" s="15">
        <f t="shared" si="4"/>
        <v>1</v>
      </c>
      <c r="K53" s="14">
        <f>J53*$H$288</f>
        <v>2.3605709416152387</v>
      </c>
      <c r="L53" s="9">
        <f t="shared" si="5"/>
        <v>2441.4204963655607</v>
      </c>
    </row>
    <row r="54" spans="1:13" s="52" customFormat="1" ht="15.4" customHeight="1" x14ac:dyDescent="0.15">
      <c r="A54" s="35" t="s">
        <v>83</v>
      </c>
      <c r="B54" s="36">
        <v>3906</v>
      </c>
      <c r="C54" s="53">
        <f t="shared" si="0"/>
        <v>976.5</v>
      </c>
      <c r="D54" s="9">
        <v>1.25</v>
      </c>
      <c r="E54" s="13">
        <f t="shared" si="1"/>
        <v>4882.5</v>
      </c>
      <c r="F54" s="9">
        <v>1.25</v>
      </c>
      <c r="G54" s="14">
        <f t="shared" si="2"/>
        <v>4882.5</v>
      </c>
      <c r="H54" s="15">
        <f t="shared" si="3"/>
        <v>0</v>
      </c>
      <c r="I54" s="15">
        <v>4</v>
      </c>
      <c r="J54" s="15">
        <f t="shared" si="4"/>
        <v>1</v>
      </c>
      <c r="K54" s="14">
        <f>J54*$H$288</f>
        <v>2.3605709416152387</v>
      </c>
      <c r="L54" s="9">
        <f t="shared" si="5"/>
        <v>2305.0975244872807</v>
      </c>
    </row>
    <row r="55" spans="1:13" s="52" customFormat="1" ht="15.4" customHeight="1" x14ac:dyDescent="0.15">
      <c r="A55" s="35" t="s">
        <v>84</v>
      </c>
      <c r="B55" s="36">
        <v>2604</v>
      </c>
      <c r="C55" s="53">
        <f t="shared" si="0"/>
        <v>651</v>
      </c>
      <c r="D55" s="9">
        <v>1.25</v>
      </c>
      <c r="E55" s="13">
        <f t="shared" si="1"/>
        <v>3255</v>
      </c>
      <c r="F55" s="9">
        <v>1.25</v>
      </c>
      <c r="G55" s="14">
        <f t="shared" si="2"/>
        <v>3255</v>
      </c>
      <c r="H55" s="15">
        <f t="shared" si="3"/>
        <v>0</v>
      </c>
      <c r="I55" s="15">
        <v>4</v>
      </c>
      <c r="J55" s="15">
        <f t="shared" si="4"/>
        <v>1</v>
      </c>
      <c r="K55" s="14">
        <f>J55*$H$288</f>
        <v>2.3605709416152387</v>
      </c>
      <c r="L55" s="9">
        <f t="shared" si="5"/>
        <v>1536.7316829915203</v>
      </c>
    </row>
    <row r="56" spans="1:13" s="52" customFormat="1" ht="15.4" customHeight="1" x14ac:dyDescent="0.15">
      <c r="A56" s="35" t="s">
        <v>85</v>
      </c>
      <c r="B56" s="36">
        <v>3839</v>
      </c>
      <c r="C56" s="53">
        <f t="shared" si="0"/>
        <v>959.75</v>
      </c>
      <c r="D56" s="9">
        <v>1.25</v>
      </c>
      <c r="E56" s="13">
        <f t="shared" si="1"/>
        <v>4798.75</v>
      </c>
      <c r="F56" s="9">
        <v>1.25</v>
      </c>
      <c r="G56" s="14">
        <f t="shared" si="2"/>
        <v>4798.75</v>
      </c>
      <c r="H56" s="15">
        <f t="shared" si="3"/>
        <v>0</v>
      </c>
      <c r="I56" s="15">
        <v>4</v>
      </c>
      <c r="J56" s="15">
        <f t="shared" si="4"/>
        <v>1</v>
      </c>
      <c r="K56" s="14">
        <f>J56*$H$288</f>
        <v>2.3605709416152387</v>
      </c>
      <c r="L56" s="9">
        <f t="shared" si="5"/>
        <v>2265.5579612152255</v>
      </c>
    </row>
    <row r="57" spans="1:13" s="52" customFormat="1" ht="15.4" customHeight="1" x14ac:dyDescent="0.15">
      <c r="A57" s="35" t="s">
        <v>86</v>
      </c>
      <c r="B57" s="36">
        <v>2955</v>
      </c>
      <c r="C57" s="53">
        <f t="shared" si="0"/>
        <v>738.75</v>
      </c>
      <c r="D57" s="9">
        <v>1.25</v>
      </c>
      <c r="E57" s="13">
        <f t="shared" si="1"/>
        <v>3693.75</v>
      </c>
      <c r="F57" s="9">
        <v>1.25</v>
      </c>
      <c r="G57" s="14">
        <f t="shared" si="2"/>
        <v>3693.75</v>
      </c>
      <c r="H57" s="15">
        <f t="shared" si="3"/>
        <v>0</v>
      </c>
      <c r="I57" s="15">
        <v>4</v>
      </c>
      <c r="J57" s="15">
        <f t="shared" si="4"/>
        <v>1</v>
      </c>
      <c r="K57" s="14">
        <f>J57*$H$288</f>
        <v>2.3605709416152387</v>
      </c>
      <c r="L57" s="9">
        <f t="shared" si="5"/>
        <v>1743.8717831182576</v>
      </c>
    </row>
    <row r="58" spans="1:13" s="52" customFormat="1" ht="15.4" customHeight="1" x14ac:dyDescent="0.25">
      <c r="A58" s="35" t="s">
        <v>87</v>
      </c>
      <c r="B58" s="36">
        <v>4018</v>
      </c>
      <c r="C58" s="53">
        <f t="shared" si="0"/>
        <v>1004.5</v>
      </c>
      <c r="D58" s="9">
        <v>1.25</v>
      </c>
      <c r="E58" s="13">
        <f t="shared" si="1"/>
        <v>5022.5</v>
      </c>
      <c r="F58" s="9">
        <v>0</v>
      </c>
      <c r="G58" s="14">
        <f t="shared" si="2"/>
        <v>0</v>
      </c>
      <c r="H58" s="15">
        <f t="shared" si="3"/>
        <v>5022.5</v>
      </c>
      <c r="I58" s="15">
        <v>4</v>
      </c>
      <c r="J58" s="15">
        <f t="shared" si="4"/>
        <v>0</v>
      </c>
      <c r="K58" s="14">
        <f>J58*$H$288</f>
        <v>0</v>
      </c>
      <c r="L58" s="9">
        <f t="shared" si="5"/>
        <v>0</v>
      </c>
      <c r="M58" s="58"/>
    </row>
    <row r="59" spans="1:13" s="52" customFormat="1" ht="15.4" customHeight="1" x14ac:dyDescent="0.15">
      <c r="A59" s="35" t="s">
        <v>88</v>
      </c>
      <c r="B59" s="36">
        <v>3402</v>
      </c>
      <c r="C59" s="53">
        <f t="shared" si="0"/>
        <v>850.5</v>
      </c>
      <c r="D59" s="9">
        <v>1.25</v>
      </c>
      <c r="E59" s="13">
        <f t="shared" si="1"/>
        <v>4252.5</v>
      </c>
      <c r="F59" s="9">
        <v>1.25</v>
      </c>
      <c r="G59" s="14">
        <f t="shared" si="2"/>
        <v>4252.5</v>
      </c>
      <c r="H59" s="15">
        <f t="shared" si="3"/>
        <v>0</v>
      </c>
      <c r="I59" s="15">
        <v>4</v>
      </c>
      <c r="J59" s="15">
        <f t="shared" si="4"/>
        <v>1</v>
      </c>
      <c r="K59" s="14">
        <f>J59*$H$288</f>
        <v>2.3605709416152387</v>
      </c>
      <c r="L59" s="9">
        <f t="shared" si="5"/>
        <v>2007.6655858437605</v>
      </c>
    </row>
    <row r="60" spans="1:13" s="52" customFormat="1" ht="15.4" customHeight="1" x14ac:dyDescent="0.15">
      <c r="A60" s="35" t="s">
        <v>89</v>
      </c>
      <c r="B60" s="36">
        <v>4275</v>
      </c>
      <c r="C60" s="53">
        <f t="shared" si="0"/>
        <v>1068.75</v>
      </c>
      <c r="D60" s="9">
        <v>1.25</v>
      </c>
      <c r="E60" s="13">
        <f t="shared" si="1"/>
        <v>5343.75</v>
      </c>
      <c r="F60" s="9">
        <v>0</v>
      </c>
      <c r="G60" s="14">
        <f t="shared" si="2"/>
        <v>0</v>
      </c>
      <c r="H60" s="15">
        <f t="shared" si="3"/>
        <v>5343.75</v>
      </c>
      <c r="I60" s="15">
        <v>4</v>
      </c>
      <c r="J60" s="15">
        <f t="shared" si="4"/>
        <v>0</v>
      </c>
      <c r="K60" s="14">
        <f>J60*$H$288</f>
        <v>0</v>
      </c>
      <c r="L60" s="9">
        <f t="shared" si="5"/>
        <v>0</v>
      </c>
    </row>
    <row r="61" spans="1:13" s="52" customFormat="1" ht="15.4" customHeight="1" x14ac:dyDescent="0.15">
      <c r="A61" s="35" t="s">
        <v>90</v>
      </c>
      <c r="B61" s="36">
        <v>2579</v>
      </c>
      <c r="C61" s="53">
        <f t="shared" si="0"/>
        <v>644.75</v>
      </c>
      <c r="D61" s="9">
        <v>1.25</v>
      </c>
      <c r="E61" s="13">
        <f t="shared" si="1"/>
        <v>3223.75</v>
      </c>
      <c r="F61" s="9">
        <v>1.25</v>
      </c>
      <c r="G61" s="14">
        <f t="shared" si="2"/>
        <v>3223.75</v>
      </c>
      <c r="H61" s="15">
        <f t="shared" si="3"/>
        <v>0</v>
      </c>
      <c r="I61" s="15">
        <v>4</v>
      </c>
      <c r="J61" s="15">
        <f t="shared" si="4"/>
        <v>1</v>
      </c>
      <c r="K61" s="14">
        <f>J61*$H$288</f>
        <v>2.3605709416152387</v>
      </c>
      <c r="L61" s="9">
        <f t="shared" si="5"/>
        <v>1521.9781146064252</v>
      </c>
    </row>
    <row r="62" spans="1:13" s="52" customFormat="1" ht="15.4" customHeight="1" x14ac:dyDescent="0.15">
      <c r="A62" s="35" t="s">
        <v>91</v>
      </c>
      <c r="B62" s="36">
        <v>1894</v>
      </c>
      <c r="C62" s="53">
        <f t="shared" si="0"/>
        <v>473.5</v>
      </c>
      <c r="D62" s="9">
        <v>1.25</v>
      </c>
      <c r="E62" s="13">
        <f t="shared" si="1"/>
        <v>2367.5</v>
      </c>
      <c r="F62" s="9">
        <v>0</v>
      </c>
      <c r="G62" s="14">
        <f t="shared" si="2"/>
        <v>0</v>
      </c>
      <c r="H62" s="15">
        <f t="shared" si="3"/>
        <v>2367.5</v>
      </c>
      <c r="I62" s="15">
        <v>4</v>
      </c>
      <c r="J62" s="15">
        <f t="shared" si="4"/>
        <v>0</v>
      </c>
      <c r="K62" s="14">
        <f>J62*$H$288</f>
        <v>0</v>
      </c>
      <c r="L62" s="9">
        <f t="shared" si="5"/>
        <v>0</v>
      </c>
    </row>
    <row r="63" spans="1:13" s="52" customFormat="1" ht="15.4" customHeight="1" x14ac:dyDescent="0.15">
      <c r="A63" s="35" t="s">
        <v>92</v>
      </c>
      <c r="B63" s="36">
        <v>3052</v>
      </c>
      <c r="C63" s="53">
        <f t="shared" si="0"/>
        <v>763</v>
      </c>
      <c r="D63" s="9">
        <v>1.25</v>
      </c>
      <c r="E63" s="13">
        <f t="shared" si="1"/>
        <v>3815</v>
      </c>
      <c r="F63" s="9">
        <v>0</v>
      </c>
      <c r="G63" s="14">
        <f t="shared" si="2"/>
        <v>0</v>
      </c>
      <c r="H63" s="15">
        <f t="shared" si="3"/>
        <v>3815</v>
      </c>
      <c r="I63" s="15">
        <v>4</v>
      </c>
      <c r="J63" s="15">
        <f t="shared" si="4"/>
        <v>0</v>
      </c>
      <c r="K63" s="14">
        <f>J63*$H$288</f>
        <v>0</v>
      </c>
      <c r="L63" s="9">
        <f t="shared" si="5"/>
        <v>0</v>
      </c>
    </row>
    <row r="64" spans="1:13" s="52" customFormat="1" ht="15.4" customHeight="1" x14ac:dyDescent="0.15">
      <c r="A64" s="35" t="s">
        <v>93</v>
      </c>
      <c r="B64" s="36">
        <v>4088</v>
      </c>
      <c r="C64" s="53">
        <f t="shared" ref="C64:C126" si="6">B64/I64</f>
        <v>1022</v>
      </c>
      <c r="D64" s="9">
        <v>1.25</v>
      </c>
      <c r="E64" s="13">
        <f t="shared" ref="E64:E126" si="7">B64*D64</f>
        <v>5110</v>
      </c>
      <c r="F64" s="9">
        <v>0</v>
      </c>
      <c r="G64" s="14">
        <f t="shared" ref="G64:G126" si="8">B64*F64</f>
        <v>0</v>
      </c>
      <c r="H64" s="15">
        <f t="shared" ref="H64:H126" si="9">E64-G64</f>
        <v>5110</v>
      </c>
      <c r="I64" s="15">
        <v>4</v>
      </c>
      <c r="J64" s="15">
        <f t="shared" ref="J64:J126" si="10">F64/1.25</f>
        <v>0</v>
      </c>
      <c r="K64" s="14">
        <f>J64*$H$288</f>
        <v>0</v>
      </c>
      <c r="L64" s="9">
        <f t="shared" si="5"/>
        <v>0</v>
      </c>
    </row>
    <row r="65" spans="1:12" s="52" customFormat="1" ht="15.4" customHeight="1" x14ac:dyDescent="0.15">
      <c r="A65" s="35" t="s">
        <v>94</v>
      </c>
      <c r="B65" s="36">
        <v>3173</v>
      </c>
      <c r="C65" s="53">
        <f t="shared" si="6"/>
        <v>793.25</v>
      </c>
      <c r="D65" s="9">
        <v>1.25</v>
      </c>
      <c r="E65" s="13">
        <f t="shared" si="7"/>
        <v>3966.25</v>
      </c>
      <c r="F65" s="9">
        <v>1.25</v>
      </c>
      <c r="G65" s="14">
        <f t="shared" si="8"/>
        <v>3966.25</v>
      </c>
      <c r="H65" s="15">
        <f t="shared" si="9"/>
        <v>0</v>
      </c>
      <c r="I65" s="15">
        <v>4</v>
      </c>
      <c r="J65" s="15">
        <f t="shared" si="10"/>
        <v>1</v>
      </c>
      <c r="K65" s="14">
        <f>J65*$H$288</f>
        <v>2.3605709416152387</v>
      </c>
      <c r="L65" s="9">
        <f t="shared" si="5"/>
        <v>1872.5228994362881</v>
      </c>
    </row>
    <row r="66" spans="1:12" s="52" customFormat="1" ht="15.4" customHeight="1" x14ac:dyDescent="0.15">
      <c r="A66" s="35" t="s">
        <v>95</v>
      </c>
      <c r="B66" s="36">
        <v>4885</v>
      </c>
      <c r="C66" s="53">
        <f t="shared" si="6"/>
        <v>1221.25</v>
      </c>
      <c r="D66" s="9">
        <v>1.25</v>
      </c>
      <c r="E66" s="13">
        <f t="shared" si="7"/>
        <v>6106.25</v>
      </c>
      <c r="F66" s="9">
        <v>1.25</v>
      </c>
      <c r="G66" s="14">
        <f t="shared" si="8"/>
        <v>6106.25</v>
      </c>
      <c r="H66" s="15">
        <f t="shared" si="9"/>
        <v>0</v>
      </c>
      <c r="I66" s="15">
        <v>4</v>
      </c>
      <c r="J66" s="15">
        <f t="shared" si="10"/>
        <v>1</v>
      </c>
      <c r="K66" s="14">
        <f>J66*$H$288</f>
        <v>2.3605709416152387</v>
      </c>
      <c r="L66" s="9">
        <f t="shared" si="5"/>
        <v>2882.8472624476103</v>
      </c>
    </row>
    <row r="67" spans="1:12" s="52" customFormat="1" ht="15.4" customHeight="1" x14ac:dyDescent="0.15">
      <c r="A67" s="35" t="s">
        <v>96</v>
      </c>
      <c r="B67" s="36">
        <v>4665</v>
      </c>
      <c r="C67" s="53">
        <f t="shared" si="6"/>
        <v>1166.25</v>
      </c>
      <c r="D67" s="9">
        <v>1.25</v>
      </c>
      <c r="E67" s="13">
        <f t="shared" si="7"/>
        <v>5831.25</v>
      </c>
      <c r="F67" s="9">
        <v>1.25</v>
      </c>
      <c r="G67" s="14">
        <f t="shared" si="8"/>
        <v>5831.25</v>
      </c>
      <c r="H67" s="15">
        <f t="shared" si="9"/>
        <v>0</v>
      </c>
      <c r="I67" s="15">
        <v>4</v>
      </c>
      <c r="J67" s="15">
        <f t="shared" si="10"/>
        <v>1</v>
      </c>
      <c r="K67" s="14">
        <f>J67*$H$288</f>
        <v>2.3605709416152387</v>
      </c>
      <c r="L67" s="9">
        <f t="shared" ref="L67:L130" si="11">K67*C67</f>
        <v>2753.015860658772</v>
      </c>
    </row>
    <row r="68" spans="1:12" s="52" customFormat="1" ht="15.4" customHeight="1" x14ac:dyDescent="0.15">
      <c r="A68" s="35" t="s">
        <v>97</v>
      </c>
      <c r="B68" s="36">
        <v>3337</v>
      </c>
      <c r="C68" s="53">
        <f t="shared" si="6"/>
        <v>834.25</v>
      </c>
      <c r="D68" s="9">
        <v>1.25</v>
      </c>
      <c r="E68" s="13">
        <f t="shared" si="7"/>
        <v>4171.25</v>
      </c>
      <c r="F68" s="9">
        <v>0</v>
      </c>
      <c r="G68" s="14">
        <f t="shared" si="8"/>
        <v>0</v>
      </c>
      <c r="H68" s="15">
        <f t="shared" si="9"/>
        <v>4171.25</v>
      </c>
      <c r="I68" s="15">
        <v>4</v>
      </c>
      <c r="J68" s="15">
        <f t="shared" si="10"/>
        <v>0</v>
      </c>
      <c r="K68" s="14">
        <f>J68*$H$288</f>
        <v>0</v>
      </c>
      <c r="L68" s="9">
        <f t="shared" si="11"/>
        <v>0</v>
      </c>
    </row>
    <row r="69" spans="1:12" s="52" customFormat="1" ht="15.4" customHeight="1" x14ac:dyDescent="0.15">
      <c r="A69" s="35" t="s">
        <v>98</v>
      </c>
      <c r="B69" s="36">
        <v>5995</v>
      </c>
      <c r="C69" s="53">
        <f t="shared" si="6"/>
        <v>1498.75</v>
      </c>
      <c r="D69" s="9">
        <v>1.25</v>
      </c>
      <c r="E69" s="13">
        <f t="shared" si="7"/>
        <v>7493.75</v>
      </c>
      <c r="F69" s="9">
        <v>1.25</v>
      </c>
      <c r="G69" s="14">
        <f t="shared" si="8"/>
        <v>7493.75</v>
      </c>
      <c r="H69" s="15">
        <f t="shared" si="9"/>
        <v>0</v>
      </c>
      <c r="I69" s="15">
        <v>4</v>
      </c>
      <c r="J69" s="15">
        <f t="shared" si="10"/>
        <v>1</v>
      </c>
      <c r="K69" s="14">
        <f>J69*$H$288</f>
        <v>2.3605709416152387</v>
      </c>
      <c r="L69" s="9">
        <f t="shared" si="11"/>
        <v>3537.9056987458389</v>
      </c>
    </row>
    <row r="70" spans="1:12" s="52" customFormat="1" ht="15.4" customHeight="1" x14ac:dyDescent="0.15">
      <c r="A70" s="35" t="s">
        <v>99</v>
      </c>
      <c r="B70" s="36">
        <v>168</v>
      </c>
      <c r="C70" s="53">
        <f t="shared" si="6"/>
        <v>42</v>
      </c>
      <c r="D70" s="9">
        <v>1.25</v>
      </c>
      <c r="E70" s="13">
        <f t="shared" si="7"/>
        <v>210</v>
      </c>
      <c r="F70" s="9">
        <v>1.25</v>
      </c>
      <c r="G70" s="14">
        <f t="shared" si="8"/>
        <v>210</v>
      </c>
      <c r="H70" s="15">
        <f t="shared" si="9"/>
        <v>0</v>
      </c>
      <c r="I70" s="15">
        <v>4</v>
      </c>
      <c r="J70" s="15">
        <f t="shared" si="10"/>
        <v>1</v>
      </c>
      <c r="K70" s="14">
        <f>J70*$H$288</f>
        <v>2.3605709416152387</v>
      </c>
      <c r="L70" s="9">
        <f t="shared" si="11"/>
        <v>99.143979547840033</v>
      </c>
    </row>
    <row r="71" spans="1:12" s="52" customFormat="1" ht="15.4" customHeight="1" x14ac:dyDescent="0.15">
      <c r="A71" s="35" t="s">
        <v>100</v>
      </c>
      <c r="B71" s="36">
        <v>5065</v>
      </c>
      <c r="C71" s="53">
        <f t="shared" si="6"/>
        <v>1266.25</v>
      </c>
      <c r="D71" s="9">
        <v>1.25</v>
      </c>
      <c r="E71" s="13">
        <f t="shared" si="7"/>
        <v>6331.25</v>
      </c>
      <c r="F71" s="9">
        <v>1.25</v>
      </c>
      <c r="G71" s="14">
        <f t="shared" si="8"/>
        <v>6331.25</v>
      </c>
      <c r="H71" s="15">
        <f t="shared" si="9"/>
        <v>0</v>
      </c>
      <c r="I71" s="15">
        <v>4</v>
      </c>
      <c r="J71" s="15">
        <f t="shared" si="10"/>
        <v>1</v>
      </c>
      <c r="K71" s="14">
        <f>J71*$H$288</f>
        <v>2.3605709416152387</v>
      </c>
      <c r="L71" s="9">
        <f t="shared" si="11"/>
        <v>2989.0729548202962</v>
      </c>
    </row>
    <row r="72" spans="1:12" s="52" customFormat="1" ht="15.4" customHeight="1" x14ac:dyDescent="0.15">
      <c r="A72" s="35" t="s">
        <v>101</v>
      </c>
      <c r="B72" s="36">
        <v>5644</v>
      </c>
      <c r="C72" s="53">
        <f t="shared" si="6"/>
        <v>1411</v>
      </c>
      <c r="D72" s="9">
        <v>1.25</v>
      </c>
      <c r="E72" s="13">
        <f t="shared" si="7"/>
        <v>7055</v>
      </c>
      <c r="F72" s="9">
        <v>0</v>
      </c>
      <c r="G72" s="14">
        <f t="shared" si="8"/>
        <v>0</v>
      </c>
      <c r="H72" s="15">
        <f t="shared" si="9"/>
        <v>7055</v>
      </c>
      <c r="I72" s="15">
        <v>4</v>
      </c>
      <c r="J72" s="15">
        <f t="shared" si="10"/>
        <v>0</v>
      </c>
      <c r="K72" s="14">
        <f>J72*$H$288</f>
        <v>0</v>
      </c>
      <c r="L72" s="9">
        <f t="shared" si="11"/>
        <v>0</v>
      </c>
    </row>
    <row r="73" spans="1:12" s="52" customFormat="1" ht="15.4" customHeight="1" x14ac:dyDescent="0.15">
      <c r="A73" s="35" t="s">
        <v>102</v>
      </c>
      <c r="B73" s="36">
        <v>1873</v>
      </c>
      <c r="C73" s="53">
        <f t="shared" si="6"/>
        <v>468.25</v>
      </c>
      <c r="D73" s="9">
        <v>1.25</v>
      </c>
      <c r="E73" s="13">
        <f t="shared" si="7"/>
        <v>2341.25</v>
      </c>
      <c r="F73" s="9">
        <v>0</v>
      </c>
      <c r="G73" s="14">
        <f t="shared" si="8"/>
        <v>0</v>
      </c>
      <c r="H73" s="15">
        <f t="shared" si="9"/>
        <v>2341.25</v>
      </c>
      <c r="I73" s="15">
        <v>4</v>
      </c>
      <c r="J73" s="15">
        <f t="shared" si="10"/>
        <v>0</v>
      </c>
      <c r="K73" s="14">
        <f>J73*$H$288</f>
        <v>0</v>
      </c>
      <c r="L73" s="9">
        <f t="shared" si="11"/>
        <v>0</v>
      </c>
    </row>
    <row r="74" spans="1:12" s="52" customFormat="1" ht="15.4" customHeight="1" x14ac:dyDescent="0.15">
      <c r="A74" s="35" t="s">
        <v>103</v>
      </c>
      <c r="B74" s="36">
        <v>2712</v>
      </c>
      <c r="C74" s="53">
        <f t="shared" si="6"/>
        <v>678</v>
      </c>
      <c r="D74" s="9">
        <v>1.25</v>
      </c>
      <c r="E74" s="13">
        <f t="shared" si="7"/>
        <v>3390</v>
      </c>
      <c r="F74" s="9">
        <v>0</v>
      </c>
      <c r="G74" s="14">
        <f t="shared" si="8"/>
        <v>0</v>
      </c>
      <c r="H74" s="15">
        <f t="shared" si="9"/>
        <v>3390</v>
      </c>
      <c r="I74" s="15">
        <v>4</v>
      </c>
      <c r="J74" s="15">
        <f t="shared" si="10"/>
        <v>0</v>
      </c>
      <c r="K74" s="14">
        <f>J74*$H$288</f>
        <v>0</v>
      </c>
      <c r="L74" s="9">
        <f t="shared" si="11"/>
        <v>0</v>
      </c>
    </row>
    <row r="75" spans="1:12" s="52" customFormat="1" ht="15.4" customHeight="1" x14ac:dyDescent="0.15">
      <c r="A75" s="35" t="s">
        <v>104</v>
      </c>
      <c r="B75" s="36">
        <v>3341</v>
      </c>
      <c r="C75" s="53">
        <f t="shared" si="6"/>
        <v>835.25</v>
      </c>
      <c r="D75" s="9">
        <v>1.25</v>
      </c>
      <c r="E75" s="13">
        <f t="shared" si="7"/>
        <v>4176.25</v>
      </c>
      <c r="F75" s="9">
        <v>1.25</v>
      </c>
      <c r="G75" s="14">
        <f t="shared" si="8"/>
        <v>4176.25</v>
      </c>
      <c r="H75" s="15">
        <f t="shared" si="9"/>
        <v>0</v>
      </c>
      <c r="I75" s="15">
        <v>4</v>
      </c>
      <c r="J75" s="15">
        <f t="shared" si="10"/>
        <v>1</v>
      </c>
      <c r="K75" s="14">
        <f>J75*$H$288</f>
        <v>2.3605709416152387</v>
      </c>
      <c r="L75" s="9">
        <f t="shared" si="11"/>
        <v>1971.6668789841281</v>
      </c>
    </row>
    <row r="76" spans="1:12" s="52" customFormat="1" ht="15.4" customHeight="1" x14ac:dyDescent="0.15">
      <c r="A76" s="35" t="s">
        <v>105</v>
      </c>
      <c r="B76" s="36">
        <v>1882</v>
      </c>
      <c r="C76" s="53">
        <f t="shared" si="6"/>
        <v>470.5</v>
      </c>
      <c r="D76" s="9">
        <v>1.25</v>
      </c>
      <c r="E76" s="13">
        <f t="shared" si="7"/>
        <v>2352.5</v>
      </c>
      <c r="F76" s="9">
        <v>1.25</v>
      </c>
      <c r="G76" s="14">
        <f t="shared" si="8"/>
        <v>2352.5</v>
      </c>
      <c r="H76" s="15">
        <f t="shared" si="9"/>
        <v>0</v>
      </c>
      <c r="I76" s="15">
        <v>4</v>
      </c>
      <c r="J76" s="15">
        <f t="shared" si="10"/>
        <v>1</v>
      </c>
      <c r="K76" s="14">
        <f>J76*$H$288</f>
        <v>2.3605709416152387</v>
      </c>
      <c r="L76" s="9">
        <f t="shared" si="11"/>
        <v>1110.6486280299698</v>
      </c>
    </row>
    <row r="77" spans="1:12" s="52" customFormat="1" ht="15.4" customHeight="1" x14ac:dyDescent="0.15">
      <c r="A77" s="35" t="s">
        <v>106</v>
      </c>
      <c r="B77" s="36">
        <v>5783</v>
      </c>
      <c r="C77" s="53">
        <f t="shared" si="6"/>
        <v>1445.75</v>
      </c>
      <c r="D77" s="9">
        <v>1.25</v>
      </c>
      <c r="E77" s="13">
        <f t="shared" si="7"/>
        <v>7228.75</v>
      </c>
      <c r="F77" s="9">
        <v>1.25</v>
      </c>
      <c r="G77" s="14">
        <f t="shared" si="8"/>
        <v>7228.75</v>
      </c>
      <c r="H77" s="15">
        <f t="shared" si="9"/>
        <v>0</v>
      </c>
      <c r="I77" s="15">
        <v>4</v>
      </c>
      <c r="J77" s="15">
        <f t="shared" si="10"/>
        <v>1</v>
      </c>
      <c r="K77" s="14">
        <f>J77*$H$288</f>
        <v>2.3605709416152387</v>
      </c>
      <c r="L77" s="9">
        <f t="shared" si="11"/>
        <v>3412.7954388402313</v>
      </c>
    </row>
    <row r="78" spans="1:12" s="52" customFormat="1" ht="15.4" customHeight="1" x14ac:dyDescent="0.15">
      <c r="A78" s="35" t="s">
        <v>107</v>
      </c>
      <c r="B78" s="36">
        <v>2689</v>
      </c>
      <c r="C78" s="53">
        <f t="shared" si="6"/>
        <v>672.25</v>
      </c>
      <c r="D78" s="9">
        <v>1.25</v>
      </c>
      <c r="E78" s="13">
        <f t="shared" si="7"/>
        <v>3361.25</v>
      </c>
      <c r="F78" s="9">
        <v>1.25</v>
      </c>
      <c r="G78" s="14">
        <f t="shared" si="8"/>
        <v>3361.25</v>
      </c>
      <c r="H78" s="15">
        <f t="shared" si="9"/>
        <v>0</v>
      </c>
      <c r="I78" s="15">
        <v>4</v>
      </c>
      <c r="J78" s="15">
        <f t="shared" si="10"/>
        <v>1</v>
      </c>
      <c r="K78" s="14">
        <f>J78*$H$288</f>
        <v>2.3605709416152387</v>
      </c>
      <c r="L78" s="9">
        <f t="shared" si="11"/>
        <v>1586.8938155008443</v>
      </c>
    </row>
    <row r="79" spans="1:12" s="52" customFormat="1" ht="15.4" customHeight="1" x14ac:dyDescent="0.15">
      <c r="A79" s="35" t="s">
        <v>108</v>
      </c>
      <c r="B79" s="36">
        <v>3621</v>
      </c>
      <c r="C79" s="53">
        <f t="shared" si="6"/>
        <v>905.25</v>
      </c>
      <c r="D79" s="9">
        <v>1.25</v>
      </c>
      <c r="E79" s="13">
        <f t="shared" si="7"/>
        <v>4526.25</v>
      </c>
      <c r="F79" s="9">
        <v>0</v>
      </c>
      <c r="G79" s="14">
        <f t="shared" si="8"/>
        <v>0</v>
      </c>
      <c r="H79" s="15">
        <f t="shared" si="9"/>
        <v>4526.25</v>
      </c>
      <c r="I79" s="15">
        <v>4</v>
      </c>
      <c r="J79" s="15">
        <f t="shared" si="10"/>
        <v>0</v>
      </c>
      <c r="K79" s="14">
        <f>J79*$H$288</f>
        <v>0</v>
      </c>
      <c r="L79" s="9">
        <f t="shared" si="11"/>
        <v>0</v>
      </c>
    </row>
    <row r="80" spans="1:12" s="52" customFormat="1" ht="15.4" customHeight="1" x14ac:dyDescent="0.15">
      <c r="A80" s="35" t="s">
        <v>109</v>
      </c>
      <c r="B80" s="36">
        <v>2768</v>
      </c>
      <c r="C80" s="53">
        <f t="shared" si="6"/>
        <v>692</v>
      </c>
      <c r="D80" s="9">
        <v>1.25</v>
      </c>
      <c r="E80" s="13">
        <f t="shared" si="7"/>
        <v>3460</v>
      </c>
      <c r="F80" s="9">
        <v>0</v>
      </c>
      <c r="G80" s="14">
        <f t="shared" si="8"/>
        <v>0</v>
      </c>
      <c r="H80" s="15">
        <f t="shared" si="9"/>
        <v>3460</v>
      </c>
      <c r="I80" s="15">
        <v>4</v>
      </c>
      <c r="J80" s="15">
        <f t="shared" si="10"/>
        <v>0</v>
      </c>
      <c r="K80" s="14">
        <f>J80*$H$288</f>
        <v>0</v>
      </c>
      <c r="L80" s="9">
        <f t="shared" si="11"/>
        <v>0</v>
      </c>
    </row>
    <row r="81" spans="1:12" s="52" customFormat="1" ht="15.4" customHeight="1" x14ac:dyDescent="0.15">
      <c r="A81" s="35" t="s">
        <v>110</v>
      </c>
      <c r="B81" s="36">
        <v>4418</v>
      </c>
      <c r="C81" s="53">
        <f t="shared" si="6"/>
        <v>1104.5</v>
      </c>
      <c r="D81" s="9">
        <v>1.25</v>
      </c>
      <c r="E81" s="13">
        <f t="shared" si="7"/>
        <v>5522.5</v>
      </c>
      <c r="F81" s="9">
        <v>1.25</v>
      </c>
      <c r="G81" s="14">
        <f t="shared" si="8"/>
        <v>5522.5</v>
      </c>
      <c r="H81" s="15">
        <f t="shared" si="9"/>
        <v>0</v>
      </c>
      <c r="I81" s="15">
        <v>4</v>
      </c>
      <c r="J81" s="15">
        <f t="shared" si="10"/>
        <v>1</v>
      </c>
      <c r="K81" s="14">
        <f>J81*$H$288</f>
        <v>2.3605709416152387</v>
      </c>
      <c r="L81" s="9">
        <f t="shared" si="11"/>
        <v>2607.250605014031</v>
      </c>
    </row>
    <row r="82" spans="1:12" s="52" customFormat="1" ht="15.4" customHeight="1" x14ac:dyDescent="0.15">
      <c r="A82" s="35" t="s">
        <v>111</v>
      </c>
      <c r="B82" s="36">
        <v>3376</v>
      </c>
      <c r="C82" s="53">
        <f t="shared" si="6"/>
        <v>844</v>
      </c>
      <c r="D82" s="9">
        <v>1.25</v>
      </c>
      <c r="E82" s="13">
        <f t="shared" si="7"/>
        <v>4220</v>
      </c>
      <c r="F82" s="9">
        <v>0</v>
      </c>
      <c r="G82" s="14">
        <f t="shared" si="8"/>
        <v>0</v>
      </c>
      <c r="H82" s="15">
        <f t="shared" si="9"/>
        <v>4220</v>
      </c>
      <c r="I82" s="15">
        <v>4</v>
      </c>
      <c r="J82" s="15">
        <f t="shared" si="10"/>
        <v>0</v>
      </c>
      <c r="K82" s="14">
        <f>J82*$H$288</f>
        <v>0</v>
      </c>
      <c r="L82" s="9">
        <f t="shared" si="11"/>
        <v>0</v>
      </c>
    </row>
    <row r="83" spans="1:12" s="52" customFormat="1" ht="15.4" customHeight="1" x14ac:dyDescent="0.15">
      <c r="A83" s="35" t="s">
        <v>112</v>
      </c>
      <c r="B83" s="36">
        <v>3530</v>
      </c>
      <c r="C83" s="53">
        <f t="shared" si="6"/>
        <v>882.5</v>
      </c>
      <c r="D83" s="9">
        <v>1.25</v>
      </c>
      <c r="E83" s="13">
        <f t="shared" si="7"/>
        <v>4412.5</v>
      </c>
      <c r="F83" s="9">
        <v>0</v>
      </c>
      <c r="G83" s="14">
        <f t="shared" si="8"/>
        <v>0</v>
      </c>
      <c r="H83" s="15">
        <f t="shared" si="9"/>
        <v>4412.5</v>
      </c>
      <c r="I83" s="15">
        <v>4</v>
      </c>
      <c r="J83" s="15">
        <f t="shared" si="10"/>
        <v>0</v>
      </c>
      <c r="K83" s="14">
        <f>J83*$H$288</f>
        <v>0</v>
      </c>
      <c r="L83" s="9">
        <f t="shared" si="11"/>
        <v>0</v>
      </c>
    </row>
    <row r="84" spans="1:12" s="52" customFormat="1" ht="15.4" customHeight="1" x14ac:dyDescent="0.15">
      <c r="A84" s="35" t="s">
        <v>113</v>
      </c>
      <c r="B84" s="36">
        <v>6208</v>
      </c>
      <c r="C84" s="53">
        <f t="shared" si="6"/>
        <v>1552</v>
      </c>
      <c r="D84" s="9">
        <v>1.25</v>
      </c>
      <c r="E84" s="13">
        <f t="shared" si="7"/>
        <v>7760</v>
      </c>
      <c r="F84" s="9">
        <v>1.25</v>
      </c>
      <c r="G84" s="14">
        <f t="shared" si="8"/>
        <v>7760</v>
      </c>
      <c r="H84" s="15">
        <f t="shared" si="9"/>
        <v>0</v>
      </c>
      <c r="I84" s="15">
        <v>4</v>
      </c>
      <c r="J84" s="15">
        <f t="shared" si="10"/>
        <v>1</v>
      </c>
      <c r="K84" s="14">
        <f>J84*$H$288</f>
        <v>2.3605709416152387</v>
      </c>
      <c r="L84" s="9">
        <f t="shared" si="11"/>
        <v>3663.6061013868507</v>
      </c>
    </row>
    <row r="85" spans="1:12" s="52" customFormat="1" ht="15.4" customHeight="1" x14ac:dyDescent="0.15">
      <c r="A85" s="35" t="s">
        <v>114</v>
      </c>
      <c r="B85" s="36">
        <v>2319</v>
      </c>
      <c r="C85" s="53">
        <f t="shared" si="6"/>
        <v>579.75</v>
      </c>
      <c r="D85" s="9">
        <v>1.25</v>
      </c>
      <c r="E85" s="13">
        <f t="shared" si="7"/>
        <v>2898.75</v>
      </c>
      <c r="F85" s="9">
        <v>1.25</v>
      </c>
      <c r="G85" s="14">
        <f t="shared" si="8"/>
        <v>2898.75</v>
      </c>
      <c r="H85" s="15">
        <f t="shared" si="9"/>
        <v>0</v>
      </c>
      <c r="I85" s="15">
        <v>4</v>
      </c>
      <c r="J85" s="15">
        <f t="shared" si="10"/>
        <v>1</v>
      </c>
      <c r="K85" s="14">
        <f>J85*$H$288</f>
        <v>2.3605709416152387</v>
      </c>
      <c r="L85" s="9">
        <f t="shared" si="11"/>
        <v>1368.5410034014346</v>
      </c>
    </row>
    <row r="86" spans="1:12" s="52" customFormat="1" ht="15.4" customHeight="1" x14ac:dyDescent="0.15">
      <c r="A86" s="35" t="s">
        <v>115</v>
      </c>
      <c r="B86" s="36">
        <v>3449</v>
      </c>
      <c r="C86" s="53">
        <f t="shared" si="6"/>
        <v>862.25</v>
      </c>
      <c r="D86" s="9">
        <v>1.25</v>
      </c>
      <c r="E86" s="13">
        <f t="shared" si="7"/>
        <v>4311.25</v>
      </c>
      <c r="F86" s="9">
        <v>1.25</v>
      </c>
      <c r="G86" s="14">
        <f t="shared" si="8"/>
        <v>4311.25</v>
      </c>
      <c r="H86" s="15">
        <f t="shared" si="9"/>
        <v>0</v>
      </c>
      <c r="I86" s="15">
        <v>4</v>
      </c>
      <c r="J86" s="15">
        <f t="shared" si="10"/>
        <v>1</v>
      </c>
      <c r="K86" s="14">
        <f>J86*$H$288</f>
        <v>2.3605709416152387</v>
      </c>
      <c r="L86" s="9">
        <f t="shared" si="11"/>
        <v>2035.4022944077396</v>
      </c>
    </row>
    <row r="87" spans="1:12" s="52" customFormat="1" ht="15.4" customHeight="1" x14ac:dyDescent="0.15">
      <c r="A87" s="35" t="s">
        <v>116</v>
      </c>
      <c r="B87" s="36">
        <v>3514</v>
      </c>
      <c r="C87" s="53">
        <f t="shared" si="6"/>
        <v>878.5</v>
      </c>
      <c r="D87" s="9">
        <v>1.25</v>
      </c>
      <c r="E87" s="13">
        <f t="shared" si="7"/>
        <v>4392.5</v>
      </c>
      <c r="F87" s="9">
        <v>0</v>
      </c>
      <c r="G87" s="14">
        <f t="shared" si="8"/>
        <v>0</v>
      </c>
      <c r="H87" s="15">
        <f t="shared" si="9"/>
        <v>4392.5</v>
      </c>
      <c r="I87" s="15">
        <v>4</v>
      </c>
      <c r="J87" s="15">
        <f t="shared" si="10"/>
        <v>0</v>
      </c>
      <c r="K87" s="14">
        <f>J87*$H$288</f>
        <v>0</v>
      </c>
      <c r="L87" s="9">
        <f t="shared" si="11"/>
        <v>0</v>
      </c>
    </row>
    <row r="88" spans="1:12" s="52" customFormat="1" ht="15.4" customHeight="1" x14ac:dyDescent="0.15">
      <c r="A88" s="35" t="s">
        <v>117</v>
      </c>
      <c r="B88" s="36">
        <v>4051</v>
      </c>
      <c r="C88" s="53">
        <f t="shared" si="6"/>
        <v>1012.75</v>
      </c>
      <c r="D88" s="9">
        <v>1.25</v>
      </c>
      <c r="E88" s="13">
        <f t="shared" si="7"/>
        <v>5063.75</v>
      </c>
      <c r="F88" s="9">
        <v>1.25</v>
      </c>
      <c r="G88" s="14">
        <f t="shared" si="8"/>
        <v>5063.75</v>
      </c>
      <c r="H88" s="15">
        <f t="shared" si="9"/>
        <v>0</v>
      </c>
      <c r="I88" s="15">
        <v>4</v>
      </c>
      <c r="J88" s="15">
        <f t="shared" si="10"/>
        <v>1</v>
      </c>
      <c r="K88" s="14">
        <f>J88*$H$288</f>
        <v>2.3605709416152387</v>
      </c>
      <c r="L88" s="9">
        <f t="shared" si="11"/>
        <v>2390.6682211208331</v>
      </c>
    </row>
    <row r="89" spans="1:12" s="52" customFormat="1" ht="15.4" customHeight="1" x14ac:dyDescent="0.15">
      <c r="A89" s="35" t="s">
        <v>118</v>
      </c>
      <c r="B89" s="36">
        <v>3887</v>
      </c>
      <c r="C89" s="53">
        <f t="shared" si="6"/>
        <v>971.75</v>
      </c>
      <c r="D89" s="9">
        <v>1.25</v>
      </c>
      <c r="E89" s="13">
        <f t="shared" si="7"/>
        <v>4858.75</v>
      </c>
      <c r="F89" s="9">
        <v>0</v>
      </c>
      <c r="G89" s="14">
        <f t="shared" si="8"/>
        <v>0</v>
      </c>
      <c r="H89" s="15">
        <f t="shared" si="9"/>
        <v>4858.75</v>
      </c>
      <c r="I89" s="15">
        <v>4</v>
      </c>
      <c r="J89" s="15">
        <f t="shared" si="10"/>
        <v>0</v>
      </c>
      <c r="K89" s="14">
        <f>J89*$H$288</f>
        <v>0</v>
      </c>
      <c r="L89" s="9">
        <f t="shared" si="11"/>
        <v>0</v>
      </c>
    </row>
    <row r="90" spans="1:12" s="52" customFormat="1" ht="15.4" customHeight="1" x14ac:dyDescent="0.15">
      <c r="A90" s="35" t="s">
        <v>119</v>
      </c>
      <c r="B90" s="36">
        <v>3310</v>
      </c>
      <c r="C90" s="53">
        <f t="shared" si="6"/>
        <v>827.5</v>
      </c>
      <c r="D90" s="9">
        <v>1.25</v>
      </c>
      <c r="E90" s="13">
        <f t="shared" si="7"/>
        <v>4137.5</v>
      </c>
      <c r="F90" s="9">
        <v>1.25</v>
      </c>
      <c r="G90" s="14">
        <f t="shared" si="8"/>
        <v>4137.5</v>
      </c>
      <c r="H90" s="15">
        <f t="shared" si="9"/>
        <v>0</v>
      </c>
      <c r="I90" s="15">
        <v>4</v>
      </c>
      <c r="J90" s="15">
        <f t="shared" si="10"/>
        <v>1</v>
      </c>
      <c r="K90" s="14">
        <f>J90*$H$288</f>
        <v>2.3605709416152387</v>
      </c>
      <c r="L90" s="9">
        <f t="shared" si="11"/>
        <v>1953.37245418661</v>
      </c>
    </row>
    <row r="91" spans="1:12" s="52" customFormat="1" ht="15.4" customHeight="1" x14ac:dyDescent="0.15">
      <c r="A91" s="35" t="s">
        <v>120</v>
      </c>
      <c r="B91" s="36">
        <v>1263</v>
      </c>
      <c r="C91" s="53">
        <f t="shared" si="6"/>
        <v>315.75</v>
      </c>
      <c r="D91" s="9">
        <v>1.25</v>
      </c>
      <c r="E91" s="13">
        <f t="shared" si="7"/>
        <v>1578.75</v>
      </c>
      <c r="F91" s="9">
        <v>0</v>
      </c>
      <c r="G91" s="14">
        <f t="shared" si="8"/>
        <v>0</v>
      </c>
      <c r="H91" s="15">
        <f t="shared" si="9"/>
        <v>1578.75</v>
      </c>
      <c r="I91" s="15">
        <v>4</v>
      </c>
      <c r="J91" s="15">
        <f t="shared" si="10"/>
        <v>0</v>
      </c>
      <c r="K91" s="14">
        <f>J91*$H$288</f>
        <v>0</v>
      </c>
      <c r="L91" s="9">
        <f t="shared" si="11"/>
        <v>0</v>
      </c>
    </row>
    <row r="92" spans="1:12" s="52" customFormat="1" ht="15.4" customHeight="1" x14ac:dyDescent="0.15">
      <c r="A92" s="35" t="s">
        <v>121</v>
      </c>
      <c r="B92" s="36">
        <v>5813</v>
      </c>
      <c r="C92" s="53">
        <f t="shared" si="6"/>
        <v>1453.25</v>
      </c>
      <c r="D92" s="9">
        <v>1.25</v>
      </c>
      <c r="E92" s="13">
        <f t="shared" si="7"/>
        <v>7266.25</v>
      </c>
      <c r="F92" s="9">
        <v>1.25</v>
      </c>
      <c r="G92" s="14">
        <f t="shared" si="8"/>
        <v>7266.25</v>
      </c>
      <c r="H92" s="15">
        <f t="shared" si="9"/>
        <v>0</v>
      </c>
      <c r="I92" s="15">
        <v>4</v>
      </c>
      <c r="J92" s="15">
        <f t="shared" si="10"/>
        <v>1</v>
      </c>
      <c r="K92" s="14">
        <f>J92*$H$288</f>
        <v>2.3605709416152387</v>
      </c>
      <c r="L92" s="9">
        <f t="shared" si="11"/>
        <v>3430.4997209023459</v>
      </c>
    </row>
    <row r="93" spans="1:12" s="52" customFormat="1" ht="15.4" customHeight="1" x14ac:dyDescent="0.15">
      <c r="A93" s="35" t="s">
        <v>122</v>
      </c>
      <c r="B93" s="36">
        <v>2964</v>
      </c>
      <c r="C93" s="53">
        <f t="shared" si="6"/>
        <v>741</v>
      </c>
      <c r="D93" s="9">
        <v>1.25</v>
      </c>
      <c r="E93" s="13">
        <f t="shared" si="7"/>
        <v>3705</v>
      </c>
      <c r="F93" s="9">
        <v>1.25</v>
      </c>
      <c r="G93" s="14">
        <f t="shared" si="8"/>
        <v>3705</v>
      </c>
      <c r="H93" s="15">
        <f t="shared" si="9"/>
        <v>0</v>
      </c>
      <c r="I93" s="15">
        <v>4</v>
      </c>
      <c r="J93" s="15">
        <f t="shared" si="10"/>
        <v>1</v>
      </c>
      <c r="K93" s="14">
        <f>J93*$H$288</f>
        <v>2.3605709416152387</v>
      </c>
      <c r="L93" s="9">
        <f t="shared" si="11"/>
        <v>1749.1830677368919</v>
      </c>
    </row>
    <row r="94" spans="1:12" s="52" customFormat="1" ht="15.4" customHeight="1" x14ac:dyDescent="0.15">
      <c r="A94" s="35" t="s">
        <v>123</v>
      </c>
      <c r="B94" s="36">
        <v>2603</v>
      </c>
      <c r="C94" s="53">
        <f t="shared" si="6"/>
        <v>650.75</v>
      </c>
      <c r="D94" s="9">
        <v>1.25</v>
      </c>
      <c r="E94" s="13">
        <f t="shared" si="7"/>
        <v>3253.75</v>
      </c>
      <c r="F94" s="9">
        <v>1.25</v>
      </c>
      <c r="G94" s="14">
        <f t="shared" si="8"/>
        <v>3253.75</v>
      </c>
      <c r="H94" s="15">
        <f t="shared" si="9"/>
        <v>0</v>
      </c>
      <c r="I94" s="15">
        <v>4</v>
      </c>
      <c r="J94" s="15">
        <f t="shared" si="10"/>
        <v>1</v>
      </c>
      <c r="K94" s="14">
        <f>J94*$H$288</f>
        <v>2.3605709416152387</v>
      </c>
      <c r="L94" s="9">
        <f t="shared" si="11"/>
        <v>1536.1415402561165</v>
      </c>
    </row>
    <row r="95" spans="1:12" s="52" customFormat="1" ht="15.4" customHeight="1" x14ac:dyDescent="0.15">
      <c r="A95" s="35" t="s">
        <v>124</v>
      </c>
      <c r="B95" s="36">
        <v>3906</v>
      </c>
      <c r="C95" s="53">
        <f t="shared" si="6"/>
        <v>976.5</v>
      </c>
      <c r="D95" s="9">
        <v>1.25</v>
      </c>
      <c r="E95" s="13">
        <f t="shared" si="7"/>
        <v>4882.5</v>
      </c>
      <c r="F95" s="9">
        <v>0</v>
      </c>
      <c r="G95" s="14">
        <f t="shared" si="8"/>
        <v>0</v>
      </c>
      <c r="H95" s="15">
        <f t="shared" si="9"/>
        <v>4882.5</v>
      </c>
      <c r="I95" s="15">
        <v>4</v>
      </c>
      <c r="J95" s="15">
        <f t="shared" si="10"/>
        <v>0</v>
      </c>
      <c r="K95" s="14">
        <f>J95*$H$288</f>
        <v>0</v>
      </c>
      <c r="L95" s="9">
        <f t="shared" si="11"/>
        <v>0</v>
      </c>
    </row>
    <row r="96" spans="1:12" s="52" customFormat="1" ht="15.4" customHeight="1" x14ac:dyDescent="0.15">
      <c r="A96" s="35" t="s">
        <v>125</v>
      </c>
      <c r="B96" s="36">
        <v>6205</v>
      </c>
      <c r="C96" s="53">
        <f t="shared" si="6"/>
        <v>1551.25</v>
      </c>
      <c r="D96" s="9">
        <v>1.25</v>
      </c>
      <c r="E96" s="13">
        <f t="shared" si="7"/>
        <v>7756.25</v>
      </c>
      <c r="F96" s="9">
        <v>1.25</v>
      </c>
      <c r="G96" s="14">
        <f t="shared" si="8"/>
        <v>7756.25</v>
      </c>
      <c r="H96" s="15">
        <f t="shared" si="9"/>
        <v>0</v>
      </c>
      <c r="I96" s="15">
        <v>4</v>
      </c>
      <c r="J96" s="15">
        <f t="shared" si="10"/>
        <v>1</v>
      </c>
      <c r="K96" s="14">
        <f>J96*$H$288</f>
        <v>2.3605709416152387</v>
      </c>
      <c r="L96" s="9">
        <f t="shared" si="11"/>
        <v>3661.8356731806389</v>
      </c>
    </row>
    <row r="97" spans="1:12" s="52" customFormat="1" ht="15.4" customHeight="1" x14ac:dyDescent="0.15">
      <c r="A97" s="35" t="s">
        <v>126</v>
      </c>
      <c r="B97" s="36">
        <v>5085</v>
      </c>
      <c r="C97" s="53">
        <f t="shared" si="6"/>
        <v>1271.25</v>
      </c>
      <c r="D97" s="9">
        <v>1.25</v>
      </c>
      <c r="E97" s="13">
        <f t="shared" si="7"/>
        <v>6356.25</v>
      </c>
      <c r="F97" s="9">
        <v>1.25</v>
      </c>
      <c r="G97" s="14">
        <f t="shared" si="8"/>
        <v>6356.25</v>
      </c>
      <c r="H97" s="15">
        <f t="shared" si="9"/>
        <v>0</v>
      </c>
      <c r="I97" s="15">
        <v>4</v>
      </c>
      <c r="J97" s="15">
        <f t="shared" si="10"/>
        <v>1</v>
      </c>
      <c r="K97" s="14">
        <f>J97*$H$288</f>
        <v>2.3605709416152387</v>
      </c>
      <c r="L97" s="9">
        <f t="shared" si="11"/>
        <v>3000.8758095283724</v>
      </c>
    </row>
    <row r="98" spans="1:12" s="52" customFormat="1" ht="15.4" customHeight="1" x14ac:dyDescent="0.15">
      <c r="A98" s="35" t="s">
        <v>127</v>
      </c>
      <c r="B98" s="36">
        <v>2363</v>
      </c>
      <c r="C98" s="53">
        <f t="shared" si="6"/>
        <v>590.75</v>
      </c>
      <c r="D98" s="9">
        <v>1.25</v>
      </c>
      <c r="E98" s="13">
        <f t="shared" si="7"/>
        <v>2953.75</v>
      </c>
      <c r="F98" s="9">
        <v>1.25</v>
      </c>
      <c r="G98" s="14">
        <f t="shared" si="8"/>
        <v>2953.75</v>
      </c>
      <c r="H98" s="15">
        <f t="shared" si="9"/>
        <v>0</v>
      </c>
      <c r="I98" s="15">
        <v>4</v>
      </c>
      <c r="J98" s="15">
        <f t="shared" si="10"/>
        <v>1</v>
      </c>
      <c r="K98" s="14">
        <f>J98*$H$288</f>
        <v>2.3605709416152387</v>
      </c>
      <c r="L98" s="9">
        <f t="shared" si="11"/>
        <v>1394.5072837592022</v>
      </c>
    </row>
    <row r="99" spans="1:12" s="52" customFormat="1" ht="15.4" customHeight="1" x14ac:dyDescent="0.15">
      <c r="A99" s="35" t="s">
        <v>128</v>
      </c>
      <c r="B99" s="36">
        <v>5776</v>
      </c>
      <c r="C99" s="53">
        <f t="shared" si="6"/>
        <v>1444</v>
      </c>
      <c r="D99" s="9">
        <v>1.25</v>
      </c>
      <c r="E99" s="13">
        <f t="shared" si="7"/>
        <v>7220</v>
      </c>
      <c r="F99" s="9">
        <v>0</v>
      </c>
      <c r="G99" s="14">
        <f t="shared" si="8"/>
        <v>0</v>
      </c>
      <c r="H99" s="15">
        <f t="shared" si="9"/>
        <v>7220</v>
      </c>
      <c r="I99" s="15">
        <v>4</v>
      </c>
      <c r="J99" s="15">
        <f t="shared" si="10"/>
        <v>0</v>
      </c>
      <c r="K99" s="14">
        <f>J99*$H$288</f>
        <v>0</v>
      </c>
      <c r="L99" s="9">
        <f t="shared" si="11"/>
        <v>0</v>
      </c>
    </row>
    <row r="100" spans="1:12" s="52" customFormat="1" ht="15.4" customHeight="1" x14ac:dyDescent="0.15">
      <c r="A100" s="35" t="s">
        <v>129</v>
      </c>
      <c r="B100" s="36">
        <v>4336</v>
      </c>
      <c r="C100" s="53">
        <f t="shared" si="6"/>
        <v>1084</v>
      </c>
      <c r="D100" s="9">
        <v>1.25</v>
      </c>
      <c r="E100" s="13">
        <f t="shared" si="7"/>
        <v>5420</v>
      </c>
      <c r="F100" s="9">
        <v>1.25</v>
      </c>
      <c r="G100" s="14">
        <f t="shared" si="8"/>
        <v>5420</v>
      </c>
      <c r="H100" s="15">
        <f t="shared" si="9"/>
        <v>0</v>
      </c>
      <c r="I100" s="15">
        <v>4</v>
      </c>
      <c r="J100" s="15">
        <f t="shared" si="10"/>
        <v>1</v>
      </c>
      <c r="K100" s="14">
        <f>J100*$H$288</f>
        <v>2.3605709416152387</v>
      </c>
      <c r="L100" s="9">
        <f t="shared" si="11"/>
        <v>2558.858900710919</v>
      </c>
    </row>
    <row r="101" spans="1:12" s="52" customFormat="1" ht="15.4" customHeight="1" x14ac:dyDescent="0.15">
      <c r="A101" s="35" t="s">
        <v>130</v>
      </c>
      <c r="B101" s="36">
        <v>3409</v>
      </c>
      <c r="C101" s="53">
        <f t="shared" si="6"/>
        <v>852.25</v>
      </c>
      <c r="D101" s="9">
        <v>1.25</v>
      </c>
      <c r="E101" s="13">
        <f t="shared" si="7"/>
        <v>4261.25</v>
      </c>
      <c r="F101" s="9">
        <v>1.25</v>
      </c>
      <c r="G101" s="14">
        <f t="shared" si="8"/>
        <v>4261.25</v>
      </c>
      <c r="H101" s="15">
        <f t="shared" si="9"/>
        <v>0</v>
      </c>
      <c r="I101" s="15">
        <v>4</v>
      </c>
      <c r="J101" s="15">
        <f t="shared" si="10"/>
        <v>1</v>
      </c>
      <c r="K101" s="14">
        <f>J101*$H$288</f>
        <v>2.3605709416152387</v>
      </c>
      <c r="L101" s="9">
        <f t="shared" si="11"/>
        <v>2011.7965849915872</v>
      </c>
    </row>
    <row r="102" spans="1:12" s="52" customFormat="1" ht="15.4" customHeight="1" x14ac:dyDescent="0.15">
      <c r="A102" s="35" t="s">
        <v>131</v>
      </c>
      <c r="B102" s="36">
        <v>2445</v>
      </c>
      <c r="C102" s="53">
        <f t="shared" si="6"/>
        <v>611.25</v>
      </c>
      <c r="D102" s="9">
        <v>1.25</v>
      </c>
      <c r="E102" s="13">
        <f t="shared" si="7"/>
        <v>3056.25</v>
      </c>
      <c r="F102" s="9">
        <v>1.25</v>
      </c>
      <c r="G102" s="14">
        <f t="shared" si="8"/>
        <v>3056.25</v>
      </c>
      <c r="H102" s="15">
        <f t="shared" si="9"/>
        <v>0</v>
      </c>
      <c r="I102" s="15">
        <v>4</v>
      </c>
      <c r="J102" s="15">
        <f t="shared" si="10"/>
        <v>1</v>
      </c>
      <c r="K102" s="14">
        <f>J102*$H$288</f>
        <v>2.3605709416152387</v>
      </c>
      <c r="L102" s="9">
        <f t="shared" si="11"/>
        <v>1442.8989880623146</v>
      </c>
    </row>
    <row r="103" spans="1:12" s="52" customFormat="1" ht="15.4" customHeight="1" x14ac:dyDescent="0.15">
      <c r="A103" s="35" t="s">
        <v>132</v>
      </c>
      <c r="B103" s="36">
        <v>5821</v>
      </c>
      <c r="C103" s="53">
        <f t="shared" si="6"/>
        <v>1455.25</v>
      </c>
      <c r="D103" s="9">
        <v>1.25</v>
      </c>
      <c r="E103" s="13">
        <f t="shared" si="7"/>
        <v>7276.25</v>
      </c>
      <c r="F103" s="9">
        <v>1.25</v>
      </c>
      <c r="G103" s="14">
        <f t="shared" si="8"/>
        <v>7276.25</v>
      </c>
      <c r="H103" s="15">
        <f t="shared" si="9"/>
        <v>0</v>
      </c>
      <c r="I103" s="15">
        <v>4</v>
      </c>
      <c r="J103" s="15">
        <f t="shared" si="10"/>
        <v>1</v>
      </c>
      <c r="K103" s="14">
        <f>J103*$H$288</f>
        <v>2.3605709416152387</v>
      </c>
      <c r="L103" s="9">
        <f t="shared" si="11"/>
        <v>3435.2208627855762</v>
      </c>
    </row>
    <row r="104" spans="1:12" s="52" customFormat="1" ht="15.4" customHeight="1" x14ac:dyDescent="0.15">
      <c r="A104" s="35" t="s">
        <v>133</v>
      </c>
      <c r="B104" s="36">
        <v>2791</v>
      </c>
      <c r="C104" s="53">
        <f t="shared" si="6"/>
        <v>697.75</v>
      </c>
      <c r="D104" s="9">
        <v>1.25</v>
      </c>
      <c r="E104" s="13">
        <f t="shared" si="7"/>
        <v>3488.75</v>
      </c>
      <c r="F104" s="9">
        <v>0</v>
      </c>
      <c r="G104" s="14">
        <f t="shared" si="8"/>
        <v>0</v>
      </c>
      <c r="H104" s="15">
        <f t="shared" si="9"/>
        <v>3488.75</v>
      </c>
      <c r="I104" s="15">
        <v>4</v>
      </c>
      <c r="J104" s="15">
        <f t="shared" si="10"/>
        <v>0</v>
      </c>
      <c r="K104" s="14">
        <f>J104*$H$288</f>
        <v>0</v>
      </c>
      <c r="L104" s="9">
        <f t="shared" si="11"/>
        <v>0</v>
      </c>
    </row>
    <row r="105" spans="1:12" s="52" customFormat="1" ht="15.4" customHeight="1" x14ac:dyDescent="0.15">
      <c r="A105" s="35" t="s">
        <v>134</v>
      </c>
      <c r="B105" s="36">
        <v>4940</v>
      </c>
      <c r="C105" s="53">
        <f t="shared" si="6"/>
        <v>1235</v>
      </c>
      <c r="D105" s="9">
        <v>1.25</v>
      </c>
      <c r="E105" s="13">
        <f t="shared" si="7"/>
        <v>6175</v>
      </c>
      <c r="F105" s="9">
        <v>1.25</v>
      </c>
      <c r="G105" s="14">
        <f t="shared" si="8"/>
        <v>6175</v>
      </c>
      <c r="H105" s="15">
        <f t="shared" si="9"/>
        <v>0</v>
      </c>
      <c r="I105" s="15">
        <v>4</v>
      </c>
      <c r="J105" s="15">
        <f t="shared" si="10"/>
        <v>1</v>
      </c>
      <c r="K105" s="14">
        <f>J105*$H$288</f>
        <v>2.3605709416152387</v>
      </c>
      <c r="L105" s="9">
        <f t="shared" si="11"/>
        <v>2915.30511289482</v>
      </c>
    </row>
    <row r="106" spans="1:12" s="52" customFormat="1" ht="15.4" customHeight="1" x14ac:dyDescent="0.15">
      <c r="A106" s="35" t="s">
        <v>135</v>
      </c>
      <c r="B106" s="36">
        <v>7227</v>
      </c>
      <c r="C106" s="53">
        <f t="shared" si="6"/>
        <v>1806.75</v>
      </c>
      <c r="D106" s="9">
        <v>1.25</v>
      </c>
      <c r="E106" s="13">
        <f t="shared" si="7"/>
        <v>9033.75</v>
      </c>
      <c r="F106" s="9">
        <v>1.25</v>
      </c>
      <c r="G106" s="14">
        <f t="shared" si="8"/>
        <v>9033.75</v>
      </c>
      <c r="H106" s="15">
        <f t="shared" si="9"/>
        <v>0</v>
      </c>
      <c r="I106" s="15">
        <v>4</v>
      </c>
      <c r="J106" s="15">
        <f t="shared" si="10"/>
        <v>1</v>
      </c>
      <c r="K106" s="14">
        <f>J106*$H$288</f>
        <v>2.3605709416152387</v>
      </c>
      <c r="L106" s="9">
        <f t="shared" si="11"/>
        <v>4264.9615487633328</v>
      </c>
    </row>
    <row r="107" spans="1:12" s="52" customFormat="1" ht="15.4" customHeight="1" x14ac:dyDescent="0.15">
      <c r="A107" s="35" t="s">
        <v>136</v>
      </c>
      <c r="B107" s="36">
        <v>2698</v>
      </c>
      <c r="C107" s="53">
        <f t="shared" si="6"/>
        <v>674.5</v>
      </c>
      <c r="D107" s="9">
        <v>1.25</v>
      </c>
      <c r="E107" s="13">
        <f t="shared" si="7"/>
        <v>3372.5</v>
      </c>
      <c r="F107" s="9">
        <v>0</v>
      </c>
      <c r="G107" s="14">
        <f t="shared" si="8"/>
        <v>0</v>
      </c>
      <c r="H107" s="15">
        <f t="shared" si="9"/>
        <v>3372.5</v>
      </c>
      <c r="I107" s="15">
        <v>4</v>
      </c>
      <c r="J107" s="15">
        <f t="shared" si="10"/>
        <v>0</v>
      </c>
      <c r="K107" s="14">
        <f>J107*$H$288</f>
        <v>0</v>
      </c>
      <c r="L107" s="9">
        <f t="shared" si="11"/>
        <v>0</v>
      </c>
    </row>
    <row r="108" spans="1:12" s="52" customFormat="1" ht="15.4" customHeight="1" x14ac:dyDescent="0.15">
      <c r="A108" s="35" t="s">
        <v>137</v>
      </c>
      <c r="B108" s="36">
        <v>2050</v>
      </c>
      <c r="C108" s="53">
        <f t="shared" si="6"/>
        <v>512.5</v>
      </c>
      <c r="D108" s="9">
        <v>1.25</v>
      </c>
      <c r="E108" s="13">
        <f t="shared" si="7"/>
        <v>2562.5</v>
      </c>
      <c r="F108" s="9">
        <v>0</v>
      </c>
      <c r="G108" s="14">
        <f t="shared" si="8"/>
        <v>0</v>
      </c>
      <c r="H108" s="15">
        <f t="shared" si="9"/>
        <v>2562.5</v>
      </c>
      <c r="I108" s="15">
        <v>4</v>
      </c>
      <c r="J108" s="15">
        <f t="shared" si="10"/>
        <v>0</v>
      </c>
      <c r="K108" s="14">
        <f>J108*$H$288</f>
        <v>0</v>
      </c>
      <c r="L108" s="9">
        <f t="shared" si="11"/>
        <v>0</v>
      </c>
    </row>
    <row r="109" spans="1:12" s="52" customFormat="1" ht="15.4" customHeight="1" x14ac:dyDescent="0.15">
      <c r="A109" s="35" t="s">
        <v>138</v>
      </c>
      <c r="B109" s="36">
        <v>3943</v>
      </c>
      <c r="C109" s="53">
        <f t="shared" si="6"/>
        <v>985.75</v>
      </c>
      <c r="D109" s="9">
        <v>1.25</v>
      </c>
      <c r="E109" s="13">
        <f t="shared" si="7"/>
        <v>4928.75</v>
      </c>
      <c r="F109" s="9">
        <v>1.25</v>
      </c>
      <c r="G109" s="14">
        <f t="shared" si="8"/>
        <v>4928.75</v>
      </c>
      <c r="H109" s="15">
        <f t="shared" si="9"/>
        <v>0</v>
      </c>
      <c r="I109" s="15">
        <v>4</v>
      </c>
      <c r="J109" s="15">
        <f t="shared" si="10"/>
        <v>1</v>
      </c>
      <c r="K109" s="14">
        <f>J109*$H$288</f>
        <v>2.3605709416152387</v>
      </c>
      <c r="L109" s="9">
        <f t="shared" si="11"/>
        <v>2326.9328056972217</v>
      </c>
    </row>
    <row r="110" spans="1:12" s="52" customFormat="1" ht="15.4" customHeight="1" x14ac:dyDescent="0.15">
      <c r="A110" s="35" t="s">
        <v>139</v>
      </c>
      <c r="B110" s="36">
        <v>7268</v>
      </c>
      <c r="C110" s="53">
        <f t="shared" si="6"/>
        <v>1817</v>
      </c>
      <c r="D110" s="9">
        <v>1.25</v>
      </c>
      <c r="E110" s="13">
        <f t="shared" si="7"/>
        <v>9085</v>
      </c>
      <c r="F110" s="9">
        <v>1.25</v>
      </c>
      <c r="G110" s="14">
        <f t="shared" si="8"/>
        <v>9085</v>
      </c>
      <c r="H110" s="15">
        <f t="shared" si="9"/>
        <v>0</v>
      </c>
      <c r="I110" s="15">
        <v>4</v>
      </c>
      <c r="J110" s="15">
        <f t="shared" si="10"/>
        <v>1</v>
      </c>
      <c r="K110" s="14">
        <f>J110*$H$288</f>
        <v>2.3605709416152387</v>
      </c>
      <c r="L110" s="9">
        <f t="shared" si="11"/>
        <v>4289.157400914889</v>
      </c>
    </row>
    <row r="111" spans="1:12" s="52" customFormat="1" ht="15.4" customHeight="1" x14ac:dyDescent="0.15">
      <c r="A111" s="35" t="s">
        <v>140</v>
      </c>
      <c r="B111" s="36">
        <v>4553</v>
      </c>
      <c r="C111" s="53">
        <f t="shared" si="6"/>
        <v>1138.25</v>
      </c>
      <c r="D111" s="9">
        <v>1.25</v>
      </c>
      <c r="E111" s="13">
        <f t="shared" si="7"/>
        <v>5691.25</v>
      </c>
      <c r="F111" s="9">
        <v>1.25</v>
      </c>
      <c r="G111" s="14">
        <f t="shared" si="8"/>
        <v>5691.25</v>
      </c>
      <c r="H111" s="15">
        <f t="shared" si="9"/>
        <v>0</v>
      </c>
      <c r="I111" s="15">
        <v>4</v>
      </c>
      <c r="J111" s="15">
        <f t="shared" si="10"/>
        <v>1</v>
      </c>
      <c r="K111" s="14">
        <f>J111*$H$288</f>
        <v>2.3605709416152387</v>
      </c>
      <c r="L111" s="9">
        <f t="shared" si="11"/>
        <v>2686.9198742935455</v>
      </c>
    </row>
    <row r="112" spans="1:12" s="52" customFormat="1" ht="15.4" customHeight="1" x14ac:dyDescent="0.15">
      <c r="A112" s="35" t="s">
        <v>141</v>
      </c>
      <c r="B112" s="36">
        <v>5070</v>
      </c>
      <c r="C112" s="53">
        <f t="shared" si="6"/>
        <v>1267.5</v>
      </c>
      <c r="D112" s="9">
        <v>1.25</v>
      </c>
      <c r="E112" s="13">
        <f t="shared" si="7"/>
        <v>6337.5</v>
      </c>
      <c r="F112" s="9">
        <v>1.25</v>
      </c>
      <c r="G112" s="14">
        <f t="shared" si="8"/>
        <v>6337.5</v>
      </c>
      <c r="H112" s="15">
        <f t="shared" si="9"/>
        <v>0</v>
      </c>
      <c r="I112" s="15">
        <v>4</v>
      </c>
      <c r="J112" s="15">
        <f t="shared" si="10"/>
        <v>1</v>
      </c>
      <c r="K112" s="14">
        <f>J112*$H$288</f>
        <v>2.3605709416152387</v>
      </c>
      <c r="L112" s="9">
        <f t="shared" si="11"/>
        <v>2992.0236684973152</v>
      </c>
    </row>
    <row r="113" spans="1:12" s="52" customFormat="1" ht="15.4" customHeight="1" x14ac:dyDescent="0.15">
      <c r="A113" s="35" t="s">
        <v>142</v>
      </c>
      <c r="B113" s="36">
        <v>4149</v>
      </c>
      <c r="C113" s="53">
        <f t="shared" si="6"/>
        <v>1037.25</v>
      </c>
      <c r="D113" s="9">
        <v>1.25</v>
      </c>
      <c r="E113" s="13">
        <f t="shared" si="7"/>
        <v>5186.25</v>
      </c>
      <c r="F113" s="9">
        <v>0</v>
      </c>
      <c r="G113" s="14">
        <f t="shared" si="8"/>
        <v>0</v>
      </c>
      <c r="H113" s="15">
        <f t="shared" si="9"/>
        <v>5186.25</v>
      </c>
      <c r="I113" s="15">
        <v>4</v>
      </c>
      <c r="J113" s="15">
        <f t="shared" si="10"/>
        <v>0</v>
      </c>
      <c r="K113" s="14">
        <f>J113*$H$288</f>
        <v>0</v>
      </c>
      <c r="L113" s="9">
        <f t="shared" si="11"/>
        <v>0</v>
      </c>
    </row>
    <row r="114" spans="1:12" s="52" customFormat="1" ht="15.4" customHeight="1" x14ac:dyDescent="0.15">
      <c r="A114" s="35" t="s">
        <v>143</v>
      </c>
      <c r="B114" s="36">
        <v>2018</v>
      </c>
      <c r="C114" s="53">
        <f t="shared" si="6"/>
        <v>504.5</v>
      </c>
      <c r="D114" s="9">
        <v>1.25</v>
      </c>
      <c r="E114" s="13">
        <f t="shared" si="7"/>
        <v>2522.5</v>
      </c>
      <c r="F114" s="9">
        <v>0</v>
      </c>
      <c r="G114" s="14">
        <f t="shared" si="8"/>
        <v>0</v>
      </c>
      <c r="H114" s="15">
        <f t="shared" si="9"/>
        <v>2522.5</v>
      </c>
      <c r="I114" s="15">
        <v>4</v>
      </c>
      <c r="J114" s="15">
        <f t="shared" si="10"/>
        <v>0</v>
      </c>
      <c r="K114" s="14">
        <f>J114*$H$288</f>
        <v>0</v>
      </c>
      <c r="L114" s="9">
        <f t="shared" si="11"/>
        <v>0</v>
      </c>
    </row>
    <row r="115" spans="1:12" s="52" customFormat="1" ht="15.4" customHeight="1" x14ac:dyDescent="0.15">
      <c r="A115" s="35" t="s">
        <v>144</v>
      </c>
      <c r="B115" s="36">
        <v>6581</v>
      </c>
      <c r="C115" s="53">
        <f t="shared" si="6"/>
        <v>1645.25</v>
      </c>
      <c r="D115" s="9">
        <v>1.25</v>
      </c>
      <c r="E115" s="13">
        <f t="shared" si="7"/>
        <v>8226.25</v>
      </c>
      <c r="F115" s="9">
        <v>1.25</v>
      </c>
      <c r="G115" s="14">
        <f t="shared" si="8"/>
        <v>8226.25</v>
      </c>
      <c r="H115" s="15">
        <f t="shared" si="9"/>
        <v>0</v>
      </c>
      <c r="I115" s="15">
        <v>4</v>
      </c>
      <c r="J115" s="15">
        <f t="shared" si="10"/>
        <v>1</v>
      </c>
      <c r="K115" s="14">
        <f>J115*$H$288</f>
        <v>2.3605709416152387</v>
      </c>
      <c r="L115" s="9">
        <f t="shared" si="11"/>
        <v>3883.7293416924717</v>
      </c>
    </row>
    <row r="116" spans="1:12" s="52" customFormat="1" ht="15.4" customHeight="1" x14ac:dyDescent="0.15">
      <c r="A116" s="35" t="s">
        <v>145</v>
      </c>
      <c r="B116" s="36">
        <v>3999</v>
      </c>
      <c r="C116" s="53">
        <f t="shared" si="6"/>
        <v>999.75</v>
      </c>
      <c r="D116" s="9">
        <v>1.25</v>
      </c>
      <c r="E116" s="13">
        <f t="shared" si="7"/>
        <v>4998.75</v>
      </c>
      <c r="F116" s="9">
        <v>1.25</v>
      </c>
      <c r="G116" s="14">
        <f t="shared" si="8"/>
        <v>4998.75</v>
      </c>
      <c r="H116" s="15">
        <f t="shared" si="9"/>
        <v>0</v>
      </c>
      <c r="I116" s="15">
        <v>4</v>
      </c>
      <c r="J116" s="15">
        <f t="shared" si="10"/>
        <v>1</v>
      </c>
      <c r="K116" s="14">
        <f>J116*$H$288</f>
        <v>2.3605709416152387</v>
      </c>
      <c r="L116" s="9">
        <f t="shared" si="11"/>
        <v>2359.9807988798348</v>
      </c>
    </row>
    <row r="117" spans="1:12" s="52" customFormat="1" ht="15.4" customHeight="1" x14ac:dyDescent="0.15">
      <c r="A117" s="35" t="s">
        <v>146</v>
      </c>
      <c r="B117" s="36">
        <v>6029</v>
      </c>
      <c r="C117" s="53">
        <f t="shared" si="6"/>
        <v>1507.25</v>
      </c>
      <c r="D117" s="9">
        <v>1.25</v>
      </c>
      <c r="E117" s="13">
        <f t="shared" si="7"/>
        <v>7536.25</v>
      </c>
      <c r="F117" s="9">
        <v>0</v>
      </c>
      <c r="G117" s="14">
        <f t="shared" si="8"/>
        <v>0</v>
      </c>
      <c r="H117" s="15">
        <f t="shared" si="9"/>
        <v>7536.25</v>
      </c>
      <c r="I117" s="15">
        <v>4</v>
      </c>
      <c r="J117" s="15">
        <f t="shared" si="10"/>
        <v>0</v>
      </c>
      <c r="K117" s="14">
        <f>J117*$H$288</f>
        <v>0</v>
      </c>
      <c r="L117" s="9">
        <f t="shared" si="11"/>
        <v>0</v>
      </c>
    </row>
    <row r="118" spans="1:12" s="52" customFormat="1" ht="15.4" customHeight="1" x14ac:dyDescent="0.15">
      <c r="A118" s="35" t="s">
        <v>147</v>
      </c>
      <c r="B118" s="36">
        <v>4934</v>
      </c>
      <c r="C118" s="53">
        <f t="shared" si="6"/>
        <v>1233.5</v>
      </c>
      <c r="D118" s="9">
        <v>1.25</v>
      </c>
      <c r="E118" s="13">
        <f t="shared" si="7"/>
        <v>6167.5</v>
      </c>
      <c r="F118" s="9">
        <v>0</v>
      </c>
      <c r="G118" s="14">
        <f t="shared" si="8"/>
        <v>0</v>
      </c>
      <c r="H118" s="15">
        <f t="shared" si="9"/>
        <v>6167.5</v>
      </c>
      <c r="I118" s="15">
        <v>4</v>
      </c>
      <c r="J118" s="15">
        <f t="shared" si="10"/>
        <v>0</v>
      </c>
      <c r="K118" s="14">
        <f>J118*$H$288</f>
        <v>0</v>
      </c>
      <c r="L118" s="9">
        <f t="shared" si="11"/>
        <v>0</v>
      </c>
    </row>
    <row r="119" spans="1:12" s="52" customFormat="1" ht="15.4" customHeight="1" x14ac:dyDescent="0.15">
      <c r="A119" s="35" t="s">
        <v>148</v>
      </c>
      <c r="B119" s="36">
        <v>2562</v>
      </c>
      <c r="C119" s="53">
        <f t="shared" si="6"/>
        <v>640.5</v>
      </c>
      <c r="D119" s="9">
        <v>1.25</v>
      </c>
      <c r="E119" s="13">
        <f t="shared" si="7"/>
        <v>3202.5</v>
      </c>
      <c r="F119" s="9">
        <v>1.25</v>
      </c>
      <c r="G119" s="14">
        <f t="shared" si="8"/>
        <v>3202.5</v>
      </c>
      <c r="H119" s="15">
        <f t="shared" si="9"/>
        <v>0</v>
      </c>
      <c r="I119" s="15">
        <v>4</v>
      </c>
      <c r="J119" s="15">
        <f t="shared" si="10"/>
        <v>1</v>
      </c>
      <c r="K119" s="14">
        <f>J119*$H$288</f>
        <v>2.3605709416152387</v>
      </c>
      <c r="L119" s="9">
        <f t="shared" si="11"/>
        <v>1511.9456881045603</v>
      </c>
    </row>
    <row r="120" spans="1:12" s="52" customFormat="1" ht="15.4" customHeight="1" x14ac:dyDescent="0.15">
      <c r="A120" s="35" t="s">
        <v>149</v>
      </c>
      <c r="B120" s="36">
        <v>2262</v>
      </c>
      <c r="C120" s="53">
        <f t="shared" si="6"/>
        <v>565.5</v>
      </c>
      <c r="D120" s="9">
        <v>1.25</v>
      </c>
      <c r="E120" s="13">
        <f t="shared" si="7"/>
        <v>2827.5</v>
      </c>
      <c r="F120" s="9">
        <v>1.25</v>
      </c>
      <c r="G120" s="14">
        <f t="shared" si="8"/>
        <v>2827.5</v>
      </c>
      <c r="H120" s="15">
        <f t="shared" si="9"/>
        <v>0</v>
      </c>
      <c r="I120" s="15">
        <v>4</v>
      </c>
      <c r="J120" s="15">
        <f t="shared" si="10"/>
        <v>1</v>
      </c>
      <c r="K120" s="14">
        <f>J120*$H$288</f>
        <v>2.3605709416152387</v>
      </c>
      <c r="L120" s="9">
        <f t="shared" si="11"/>
        <v>1334.9028674834176</v>
      </c>
    </row>
    <row r="121" spans="1:12" s="52" customFormat="1" ht="15.4" customHeight="1" x14ac:dyDescent="0.15">
      <c r="A121" s="35" t="s">
        <v>150</v>
      </c>
      <c r="B121" s="36">
        <v>4815</v>
      </c>
      <c r="C121" s="53">
        <f t="shared" si="6"/>
        <v>1203.75</v>
      </c>
      <c r="D121" s="9">
        <v>1.25</v>
      </c>
      <c r="E121" s="13">
        <f t="shared" si="7"/>
        <v>6018.75</v>
      </c>
      <c r="F121" s="9">
        <v>1.25</v>
      </c>
      <c r="G121" s="14">
        <f t="shared" si="8"/>
        <v>6018.75</v>
      </c>
      <c r="H121" s="15">
        <f t="shared" si="9"/>
        <v>0</v>
      </c>
      <c r="I121" s="15">
        <v>4</v>
      </c>
      <c r="J121" s="15">
        <f t="shared" si="10"/>
        <v>1</v>
      </c>
      <c r="K121" s="14">
        <f>J121*$H$288</f>
        <v>2.3605709416152387</v>
      </c>
      <c r="L121" s="9">
        <f t="shared" si="11"/>
        <v>2841.5372709693438</v>
      </c>
    </row>
    <row r="122" spans="1:12" s="52" customFormat="1" ht="15.4" customHeight="1" x14ac:dyDescent="0.15">
      <c r="A122" s="35" t="s">
        <v>151</v>
      </c>
      <c r="B122" s="36">
        <v>2674</v>
      </c>
      <c r="C122" s="53">
        <f t="shared" si="6"/>
        <v>668.5</v>
      </c>
      <c r="D122" s="9">
        <v>1.25</v>
      </c>
      <c r="E122" s="13">
        <f t="shared" si="7"/>
        <v>3342.5</v>
      </c>
      <c r="F122" s="9">
        <v>1.25</v>
      </c>
      <c r="G122" s="14">
        <f t="shared" si="8"/>
        <v>3342.5</v>
      </c>
      <c r="H122" s="15">
        <f t="shared" si="9"/>
        <v>0</v>
      </c>
      <c r="I122" s="15">
        <v>4</v>
      </c>
      <c r="J122" s="15">
        <f t="shared" si="10"/>
        <v>1</v>
      </c>
      <c r="K122" s="14">
        <f>J122*$H$288</f>
        <v>2.3605709416152387</v>
      </c>
      <c r="L122" s="9">
        <f t="shared" si="11"/>
        <v>1578.041674469787</v>
      </c>
    </row>
    <row r="123" spans="1:12" s="52" customFormat="1" ht="15.4" customHeight="1" x14ac:dyDescent="0.15">
      <c r="A123" s="35" t="s">
        <v>152</v>
      </c>
      <c r="B123" s="36">
        <v>3503</v>
      </c>
      <c r="C123" s="53">
        <f t="shared" si="6"/>
        <v>875.75</v>
      </c>
      <c r="D123" s="9">
        <v>1.25</v>
      </c>
      <c r="E123" s="13">
        <f t="shared" si="7"/>
        <v>4378.75</v>
      </c>
      <c r="F123" s="9">
        <v>1.25</v>
      </c>
      <c r="G123" s="14">
        <f t="shared" si="8"/>
        <v>4378.75</v>
      </c>
      <c r="H123" s="15">
        <f t="shared" si="9"/>
        <v>0</v>
      </c>
      <c r="I123" s="15">
        <v>4</v>
      </c>
      <c r="J123" s="15">
        <f t="shared" si="10"/>
        <v>1</v>
      </c>
      <c r="K123" s="14">
        <f>J123*$H$288</f>
        <v>2.3605709416152387</v>
      </c>
      <c r="L123" s="9">
        <f t="shared" si="11"/>
        <v>2067.2700021195451</v>
      </c>
    </row>
    <row r="124" spans="1:12" s="52" customFormat="1" ht="15.4" customHeight="1" x14ac:dyDescent="0.15">
      <c r="A124" s="35" t="s">
        <v>153</v>
      </c>
      <c r="B124" s="36">
        <v>4745</v>
      </c>
      <c r="C124" s="53">
        <f t="shared" si="6"/>
        <v>1186.25</v>
      </c>
      <c r="D124" s="9">
        <v>1.25</v>
      </c>
      <c r="E124" s="13">
        <f t="shared" si="7"/>
        <v>5931.25</v>
      </c>
      <c r="F124" s="9">
        <v>1.25</v>
      </c>
      <c r="G124" s="14">
        <f t="shared" si="8"/>
        <v>5931.25</v>
      </c>
      <c r="H124" s="15">
        <f t="shared" si="9"/>
        <v>0</v>
      </c>
      <c r="I124" s="15">
        <v>4</v>
      </c>
      <c r="J124" s="15">
        <f t="shared" si="10"/>
        <v>1</v>
      </c>
      <c r="K124" s="14">
        <f>J124*$H$288</f>
        <v>2.3605709416152387</v>
      </c>
      <c r="L124" s="9">
        <f t="shared" si="11"/>
        <v>2800.2272794910768</v>
      </c>
    </row>
    <row r="125" spans="1:12" s="52" customFormat="1" ht="15.4" customHeight="1" x14ac:dyDescent="0.15">
      <c r="A125" s="35" t="s">
        <v>154</v>
      </c>
      <c r="B125" s="36">
        <v>4013</v>
      </c>
      <c r="C125" s="53">
        <f t="shared" si="6"/>
        <v>1003.25</v>
      </c>
      <c r="D125" s="9">
        <v>1.25</v>
      </c>
      <c r="E125" s="13">
        <f t="shared" si="7"/>
        <v>5016.25</v>
      </c>
      <c r="F125" s="9">
        <v>0</v>
      </c>
      <c r="G125" s="14">
        <f t="shared" si="8"/>
        <v>0</v>
      </c>
      <c r="H125" s="15">
        <f t="shared" si="9"/>
        <v>5016.25</v>
      </c>
      <c r="I125" s="15">
        <v>4</v>
      </c>
      <c r="J125" s="15">
        <f t="shared" si="10"/>
        <v>0</v>
      </c>
      <c r="K125" s="14">
        <f>J125*$H$288</f>
        <v>0</v>
      </c>
      <c r="L125" s="9">
        <f t="shared" si="11"/>
        <v>0</v>
      </c>
    </row>
    <row r="126" spans="1:12" s="52" customFormat="1" ht="15.4" customHeight="1" x14ac:dyDescent="0.15">
      <c r="A126" s="35" t="s">
        <v>155</v>
      </c>
      <c r="B126" s="36">
        <v>2082</v>
      </c>
      <c r="C126" s="53">
        <f t="shared" si="6"/>
        <v>520.5</v>
      </c>
      <c r="D126" s="9">
        <v>1.25</v>
      </c>
      <c r="E126" s="13">
        <f t="shared" si="7"/>
        <v>2602.5</v>
      </c>
      <c r="F126" s="9">
        <v>1.25</v>
      </c>
      <c r="G126" s="14">
        <f t="shared" si="8"/>
        <v>2602.5</v>
      </c>
      <c r="H126" s="15">
        <f t="shared" si="9"/>
        <v>0</v>
      </c>
      <c r="I126" s="15">
        <v>4</v>
      </c>
      <c r="J126" s="15">
        <f t="shared" si="10"/>
        <v>1</v>
      </c>
      <c r="K126" s="14">
        <f>J126*$H$288</f>
        <v>2.3605709416152387</v>
      </c>
      <c r="L126" s="9">
        <f t="shared" si="11"/>
        <v>1228.6771751107317</v>
      </c>
    </row>
    <row r="127" spans="1:12" s="52" customFormat="1" ht="15.4" customHeight="1" x14ac:dyDescent="0.15">
      <c r="A127" s="35" t="s">
        <v>156</v>
      </c>
      <c r="B127" s="36">
        <v>1958</v>
      </c>
      <c r="C127" s="53">
        <f t="shared" ref="C127:C183" si="12">B127/I127</f>
        <v>489.5</v>
      </c>
      <c r="D127" s="9">
        <v>1.25</v>
      </c>
      <c r="E127" s="13">
        <f t="shared" ref="E127:E183" si="13">B127*D127</f>
        <v>2447.5</v>
      </c>
      <c r="F127" s="9">
        <v>0</v>
      </c>
      <c r="G127" s="14">
        <f t="shared" ref="G127:G183" si="14">B127*F127</f>
        <v>0</v>
      </c>
      <c r="H127" s="15">
        <f t="shared" ref="H127:H183" si="15">E127-G127</f>
        <v>2447.5</v>
      </c>
      <c r="I127" s="15">
        <v>4</v>
      </c>
      <c r="J127" s="15">
        <f t="shared" ref="J127:J183" si="16">F127/1.25</f>
        <v>0</v>
      </c>
      <c r="K127" s="14">
        <f>J127*$H$288</f>
        <v>0</v>
      </c>
      <c r="L127" s="9">
        <f t="shared" si="11"/>
        <v>0</v>
      </c>
    </row>
    <row r="128" spans="1:12" s="52" customFormat="1" ht="15.4" customHeight="1" x14ac:dyDescent="0.15">
      <c r="A128" s="35" t="s">
        <v>157</v>
      </c>
      <c r="B128" s="36">
        <v>2160</v>
      </c>
      <c r="C128" s="53">
        <f t="shared" si="12"/>
        <v>540</v>
      </c>
      <c r="D128" s="9">
        <v>1.25</v>
      </c>
      <c r="E128" s="13">
        <f t="shared" si="13"/>
        <v>2700</v>
      </c>
      <c r="F128" s="9">
        <v>0</v>
      </c>
      <c r="G128" s="14">
        <f t="shared" si="14"/>
        <v>0</v>
      </c>
      <c r="H128" s="15">
        <f t="shared" si="15"/>
        <v>2700</v>
      </c>
      <c r="I128" s="15">
        <v>4</v>
      </c>
      <c r="J128" s="15">
        <f t="shared" si="16"/>
        <v>0</v>
      </c>
      <c r="K128" s="14">
        <f>J128*$H$288</f>
        <v>0</v>
      </c>
      <c r="L128" s="9">
        <f t="shared" si="11"/>
        <v>0</v>
      </c>
    </row>
    <row r="129" spans="1:12" s="52" customFormat="1" ht="15.4" customHeight="1" x14ac:dyDescent="0.15">
      <c r="A129" s="35" t="s">
        <v>158</v>
      </c>
      <c r="B129" s="36">
        <v>4910</v>
      </c>
      <c r="C129" s="53">
        <f t="shared" si="12"/>
        <v>1227.5</v>
      </c>
      <c r="D129" s="9">
        <v>1.25</v>
      </c>
      <c r="E129" s="13">
        <f t="shared" si="13"/>
        <v>6137.5</v>
      </c>
      <c r="F129" s="9">
        <v>0</v>
      </c>
      <c r="G129" s="14">
        <f t="shared" si="14"/>
        <v>0</v>
      </c>
      <c r="H129" s="15">
        <f t="shared" si="15"/>
        <v>6137.5</v>
      </c>
      <c r="I129" s="15">
        <v>4</v>
      </c>
      <c r="J129" s="15">
        <f t="shared" si="16"/>
        <v>0</v>
      </c>
      <c r="K129" s="14">
        <f>J129*$H$288</f>
        <v>0</v>
      </c>
      <c r="L129" s="9">
        <f t="shared" si="11"/>
        <v>0</v>
      </c>
    </row>
    <row r="130" spans="1:12" s="52" customFormat="1" ht="15.4" customHeight="1" x14ac:dyDescent="0.15">
      <c r="A130" s="35" t="s">
        <v>159</v>
      </c>
      <c r="B130" s="36">
        <v>4362</v>
      </c>
      <c r="C130" s="53">
        <f t="shared" si="12"/>
        <v>1090.5</v>
      </c>
      <c r="D130" s="9">
        <v>1.25</v>
      </c>
      <c r="E130" s="13">
        <f t="shared" si="13"/>
        <v>5452.5</v>
      </c>
      <c r="F130" s="9">
        <v>0</v>
      </c>
      <c r="G130" s="14">
        <f t="shared" si="14"/>
        <v>0</v>
      </c>
      <c r="H130" s="15">
        <f t="shared" si="15"/>
        <v>5452.5</v>
      </c>
      <c r="I130" s="15">
        <v>4</v>
      </c>
      <c r="J130" s="15">
        <f t="shared" si="16"/>
        <v>0</v>
      </c>
      <c r="K130" s="14">
        <f>J130*$H$288</f>
        <v>0</v>
      </c>
      <c r="L130" s="9">
        <f t="shared" si="11"/>
        <v>0</v>
      </c>
    </row>
    <row r="131" spans="1:12" s="52" customFormat="1" ht="15.4" customHeight="1" x14ac:dyDescent="0.15">
      <c r="A131" s="35" t="s">
        <v>160</v>
      </c>
      <c r="B131" s="36">
        <v>3832</v>
      </c>
      <c r="C131" s="53">
        <f t="shared" si="12"/>
        <v>958</v>
      </c>
      <c r="D131" s="9">
        <v>1.25</v>
      </c>
      <c r="E131" s="13">
        <f t="shared" si="13"/>
        <v>4790</v>
      </c>
      <c r="F131" s="9">
        <v>0</v>
      </c>
      <c r="G131" s="14">
        <f t="shared" si="14"/>
        <v>0</v>
      </c>
      <c r="H131" s="15">
        <f t="shared" si="15"/>
        <v>4790</v>
      </c>
      <c r="I131" s="15">
        <v>4</v>
      </c>
      <c r="J131" s="15">
        <f t="shared" si="16"/>
        <v>0</v>
      </c>
      <c r="K131" s="14">
        <f>J131*$H$288</f>
        <v>0</v>
      </c>
      <c r="L131" s="9">
        <f t="shared" ref="L131:L194" si="17">K131*C131</f>
        <v>0</v>
      </c>
    </row>
    <row r="132" spans="1:12" s="52" customFormat="1" ht="15.4" customHeight="1" x14ac:dyDescent="0.15">
      <c r="A132" s="35" t="s">
        <v>161</v>
      </c>
      <c r="B132" s="36">
        <v>4819</v>
      </c>
      <c r="C132" s="53">
        <f t="shared" si="12"/>
        <v>1204.75</v>
      </c>
      <c r="D132" s="9">
        <v>1.25</v>
      </c>
      <c r="E132" s="13">
        <f t="shared" si="13"/>
        <v>6023.75</v>
      </c>
      <c r="F132" s="9">
        <v>0</v>
      </c>
      <c r="G132" s="14">
        <f t="shared" si="14"/>
        <v>0</v>
      </c>
      <c r="H132" s="15">
        <f t="shared" si="15"/>
        <v>6023.75</v>
      </c>
      <c r="I132" s="15">
        <v>4</v>
      </c>
      <c r="J132" s="15">
        <f t="shared" si="16"/>
        <v>0</v>
      </c>
      <c r="K132" s="14">
        <f>J132*$H$288</f>
        <v>0</v>
      </c>
      <c r="L132" s="9">
        <f t="shared" si="17"/>
        <v>0</v>
      </c>
    </row>
    <row r="133" spans="1:12" s="52" customFormat="1" ht="15.4" customHeight="1" x14ac:dyDescent="0.15">
      <c r="A133" s="35" t="s">
        <v>162</v>
      </c>
      <c r="B133" s="36">
        <v>4530</v>
      </c>
      <c r="C133" s="53">
        <f t="shared" si="12"/>
        <v>1132.5</v>
      </c>
      <c r="D133" s="9">
        <v>1.25</v>
      </c>
      <c r="E133" s="13">
        <f t="shared" si="13"/>
        <v>5662.5</v>
      </c>
      <c r="F133" s="9">
        <v>0</v>
      </c>
      <c r="G133" s="14">
        <f t="shared" si="14"/>
        <v>0</v>
      </c>
      <c r="H133" s="15">
        <f t="shared" si="15"/>
        <v>5662.5</v>
      </c>
      <c r="I133" s="15">
        <v>4</v>
      </c>
      <c r="J133" s="15">
        <f t="shared" si="16"/>
        <v>0</v>
      </c>
      <c r="K133" s="14">
        <f>J133*$H$288</f>
        <v>0</v>
      </c>
      <c r="L133" s="9">
        <f t="shared" si="17"/>
        <v>0</v>
      </c>
    </row>
    <row r="134" spans="1:12" s="52" customFormat="1" ht="15.4" customHeight="1" x14ac:dyDescent="0.15">
      <c r="A134" s="35" t="s">
        <v>163</v>
      </c>
      <c r="B134" s="36">
        <v>4779</v>
      </c>
      <c r="C134" s="53">
        <f t="shared" si="12"/>
        <v>1194.75</v>
      </c>
      <c r="D134" s="9">
        <v>1.25</v>
      </c>
      <c r="E134" s="13">
        <f t="shared" si="13"/>
        <v>5973.75</v>
      </c>
      <c r="F134" s="9">
        <v>1.25</v>
      </c>
      <c r="G134" s="14">
        <f t="shared" si="14"/>
        <v>5973.75</v>
      </c>
      <c r="H134" s="15">
        <f t="shared" si="15"/>
        <v>0</v>
      </c>
      <c r="I134" s="15">
        <v>4</v>
      </c>
      <c r="J134" s="15">
        <f t="shared" si="16"/>
        <v>1</v>
      </c>
      <c r="K134" s="14">
        <f>J134*$H$288</f>
        <v>2.3605709416152387</v>
      </c>
      <c r="L134" s="9">
        <f t="shared" si="17"/>
        <v>2820.2921324948065</v>
      </c>
    </row>
    <row r="135" spans="1:12" s="52" customFormat="1" ht="15.4" customHeight="1" x14ac:dyDescent="0.15">
      <c r="A135" s="35" t="s">
        <v>164</v>
      </c>
      <c r="B135" s="36">
        <v>2430</v>
      </c>
      <c r="C135" s="53">
        <f t="shared" si="12"/>
        <v>607.5</v>
      </c>
      <c r="D135" s="9">
        <v>1.25</v>
      </c>
      <c r="E135" s="13">
        <f t="shared" si="13"/>
        <v>3037.5</v>
      </c>
      <c r="F135" s="9">
        <v>1.25</v>
      </c>
      <c r="G135" s="14">
        <f t="shared" si="14"/>
        <v>3037.5</v>
      </c>
      <c r="H135" s="15">
        <f t="shared" si="15"/>
        <v>0</v>
      </c>
      <c r="I135" s="15">
        <v>4</v>
      </c>
      <c r="J135" s="15">
        <f t="shared" si="16"/>
        <v>1</v>
      </c>
      <c r="K135" s="14">
        <f>J135*$H$288</f>
        <v>2.3605709416152387</v>
      </c>
      <c r="L135" s="9">
        <f t="shared" si="17"/>
        <v>1434.0468470312576</v>
      </c>
    </row>
    <row r="136" spans="1:12" s="52" customFormat="1" ht="15.4" customHeight="1" x14ac:dyDescent="0.15">
      <c r="A136" s="35" t="s">
        <v>165</v>
      </c>
      <c r="B136" s="36">
        <v>5283</v>
      </c>
      <c r="C136" s="53">
        <f t="shared" si="12"/>
        <v>1320.75</v>
      </c>
      <c r="D136" s="9">
        <v>1.25</v>
      </c>
      <c r="E136" s="13">
        <f t="shared" si="13"/>
        <v>6603.75</v>
      </c>
      <c r="F136" s="9">
        <v>0</v>
      </c>
      <c r="G136" s="14">
        <f t="shared" si="14"/>
        <v>0</v>
      </c>
      <c r="H136" s="15">
        <f t="shared" si="15"/>
        <v>6603.75</v>
      </c>
      <c r="I136" s="15">
        <v>4</v>
      </c>
      <c r="J136" s="15">
        <f t="shared" si="16"/>
        <v>0</v>
      </c>
      <c r="K136" s="14">
        <f>J136*$H$288</f>
        <v>0</v>
      </c>
      <c r="L136" s="9">
        <f t="shared" si="17"/>
        <v>0</v>
      </c>
    </row>
    <row r="137" spans="1:12" s="52" customFormat="1" ht="15.4" customHeight="1" x14ac:dyDescent="0.15">
      <c r="A137" s="35" t="s">
        <v>166</v>
      </c>
      <c r="B137" s="36">
        <v>5630</v>
      </c>
      <c r="C137" s="53">
        <f t="shared" si="12"/>
        <v>1407.5</v>
      </c>
      <c r="D137" s="9">
        <v>1.25</v>
      </c>
      <c r="E137" s="13">
        <f t="shared" si="13"/>
        <v>7037.5</v>
      </c>
      <c r="F137" s="9">
        <v>1.25</v>
      </c>
      <c r="G137" s="14">
        <f t="shared" si="14"/>
        <v>7037.5</v>
      </c>
      <c r="H137" s="15">
        <f t="shared" si="15"/>
        <v>0</v>
      </c>
      <c r="I137" s="15">
        <v>4</v>
      </c>
      <c r="J137" s="15">
        <f t="shared" si="16"/>
        <v>1</v>
      </c>
      <c r="K137" s="14">
        <f>J137*$H$288</f>
        <v>2.3605709416152387</v>
      </c>
      <c r="L137" s="9">
        <f t="shared" si="17"/>
        <v>3322.5036003234486</v>
      </c>
    </row>
    <row r="138" spans="1:12" s="52" customFormat="1" ht="15.4" customHeight="1" x14ac:dyDescent="0.15">
      <c r="A138" s="35" t="s">
        <v>167</v>
      </c>
      <c r="B138" s="36">
        <v>2067</v>
      </c>
      <c r="C138" s="53">
        <f t="shared" si="12"/>
        <v>516.75</v>
      </c>
      <c r="D138" s="9">
        <v>1.25</v>
      </c>
      <c r="E138" s="13">
        <f t="shared" si="13"/>
        <v>2583.75</v>
      </c>
      <c r="F138" s="9">
        <v>0</v>
      </c>
      <c r="G138" s="14">
        <f t="shared" si="14"/>
        <v>0</v>
      </c>
      <c r="H138" s="15">
        <f t="shared" si="15"/>
        <v>2583.75</v>
      </c>
      <c r="I138" s="15">
        <v>4</v>
      </c>
      <c r="J138" s="15">
        <f t="shared" si="16"/>
        <v>0</v>
      </c>
      <c r="K138" s="14">
        <f>J138*$H$288</f>
        <v>0</v>
      </c>
      <c r="L138" s="9">
        <f t="shared" si="17"/>
        <v>0</v>
      </c>
    </row>
    <row r="139" spans="1:12" s="52" customFormat="1" ht="15.4" customHeight="1" x14ac:dyDescent="0.15">
      <c r="A139" s="35" t="s">
        <v>168</v>
      </c>
      <c r="B139" s="36">
        <v>3240</v>
      </c>
      <c r="C139" s="53">
        <f t="shared" si="12"/>
        <v>810</v>
      </c>
      <c r="D139" s="9">
        <v>1.25</v>
      </c>
      <c r="E139" s="13">
        <f t="shared" si="13"/>
        <v>4050</v>
      </c>
      <c r="F139" s="9">
        <v>1.25</v>
      </c>
      <c r="G139" s="14">
        <f t="shared" si="14"/>
        <v>4050</v>
      </c>
      <c r="H139" s="15">
        <f t="shared" si="15"/>
        <v>0</v>
      </c>
      <c r="I139" s="15">
        <v>4</v>
      </c>
      <c r="J139" s="15">
        <f t="shared" si="16"/>
        <v>1</v>
      </c>
      <c r="K139" s="14">
        <f>J139*$H$288</f>
        <v>2.3605709416152387</v>
      </c>
      <c r="L139" s="9">
        <f t="shared" si="17"/>
        <v>1912.0624627083434</v>
      </c>
    </row>
    <row r="140" spans="1:12" s="52" customFormat="1" ht="15.4" customHeight="1" x14ac:dyDescent="0.15">
      <c r="A140" s="35" t="s">
        <v>169</v>
      </c>
      <c r="B140" s="36">
        <v>6145</v>
      </c>
      <c r="C140" s="53">
        <f t="shared" si="12"/>
        <v>1536.25</v>
      </c>
      <c r="D140" s="9">
        <v>1.25</v>
      </c>
      <c r="E140" s="13">
        <f t="shared" si="13"/>
        <v>7681.25</v>
      </c>
      <c r="F140" s="9">
        <v>0</v>
      </c>
      <c r="G140" s="14">
        <f t="shared" si="14"/>
        <v>0</v>
      </c>
      <c r="H140" s="15">
        <f t="shared" si="15"/>
        <v>7681.25</v>
      </c>
      <c r="I140" s="15">
        <v>4</v>
      </c>
      <c r="J140" s="15">
        <f t="shared" si="16"/>
        <v>0</v>
      </c>
      <c r="K140" s="14">
        <f>J140*$H$288</f>
        <v>0</v>
      </c>
      <c r="L140" s="9">
        <f t="shared" si="17"/>
        <v>0</v>
      </c>
    </row>
    <row r="141" spans="1:12" s="52" customFormat="1" ht="15.4" customHeight="1" x14ac:dyDescent="0.15">
      <c r="A141" s="35" t="s">
        <v>170</v>
      </c>
      <c r="B141" s="36">
        <v>2319</v>
      </c>
      <c r="C141" s="53">
        <f t="shared" si="12"/>
        <v>579.75</v>
      </c>
      <c r="D141" s="9">
        <v>1.25</v>
      </c>
      <c r="E141" s="13">
        <f t="shared" si="13"/>
        <v>2898.75</v>
      </c>
      <c r="F141" s="9">
        <v>1.25</v>
      </c>
      <c r="G141" s="14">
        <f t="shared" si="14"/>
        <v>2898.75</v>
      </c>
      <c r="H141" s="15">
        <f t="shared" si="15"/>
        <v>0</v>
      </c>
      <c r="I141" s="15">
        <v>4</v>
      </c>
      <c r="J141" s="15">
        <f t="shared" si="16"/>
        <v>1</v>
      </c>
      <c r="K141" s="14">
        <f>J141*$H$288</f>
        <v>2.3605709416152387</v>
      </c>
      <c r="L141" s="9">
        <f t="shared" si="17"/>
        <v>1368.5410034014346</v>
      </c>
    </row>
    <row r="142" spans="1:12" s="52" customFormat="1" ht="15.4" customHeight="1" x14ac:dyDescent="0.15">
      <c r="A142" s="35" t="s">
        <v>171</v>
      </c>
      <c r="B142" s="36">
        <v>3537</v>
      </c>
      <c r="C142" s="53">
        <f t="shared" si="12"/>
        <v>884.25</v>
      </c>
      <c r="D142" s="9">
        <v>1.25</v>
      </c>
      <c r="E142" s="13">
        <f t="shared" si="13"/>
        <v>4421.25</v>
      </c>
      <c r="F142" s="9">
        <v>1.25</v>
      </c>
      <c r="G142" s="14">
        <f t="shared" si="14"/>
        <v>4421.25</v>
      </c>
      <c r="H142" s="15">
        <f t="shared" si="15"/>
        <v>0</v>
      </c>
      <c r="I142" s="15">
        <v>4</v>
      </c>
      <c r="J142" s="15">
        <f t="shared" si="16"/>
        <v>1</v>
      </c>
      <c r="K142" s="14">
        <f>J142*$H$288</f>
        <v>2.3605709416152387</v>
      </c>
      <c r="L142" s="9">
        <f t="shared" si="17"/>
        <v>2087.3348551232748</v>
      </c>
    </row>
    <row r="143" spans="1:12" s="52" customFormat="1" ht="15.4" customHeight="1" x14ac:dyDescent="0.15">
      <c r="A143" s="35" t="s">
        <v>172</v>
      </c>
      <c r="B143" s="36">
        <v>2741</v>
      </c>
      <c r="C143" s="53">
        <f t="shared" si="12"/>
        <v>685.25</v>
      </c>
      <c r="D143" s="9">
        <v>1.25</v>
      </c>
      <c r="E143" s="13">
        <f t="shared" si="13"/>
        <v>3426.25</v>
      </c>
      <c r="F143" s="9">
        <v>0</v>
      </c>
      <c r="G143" s="14">
        <f t="shared" si="14"/>
        <v>0</v>
      </c>
      <c r="H143" s="15">
        <f t="shared" si="15"/>
        <v>3426.25</v>
      </c>
      <c r="I143" s="15">
        <v>4</v>
      </c>
      <c r="J143" s="15">
        <f t="shared" si="16"/>
        <v>0</v>
      </c>
      <c r="K143" s="14">
        <f>J143*$H$288</f>
        <v>0</v>
      </c>
      <c r="L143" s="9">
        <f t="shared" si="17"/>
        <v>0</v>
      </c>
    </row>
    <row r="144" spans="1:12" s="52" customFormat="1" ht="15.4" customHeight="1" x14ac:dyDescent="0.15">
      <c r="A144" s="35" t="s">
        <v>173</v>
      </c>
      <c r="B144" s="36">
        <v>2658</v>
      </c>
      <c r="C144" s="53">
        <f t="shared" si="12"/>
        <v>664.5</v>
      </c>
      <c r="D144" s="9">
        <v>1.25</v>
      </c>
      <c r="E144" s="13">
        <f t="shared" si="13"/>
        <v>3322.5</v>
      </c>
      <c r="F144" s="9">
        <v>0</v>
      </c>
      <c r="G144" s="14">
        <f t="shared" si="14"/>
        <v>0</v>
      </c>
      <c r="H144" s="15">
        <f t="shared" si="15"/>
        <v>3322.5</v>
      </c>
      <c r="I144" s="15">
        <v>4</v>
      </c>
      <c r="J144" s="15">
        <f t="shared" si="16"/>
        <v>0</v>
      </c>
      <c r="K144" s="14">
        <f>J144*$H$288</f>
        <v>0</v>
      </c>
      <c r="L144" s="9">
        <f t="shared" si="17"/>
        <v>0</v>
      </c>
    </row>
    <row r="145" spans="1:13" s="52" customFormat="1" ht="15.4" customHeight="1" x14ac:dyDescent="0.15">
      <c r="A145" s="35" t="s">
        <v>174</v>
      </c>
      <c r="B145" s="36">
        <v>3015</v>
      </c>
      <c r="C145" s="53">
        <f t="shared" si="12"/>
        <v>753.75</v>
      </c>
      <c r="D145" s="9">
        <v>1.25</v>
      </c>
      <c r="E145" s="13">
        <f t="shared" si="13"/>
        <v>3768.75</v>
      </c>
      <c r="F145" s="9">
        <v>1.25</v>
      </c>
      <c r="G145" s="14">
        <f t="shared" si="14"/>
        <v>3768.75</v>
      </c>
      <c r="H145" s="15">
        <f t="shared" si="15"/>
        <v>0</v>
      </c>
      <c r="I145" s="15">
        <v>4</v>
      </c>
      <c r="J145" s="15">
        <f t="shared" si="16"/>
        <v>1</v>
      </c>
      <c r="K145" s="14">
        <f>J145*$H$288</f>
        <v>2.3605709416152387</v>
      </c>
      <c r="L145" s="9">
        <f t="shared" si="17"/>
        <v>1779.2803472424862</v>
      </c>
    </row>
    <row r="146" spans="1:13" s="52" customFormat="1" ht="15.4" customHeight="1" x14ac:dyDescent="0.15">
      <c r="A146" s="35" t="s">
        <v>175</v>
      </c>
      <c r="B146" s="36">
        <v>4687</v>
      </c>
      <c r="C146" s="53">
        <f t="shared" si="12"/>
        <v>1171.75</v>
      </c>
      <c r="D146" s="9">
        <v>1.25</v>
      </c>
      <c r="E146" s="13">
        <f t="shared" si="13"/>
        <v>5858.75</v>
      </c>
      <c r="F146" s="9">
        <v>1.25</v>
      </c>
      <c r="G146" s="14">
        <f t="shared" si="14"/>
        <v>5858.75</v>
      </c>
      <c r="H146" s="15">
        <f t="shared" si="15"/>
        <v>0</v>
      </c>
      <c r="I146" s="15">
        <v>4</v>
      </c>
      <c r="J146" s="15">
        <f t="shared" si="16"/>
        <v>1</v>
      </c>
      <c r="K146" s="14">
        <f>J146*$H$288</f>
        <v>2.3605709416152387</v>
      </c>
      <c r="L146" s="9">
        <f t="shared" si="17"/>
        <v>2765.9990008376558</v>
      </c>
    </row>
    <row r="147" spans="1:13" s="52" customFormat="1" ht="15.4" customHeight="1" x14ac:dyDescent="0.15">
      <c r="A147" s="35" t="s">
        <v>176</v>
      </c>
      <c r="B147" s="36">
        <v>3751</v>
      </c>
      <c r="C147" s="53">
        <f t="shared" si="12"/>
        <v>937.75</v>
      </c>
      <c r="D147" s="9">
        <v>1.25</v>
      </c>
      <c r="E147" s="13">
        <f t="shared" si="13"/>
        <v>4688.75</v>
      </c>
      <c r="F147" s="9">
        <v>1.25</v>
      </c>
      <c r="G147" s="14">
        <f t="shared" si="14"/>
        <v>4688.75</v>
      </c>
      <c r="H147" s="15">
        <f t="shared" si="15"/>
        <v>0</v>
      </c>
      <c r="I147" s="15">
        <v>4</v>
      </c>
      <c r="J147" s="15">
        <f t="shared" si="16"/>
        <v>1</v>
      </c>
      <c r="K147" s="14">
        <f>J147*$H$288</f>
        <v>2.3605709416152387</v>
      </c>
      <c r="L147" s="9">
        <f t="shared" si="17"/>
        <v>2213.6254004996899</v>
      </c>
    </row>
    <row r="148" spans="1:13" s="52" customFormat="1" ht="15.4" customHeight="1" x14ac:dyDescent="0.25">
      <c r="A148" s="35" t="s">
        <v>177</v>
      </c>
      <c r="B148" s="36">
        <v>3886</v>
      </c>
      <c r="C148" s="53">
        <f t="shared" si="12"/>
        <v>971.5</v>
      </c>
      <c r="D148" s="9">
        <v>1.25</v>
      </c>
      <c r="E148" s="13">
        <f t="shared" si="13"/>
        <v>4857.5</v>
      </c>
      <c r="F148" s="9">
        <v>0</v>
      </c>
      <c r="G148" s="14">
        <f t="shared" si="14"/>
        <v>0</v>
      </c>
      <c r="H148" s="15">
        <f t="shared" si="15"/>
        <v>4857.5</v>
      </c>
      <c r="I148" s="15">
        <v>4</v>
      </c>
      <c r="J148" s="15">
        <f t="shared" si="16"/>
        <v>0</v>
      </c>
      <c r="K148" s="14">
        <f>J148*$H$288</f>
        <v>0</v>
      </c>
      <c r="L148" s="9">
        <f t="shared" si="17"/>
        <v>0</v>
      </c>
      <c r="M148" s="58"/>
    </row>
    <row r="149" spans="1:13" s="52" customFormat="1" ht="15.4" customHeight="1" x14ac:dyDescent="0.15">
      <c r="A149" s="35" t="s">
        <v>178</v>
      </c>
      <c r="B149" s="36">
        <v>4285</v>
      </c>
      <c r="C149" s="53">
        <f t="shared" si="12"/>
        <v>1071.25</v>
      </c>
      <c r="D149" s="9">
        <v>1.25</v>
      </c>
      <c r="E149" s="13">
        <f t="shared" si="13"/>
        <v>5356.25</v>
      </c>
      <c r="F149" s="9">
        <v>0</v>
      </c>
      <c r="G149" s="14">
        <f t="shared" si="14"/>
        <v>0</v>
      </c>
      <c r="H149" s="15">
        <f t="shared" si="15"/>
        <v>5356.25</v>
      </c>
      <c r="I149" s="15">
        <v>4</v>
      </c>
      <c r="J149" s="15">
        <f t="shared" si="16"/>
        <v>0</v>
      </c>
      <c r="K149" s="14">
        <f>J149*$H$288</f>
        <v>0</v>
      </c>
      <c r="L149" s="9">
        <f t="shared" si="17"/>
        <v>0</v>
      </c>
    </row>
    <row r="150" spans="1:13" s="52" customFormat="1" ht="15.4" customHeight="1" x14ac:dyDescent="0.15">
      <c r="A150" s="35" t="s">
        <v>179</v>
      </c>
      <c r="B150" s="36">
        <v>4644</v>
      </c>
      <c r="C150" s="53">
        <f t="shared" si="12"/>
        <v>1161</v>
      </c>
      <c r="D150" s="9">
        <v>1.25</v>
      </c>
      <c r="E150" s="13">
        <f t="shared" si="13"/>
        <v>5805</v>
      </c>
      <c r="F150" s="9">
        <v>0</v>
      </c>
      <c r="G150" s="14">
        <f t="shared" si="14"/>
        <v>0</v>
      </c>
      <c r="H150" s="15">
        <f t="shared" si="15"/>
        <v>5805</v>
      </c>
      <c r="I150" s="15">
        <v>4</v>
      </c>
      <c r="J150" s="15">
        <f t="shared" si="16"/>
        <v>0</v>
      </c>
      <c r="K150" s="14">
        <f>J150*$H$288</f>
        <v>0</v>
      </c>
      <c r="L150" s="9">
        <f t="shared" si="17"/>
        <v>0</v>
      </c>
    </row>
    <row r="151" spans="1:13" s="52" customFormat="1" ht="15.4" customHeight="1" x14ac:dyDescent="0.15">
      <c r="A151" s="35" t="s">
        <v>180</v>
      </c>
      <c r="B151" s="36">
        <v>2511</v>
      </c>
      <c r="C151" s="53">
        <f t="shared" si="12"/>
        <v>627.75</v>
      </c>
      <c r="D151" s="9">
        <v>1.25</v>
      </c>
      <c r="E151" s="13">
        <f t="shared" si="13"/>
        <v>3138.75</v>
      </c>
      <c r="F151" s="9">
        <v>1.25</v>
      </c>
      <c r="G151" s="14">
        <f t="shared" si="14"/>
        <v>3138.75</v>
      </c>
      <c r="H151" s="15">
        <f t="shared" si="15"/>
        <v>0</v>
      </c>
      <c r="I151" s="15">
        <v>4</v>
      </c>
      <c r="J151" s="15">
        <f t="shared" si="16"/>
        <v>1</v>
      </c>
      <c r="K151" s="14">
        <f>J151*$H$288</f>
        <v>2.3605709416152387</v>
      </c>
      <c r="L151" s="9">
        <f t="shared" si="17"/>
        <v>1481.8484085989662</v>
      </c>
    </row>
    <row r="152" spans="1:13" s="52" customFormat="1" ht="15.4" customHeight="1" x14ac:dyDescent="0.15">
      <c r="A152" s="35" t="s">
        <v>181</v>
      </c>
      <c r="B152" s="36">
        <v>1954</v>
      </c>
      <c r="C152" s="53">
        <f t="shared" si="12"/>
        <v>488.5</v>
      </c>
      <c r="D152" s="9">
        <v>1.25</v>
      </c>
      <c r="E152" s="13">
        <f t="shared" si="13"/>
        <v>2442.5</v>
      </c>
      <c r="F152" s="9">
        <v>1.25</v>
      </c>
      <c r="G152" s="14">
        <f t="shared" si="14"/>
        <v>2442.5</v>
      </c>
      <c r="H152" s="15">
        <f t="shared" si="15"/>
        <v>0</v>
      </c>
      <c r="I152" s="15">
        <v>4</v>
      </c>
      <c r="J152" s="15">
        <f t="shared" si="16"/>
        <v>1</v>
      </c>
      <c r="K152" s="14">
        <f>J152*$H$288</f>
        <v>2.3605709416152387</v>
      </c>
      <c r="L152" s="9">
        <f t="shared" si="17"/>
        <v>1153.1389049790441</v>
      </c>
    </row>
    <row r="153" spans="1:13" s="52" customFormat="1" ht="15.4" customHeight="1" x14ac:dyDescent="0.15">
      <c r="A153" s="35" t="s">
        <v>182</v>
      </c>
      <c r="B153" s="36">
        <v>5661</v>
      </c>
      <c r="C153" s="53">
        <f t="shared" si="12"/>
        <v>1415.25</v>
      </c>
      <c r="D153" s="9">
        <v>1.25</v>
      </c>
      <c r="E153" s="13">
        <f t="shared" si="13"/>
        <v>7076.25</v>
      </c>
      <c r="F153" s="9">
        <v>1.25</v>
      </c>
      <c r="G153" s="14">
        <f t="shared" si="14"/>
        <v>7076.25</v>
      </c>
      <c r="H153" s="15">
        <f t="shared" si="15"/>
        <v>0</v>
      </c>
      <c r="I153" s="15">
        <v>4</v>
      </c>
      <c r="J153" s="15">
        <f t="shared" si="16"/>
        <v>1</v>
      </c>
      <c r="K153" s="14">
        <f>J153*$H$288</f>
        <v>2.3605709416152387</v>
      </c>
      <c r="L153" s="9">
        <f t="shared" si="17"/>
        <v>3340.7980251209665</v>
      </c>
    </row>
    <row r="154" spans="1:13" s="52" customFormat="1" ht="15.4" customHeight="1" x14ac:dyDescent="0.15">
      <c r="A154" s="35" t="s">
        <v>183</v>
      </c>
      <c r="B154" s="36">
        <v>2481</v>
      </c>
      <c r="C154" s="53">
        <f t="shared" si="12"/>
        <v>620.25</v>
      </c>
      <c r="D154" s="9">
        <v>1.25</v>
      </c>
      <c r="E154" s="13">
        <f t="shared" si="13"/>
        <v>3101.25</v>
      </c>
      <c r="F154" s="9">
        <v>1.25</v>
      </c>
      <c r="G154" s="14">
        <f t="shared" si="14"/>
        <v>3101.25</v>
      </c>
      <c r="H154" s="15">
        <f t="shared" si="15"/>
        <v>0</v>
      </c>
      <c r="I154" s="15">
        <v>4</v>
      </c>
      <c r="J154" s="15">
        <f t="shared" si="16"/>
        <v>1</v>
      </c>
      <c r="K154" s="14">
        <f>J154*$H$288</f>
        <v>2.3605709416152387</v>
      </c>
      <c r="L154" s="9">
        <f t="shared" si="17"/>
        <v>1464.1441265368519</v>
      </c>
    </row>
    <row r="155" spans="1:13" s="52" customFormat="1" ht="15.4" customHeight="1" x14ac:dyDescent="0.15">
      <c r="A155" s="35" t="s">
        <v>184</v>
      </c>
      <c r="B155" s="36">
        <v>3083</v>
      </c>
      <c r="C155" s="53">
        <f t="shared" si="12"/>
        <v>770.75</v>
      </c>
      <c r="D155" s="9">
        <v>1.25</v>
      </c>
      <c r="E155" s="13">
        <f t="shared" si="13"/>
        <v>3853.75</v>
      </c>
      <c r="F155" s="9">
        <v>1.25</v>
      </c>
      <c r="G155" s="14">
        <f t="shared" si="14"/>
        <v>3853.75</v>
      </c>
      <c r="H155" s="15">
        <f t="shared" si="15"/>
        <v>0</v>
      </c>
      <c r="I155" s="15">
        <v>4</v>
      </c>
      <c r="J155" s="15">
        <f t="shared" si="16"/>
        <v>1</v>
      </c>
      <c r="K155" s="14">
        <f>J155*$H$288</f>
        <v>2.3605709416152387</v>
      </c>
      <c r="L155" s="9">
        <f t="shared" si="17"/>
        <v>1819.4100532499453</v>
      </c>
    </row>
    <row r="156" spans="1:13" s="52" customFormat="1" ht="15.4" customHeight="1" x14ac:dyDescent="0.15">
      <c r="A156" s="35" t="s">
        <v>185</v>
      </c>
      <c r="B156" s="36">
        <v>2181</v>
      </c>
      <c r="C156" s="53">
        <f t="shared" si="12"/>
        <v>545.25</v>
      </c>
      <c r="D156" s="9">
        <v>1.25</v>
      </c>
      <c r="E156" s="13">
        <f t="shared" si="13"/>
        <v>2726.25</v>
      </c>
      <c r="F156" s="9">
        <v>0</v>
      </c>
      <c r="G156" s="14">
        <f t="shared" si="14"/>
        <v>0</v>
      </c>
      <c r="H156" s="15">
        <f t="shared" si="15"/>
        <v>2726.25</v>
      </c>
      <c r="I156" s="15">
        <v>4</v>
      </c>
      <c r="J156" s="15">
        <f t="shared" si="16"/>
        <v>0</v>
      </c>
      <c r="K156" s="14">
        <f>J156*$H$288</f>
        <v>0</v>
      </c>
      <c r="L156" s="9">
        <f t="shared" si="17"/>
        <v>0</v>
      </c>
    </row>
    <row r="157" spans="1:13" s="52" customFormat="1" ht="15.4" customHeight="1" x14ac:dyDescent="0.15">
      <c r="A157" s="35" t="s">
        <v>186</v>
      </c>
      <c r="B157" s="36">
        <v>1588</v>
      </c>
      <c r="C157" s="53">
        <f t="shared" si="12"/>
        <v>397</v>
      </c>
      <c r="D157" s="9">
        <v>1.25</v>
      </c>
      <c r="E157" s="13">
        <f t="shared" si="13"/>
        <v>1985</v>
      </c>
      <c r="F157" s="9">
        <v>0</v>
      </c>
      <c r="G157" s="14">
        <f t="shared" si="14"/>
        <v>0</v>
      </c>
      <c r="H157" s="15">
        <f t="shared" si="15"/>
        <v>1985</v>
      </c>
      <c r="I157" s="15">
        <v>4</v>
      </c>
      <c r="J157" s="15">
        <f t="shared" si="16"/>
        <v>0</v>
      </c>
      <c r="K157" s="14">
        <f>J157*$H$288</f>
        <v>0</v>
      </c>
      <c r="L157" s="9">
        <f t="shared" si="17"/>
        <v>0</v>
      </c>
    </row>
    <row r="158" spans="1:13" s="52" customFormat="1" ht="15.4" customHeight="1" x14ac:dyDescent="0.15">
      <c r="A158" s="35" t="s">
        <v>187</v>
      </c>
      <c r="B158" s="36">
        <v>4050</v>
      </c>
      <c r="C158" s="53">
        <f t="shared" si="12"/>
        <v>1012.5</v>
      </c>
      <c r="D158" s="9">
        <v>1.25</v>
      </c>
      <c r="E158" s="13">
        <f t="shared" si="13"/>
        <v>5062.5</v>
      </c>
      <c r="F158" s="9">
        <v>1.25</v>
      </c>
      <c r="G158" s="14">
        <f t="shared" si="14"/>
        <v>5062.5</v>
      </c>
      <c r="H158" s="15">
        <f t="shared" si="15"/>
        <v>0</v>
      </c>
      <c r="I158" s="15">
        <v>4</v>
      </c>
      <c r="J158" s="15">
        <f t="shared" si="16"/>
        <v>1</v>
      </c>
      <c r="K158" s="14">
        <f>J158*$H$288</f>
        <v>2.3605709416152387</v>
      </c>
      <c r="L158" s="9">
        <f t="shared" si="17"/>
        <v>2390.0780783854293</v>
      </c>
    </row>
    <row r="159" spans="1:13" s="52" customFormat="1" ht="15.4" customHeight="1" x14ac:dyDescent="0.15">
      <c r="A159" s="35" t="s">
        <v>188</v>
      </c>
      <c r="B159" s="36">
        <v>5174</v>
      </c>
      <c r="C159" s="53">
        <f t="shared" si="12"/>
        <v>1293.5</v>
      </c>
      <c r="D159" s="9">
        <v>1.25</v>
      </c>
      <c r="E159" s="13">
        <f t="shared" si="13"/>
        <v>6467.5</v>
      </c>
      <c r="F159" s="9">
        <v>1.25</v>
      </c>
      <c r="G159" s="14">
        <f t="shared" si="14"/>
        <v>6467.5</v>
      </c>
      <c r="H159" s="15">
        <f t="shared" si="15"/>
        <v>0</v>
      </c>
      <c r="I159" s="15">
        <v>4</v>
      </c>
      <c r="J159" s="15">
        <f t="shared" si="16"/>
        <v>1</v>
      </c>
      <c r="K159" s="14">
        <f>J159*$H$288</f>
        <v>2.3605709416152387</v>
      </c>
      <c r="L159" s="9">
        <f t="shared" si="17"/>
        <v>3053.3985129793114</v>
      </c>
    </row>
    <row r="160" spans="1:13" s="52" customFormat="1" ht="15.4" customHeight="1" x14ac:dyDescent="0.15">
      <c r="A160" s="35" t="s">
        <v>189</v>
      </c>
      <c r="B160" s="36">
        <v>2997</v>
      </c>
      <c r="C160" s="53">
        <f t="shared" si="12"/>
        <v>749.25</v>
      </c>
      <c r="D160" s="9">
        <v>1.25</v>
      </c>
      <c r="E160" s="13">
        <f t="shared" si="13"/>
        <v>3746.25</v>
      </c>
      <c r="F160" s="9">
        <v>1.25</v>
      </c>
      <c r="G160" s="14">
        <f t="shared" si="14"/>
        <v>3746.25</v>
      </c>
      <c r="H160" s="15">
        <f t="shared" si="15"/>
        <v>0</v>
      </c>
      <c r="I160" s="15">
        <v>4</v>
      </c>
      <c r="J160" s="15">
        <f t="shared" si="16"/>
        <v>1</v>
      </c>
      <c r="K160" s="14">
        <f>J160*$H$288</f>
        <v>2.3605709416152387</v>
      </c>
      <c r="L160" s="9">
        <f t="shared" si="17"/>
        <v>1768.6577780052176</v>
      </c>
    </row>
    <row r="161" spans="1:13" s="52" customFormat="1" ht="15.4" customHeight="1" x14ac:dyDescent="0.25">
      <c r="A161" s="35" t="s">
        <v>190</v>
      </c>
      <c r="B161" s="36">
        <v>1800</v>
      </c>
      <c r="C161" s="53">
        <f t="shared" si="12"/>
        <v>450</v>
      </c>
      <c r="D161" s="9">
        <v>1.25</v>
      </c>
      <c r="E161" s="13">
        <f t="shared" si="13"/>
        <v>2250</v>
      </c>
      <c r="F161" s="9">
        <v>0</v>
      </c>
      <c r="G161" s="14">
        <f t="shared" si="14"/>
        <v>0</v>
      </c>
      <c r="H161" s="15">
        <f t="shared" si="15"/>
        <v>2250</v>
      </c>
      <c r="I161" s="15">
        <v>4</v>
      </c>
      <c r="J161" s="15">
        <f t="shared" si="16"/>
        <v>0</v>
      </c>
      <c r="K161" s="14">
        <f>J161*$H$288</f>
        <v>0</v>
      </c>
      <c r="L161" s="9">
        <f t="shared" si="17"/>
        <v>0</v>
      </c>
      <c r="M161" s="58"/>
    </row>
    <row r="162" spans="1:13" s="52" customFormat="1" ht="15.4" customHeight="1" x14ac:dyDescent="0.15">
      <c r="A162" s="35" t="s">
        <v>191</v>
      </c>
      <c r="B162" s="36">
        <v>2224</v>
      </c>
      <c r="C162" s="53">
        <f t="shared" si="12"/>
        <v>556</v>
      </c>
      <c r="D162" s="9">
        <v>1.25</v>
      </c>
      <c r="E162" s="13">
        <f t="shared" si="13"/>
        <v>2780</v>
      </c>
      <c r="F162" s="9">
        <v>1.25</v>
      </c>
      <c r="G162" s="14">
        <f t="shared" si="14"/>
        <v>2780</v>
      </c>
      <c r="H162" s="15">
        <f t="shared" si="15"/>
        <v>0</v>
      </c>
      <c r="I162" s="15">
        <v>4</v>
      </c>
      <c r="J162" s="15">
        <f t="shared" si="16"/>
        <v>1</v>
      </c>
      <c r="K162" s="14">
        <f>J162*$H$288</f>
        <v>2.3605709416152387</v>
      </c>
      <c r="L162" s="9">
        <f t="shared" si="17"/>
        <v>1312.4774435380727</v>
      </c>
    </row>
    <row r="163" spans="1:13" s="52" customFormat="1" ht="15.4" customHeight="1" x14ac:dyDescent="0.15">
      <c r="A163" s="35" t="s">
        <v>192</v>
      </c>
      <c r="B163" s="36">
        <v>6851</v>
      </c>
      <c r="C163" s="53">
        <f t="shared" si="12"/>
        <v>1712.75</v>
      </c>
      <c r="D163" s="9">
        <v>1.25</v>
      </c>
      <c r="E163" s="13">
        <f t="shared" si="13"/>
        <v>8563.75</v>
      </c>
      <c r="F163" s="9">
        <v>1.25</v>
      </c>
      <c r="G163" s="14">
        <f t="shared" si="14"/>
        <v>8563.75</v>
      </c>
      <c r="H163" s="15">
        <f t="shared" si="15"/>
        <v>0</v>
      </c>
      <c r="I163" s="15">
        <v>4</v>
      </c>
      <c r="J163" s="15">
        <f t="shared" si="16"/>
        <v>1</v>
      </c>
      <c r="K163" s="14">
        <f>J163*$H$288</f>
        <v>2.3605709416152387</v>
      </c>
      <c r="L163" s="9">
        <f t="shared" si="17"/>
        <v>4043.0678802515004</v>
      </c>
    </row>
    <row r="164" spans="1:13" s="52" customFormat="1" ht="15.4" customHeight="1" x14ac:dyDescent="0.15">
      <c r="A164" s="35" t="s">
        <v>193</v>
      </c>
      <c r="B164" s="36">
        <v>2270</v>
      </c>
      <c r="C164" s="53">
        <f t="shared" si="12"/>
        <v>567.5</v>
      </c>
      <c r="D164" s="9">
        <v>1.25</v>
      </c>
      <c r="E164" s="13">
        <f t="shared" si="13"/>
        <v>2837.5</v>
      </c>
      <c r="F164" s="9">
        <v>0</v>
      </c>
      <c r="G164" s="14">
        <f t="shared" si="14"/>
        <v>0</v>
      </c>
      <c r="H164" s="15">
        <f t="shared" si="15"/>
        <v>2837.5</v>
      </c>
      <c r="I164" s="15">
        <v>4</v>
      </c>
      <c r="J164" s="15">
        <f t="shared" si="16"/>
        <v>0</v>
      </c>
      <c r="K164" s="14">
        <f>J164*$H$288</f>
        <v>0</v>
      </c>
      <c r="L164" s="9">
        <f t="shared" si="17"/>
        <v>0</v>
      </c>
    </row>
    <row r="165" spans="1:13" s="52" customFormat="1" ht="15.4" customHeight="1" x14ac:dyDescent="0.15">
      <c r="A165" s="35" t="s">
        <v>194</v>
      </c>
      <c r="B165" s="36">
        <v>3273</v>
      </c>
      <c r="C165" s="53">
        <f t="shared" si="12"/>
        <v>818.25</v>
      </c>
      <c r="D165" s="9">
        <v>1.25</v>
      </c>
      <c r="E165" s="13">
        <f t="shared" si="13"/>
        <v>4091.25</v>
      </c>
      <c r="F165" s="9">
        <v>1.25</v>
      </c>
      <c r="G165" s="14">
        <f t="shared" si="14"/>
        <v>4091.25</v>
      </c>
      <c r="H165" s="15">
        <f t="shared" si="15"/>
        <v>0</v>
      </c>
      <c r="I165" s="15">
        <v>4</v>
      </c>
      <c r="J165" s="15">
        <f t="shared" si="16"/>
        <v>1</v>
      </c>
      <c r="K165" s="14">
        <f>J165*$H$288</f>
        <v>2.3605709416152387</v>
      </c>
      <c r="L165" s="9">
        <f t="shared" si="17"/>
        <v>1931.5371729766691</v>
      </c>
    </row>
    <row r="166" spans="1:13" s="52" customFormat="1" ht="15.4" customHeight="1" x14ac:dyDescent="0.15">
      <c r="A166" s="35" t="s">
        <v>195</v>
      </c>
      <c r="B166" s="36">
        <v>2535</v>
      </c>
      <c r="C166" s="53">
        <f t="shared" si="12"/>
        <v>633.75</v>
      </c>
      <c r="D166" s="9">
        <v>1.25</v>
      </c>
      <c r="E166" s="13">
        <f t="shared" si="13"/>
        <v>3168.75</v>
      </c>
      <c r="F166" s="9">
        <v>1.25</v>
      </c>
      <c r="G166" s="14">
        <f t="shared" si="14"/>
        <v>3168.75</v>
      </c>
      <c r="H166" s="15">
        <f t="shared" si="15"/>
        <v>0</v>
      </c>
      <c r="I166" s="15">
        <v>4</v>
      </c>
      <c r="J166" s="15">
        <f t="shared" si="16"/>
        <v>1</v>
      </c>
      <c r="K166" s="14">
        <f>J166*$H$288</f>
        <v>2.3605709416152387</v>
      </c>
      <c r="L166" s="9">
        <f t="shared" si="17"/>
        <v>1496.0118342486576</v>
      </c>
    </row>
    <row r="167" spans="1:13" s="52" customFormat="1" ht="15.4" customHeight="1" x14ac:dyDescent="0.15">
      <c r="A167" s="35" t="s">
        <v>196</v>
      </c>
      <c r="B167" s="36">
        <v>3711</v>
      </c>
      <c r="C167" s="53">
        <f t="shared" si="12"/>
        <v>927.75</v>
      </c>
      <c r="D167" s="9">
        <v>1.25</v>
      </c>
      <c r="E167" s="13">
        <f t="shared" si="13"/>
        <v>4638.75</v>
      </c>
      <c r="F167" s="9">
        <v>0</v>
      </c>
      <c r="G167" s="14">
        <f t="shared" si="14"/>
        <v>0</v>
      </c>
      <c r="H167" s="15">
        <f t="shared" si="15"/>
        <v>4638.75</v>
      </c>
      <c r="I167" s="15">
        <v>4</v>
      </c>
      <c r="J167" s="15">
        <f t="shared" si="16"/>
        <v>0</v>
      </c>
      <c r="K167" s="14">
        <f>J167*$H$288</f>
        <v>0</v>
      </c>
      <c r="L167" s="9">
        <f t="shared" si="17"/>
        <v>0</v>
      </c>
    </row>
    <row r="168" spans="1:13" s="52" customFormat="1" ht="15.4" customHeight="1" x14ac:dyDescent="0.15">
      <c r="A168" s="35" t="s">
        <v>197</v>
      </c>
      <c r="B168" s="36">
        <v>1941</v>
      </c>
      <c r="C168" s="53">
        <f t="shared" si="12"/>
        <v>485.25</v>
      </c>
      <c r="D168" s="9">
        <v>1.25</v>
      </c>
      <c r="E168" s="13">
        <f t="shared" si="13"/>
        <v>2426.25</v>
      </c>
      <c r="F168" s="9">
        <v>1.25</v>
      </c>
      <c r="G168" s="14">
        <f t="shared" si="14"/>
        <v>2426.25</v>
      </c>
      <c r="H168" s="15">
        <f t="shared" si="15"/>
        <v>0</v>
      </c>
      <c r="I168" s="15">
        <v>4</v>
      </c>
      <c r="J168" s="15">
        <f t="shared" si="16"/>
        <v>1</v>
      </c>
      <c r="K168" s="14">
        <f>J168*$H$288</f>
        <v>2.3605709416152387</v>
      </c>
      <c r="L168" s="9">
        <f t="shared" si="17"/>
        <v>1145.4670494187947</v>
      </c>
    </row>
    <row r="169" spans="1:13" s="52" customFormat="1" ht="15.4" customHeight="1" x14ac:dyDescent="0.15">
      <c r="A169" s="35" t="s">
        <v>198</v>
      </c>
      <c r="B169" s="36">
        <v>7493</v>
      </c>
      <c r="C169" s="53">
        <f t="shared" si="12"/>
        <v>1873.25</v>
      </c>
      <c r="D169" s="9">
        <v>1.25</v>
      </c>
      <c r="E169" s="13">
        <f t="shared" si="13"/>
        <v>9366.25</v>
      </c>
      <c r="F169" s="9">
        <v>1.25</v>
      </c>
      <c r="G169" s="14">
        <f t="shared" si="14"/>
        <v>9366.25</v>
      </c>
      <c r="H169" s="15">
        <f t="shared" si="15"/>
        <v>0</v>
      </c>
      <c r="I169" s="15">
        <v>4</v>
      </c>
      <c r="J169" s="15">
        <f t="shared" si="16"/>
        <v>1</v>
      </c>
      <c r="K169" s="14">
        <f>J169*$H$288</f>
        <v>2.3605709416152387</v>
      </c>
      <c r="L169" s="9">
        <f t="shared" si="17"/>
        <v>4421.9395163807458</v>
      </c>
    </row>
    <row r="170" spans="1:13" s="52" customFormat="1" ht="15.4" customHeight="1" x14ac:dyDescent="0.15">
      <c r="A170" s="35" t="s">
        <v>199</v>
      </c>
      <c r="B170" s="36">
        <v>5336</v>
      </c>
      <c r="C170" s="53">
        <f t="shared" si="12"/>
        <v>1334</v>
      </c>
      <c r="D170" s="9">
        <v>1.25</v>
      </c>
      <c r="E170" s="13">
        <f t="shared" si="13"/>
        <v>6670</v>
      </c>
      <c r="F170" s="9">
        <v>0</v>
      </c>
      <c r="G170" s="14">
        <f t="shared" si="14"/>
        <v>0</v>
      </c>
      <c r="H170" s="15">
        <f t="shared" si="15"/>
        <v>6670</v>
      </c>
      <c r="I170" s="15">
        <v>4</v>
      </c>
      <c r="J170" s="15">
        <f t="shared" si="16"/>
        <v>0</v>
      </c>
      <c r="K170" s="14">
        <f>J170*$H$288</f>
        <v>0</v>
      </c>
      <c r="L170" s="9">
        <f t="shared" si="17"/>
        <v>0</v>
      </c>
    </row>
    <row r="171" spans="1:13" s="52" customFormat="1" ht="15.4" customHeight="1" x14ac:dyDescent="0.15">
      <c r="A171" s="35" t="s">
        <v>200</v>
      </c>
      <c r="B171" s="36">
        <v>879</v>
      </c>
      <c r="C171" s="53">
        <f t="shared" si="12"/>
        <v>219.75</v>
      </c>
      <c r="D171" s="9">
        <v>1.25</v>
      </c>
      <c r="E171" s="13">
        <f t="shared" si="13"/>
        <v>1098.75</v>
      </c>
      <c r="F171" s="9">
        <v>0</v>
      </c>
      <c r="G171" s="14">
        <f t="shared" si="14"/>
        <v>0</v>
      </c>
      <c r="H171" s="15">
        <f t="shared" si="15"/>
        <v>1098.75</v>
      </c>
      <c r="I171" s="15">
        <v>4</v>
      </c>
      <c r="J171" s="15">
        <f t="shared" si="16"/>
        <v>0</v>
      </c>
      <c r="K171" s="14">
        <f>J171*$H$288</f>
        <v>0</v>
      </c>
      <c r="L171" s="9">
        <f t="shared" si="17"/>
        <v>0</v>
      </c>
    </row>
    <row r="172" spans="1:13" s="52" customFormat="1" ht="15.4" customHeight="1" x14ac:dyDescent="0.15">
      <c r="A172" s="35" t="s">
        <v>201</v>
      </c>
      <c r="B172" s="36">
        <v>2296</v>
      </c>
      <c r="C172" s="53">
        <f t="shared" si="12"/>
        <v>574</v>
      </c>
      <c r="D172" s="9">
        <v>1.25</v>
      </c>
      <c r="E172" s="13">
        <f t="shared" si="13"/>
        <v>2870</v>
      </c>
      <c r="F172" s="9">
        <v>1.25</v>
      </c>
      <c r="G172" s="14">
        <f t="shared" si="14"/>
        <v>2870</v>
      </c>
      <c r="H172" s="15">
        <f t="shared" si="15"/>
        <v>0</v>
      </c>
      <c r="I172" s="15">
        <v>4</v>
      </c>
      <c r="J172" s="15">
        <f t="shared" si="16"/>
        <v>1</v>
      </c>
      <c r="K172" s="14">
        <f>J172*$H$288</f>
        <v>2.3605709416152387</v>
      </c>
      <c r="L172" s="9">
        <f t="shared" si="17"/>
        <v>1354.9677204871471</v>
      </c>
    </row>
    <row r="173" spans="1:13" s="52" customFormat="1" ht="15.4" customHeight="1" x14ac:dyDescent="0.15">
      <c r="A173" s="35" t="s">
        <v>202</v>
      </c>
      <c r="B173" s="36">
        <v>3187</v>
      </c>
      <c r="C173" s="53">
        <f t="shared" si="12"/>
        <v>796.75</v>
      </c>
      <c r="D173" s="9">
        <v>1.25</v>
      </c>
      <c r="E173" s="13">
        <f t="shared" si="13"/>
        <v>3983.75</v>
      </c>
      <c r="F173" s="9">
        <v>1.25</v>
      </c>
      <c r="G173" s="14">
        <f t="shared" si="14"/>
        <v>3983.75</v>
      </c>
      <c r="H173" s="15">
        <f t="shared" si="15"/>
        <v>0</v>
      </c>
      <c r="I173" s="15">
        <v>4</v>
      </c>
      <c r="J173" s="15">
        <f t="shared" si="16"/>
        <v>1</v>
      </c>
      <c r="K173" s="14">
        <f>J173*$H$288</f>
        <v>2.3605709416152387</v>
      </c>
      <c r="L173" s="9">
        <f t="shared" si="17"/>
        <v>1880.7848977319416</v>
      </c>
    </row>
    <row r="174" spans="1:13" s="52" customFormat="1" ht="15.4" customHeight="1" x14ac:dyDescent="0.15">
      <c r="A174" s="35" t="s">
        <v>203</v>
      </c>
      <c r="B174" s="36">
        <v>3785</v>
      </c>
      <c r="C174" s="53">
        <f t="shared" si="12"/>
        <v>946.25</v>
      </c>
      <c r="D174" s="9">
        <v>1.25</v>
      </c>
      <c r="E174" s="13">
        <f t="shared" si="13"/>
        <v>4731.25</v>
      </c>
      <c r="F174" s="9">
        <v>1.25</v>
      </c>
      <c r="G174" s="14">
        <f t="shared" si="14"/>
        <v>4731.25</v>
      </c>
      <c r="H174" s="15">
        <f t="shared" si="15"/>
        <v>0</v>
      </c>
      <c r="I174" s="15">
        <v>4</v>
      </c>
      <c r="J174" s="15">
        <f t="shared" si="16"/>
        <v>1</v>
      </c>
      <c r="K174" s="14">
        <f>J174*$H$288</f>
        <v>2.3605709416152387</v>
      </c>
      <c r="L174" s="9">
        <f t="shared" si="17"/>
        <v>2233.6902535034196</v>
      </c>
    </row>
    <row r="175" spans="1:13" s="52" customFormat="1" ht="15.4" customHeight="1" x14ac:dyDescent="0.15">
      <c r="A175" s="35" t="s">
        <v>204</v>
      </c>
      <c r="B175" s="36">
        <v>2845</v>
      </c>
      <c r="C175" s="53">
        <f t="shared" si="12"/>
        <v>711.25</v>
      </c>
      <c r="D175" s="9">
        <v>1.25</v>
      </c>
      <c r="E175" s="13">
        <f t="shared" si="13"/>
        <v>3556.25</v>
      </c>
      <c r="F175" s="9">
        <v>1.25</v>
      </c>
      <c r="G175" s="14">
        <f t="shared" si="14"/>
        <v>3556.25</v>
      </c>
      <c r="H175" s="15">
        <f t="shared" si="15"/>
        <v>0</v>
      </c>
      <c r="I175" s="15">
        <v>4</v>
      </c>
      <c r="J175" s="15">
        <f t="shared" si="16"/>
        <v>1</v>
      </c>
      <c r="K175" s="14">
        <f>J175*$H$288</f>
        <v>2.3605709416152387</v>
      </c>
      <c r="L175" s="9">
        <f t="shared" si="17"/>
        <v>1678.9560822238386</v>
      </c>
    </row>
    <row r="176" spans="1:13" s="52" customFormat="1" ht="15.4" customHeight="1" x14ac:dyDescent="0.15">
      <c r="A176" s="35" t="s">
        <v>205</v>
      </c>
      <c r="B176" s="36">
        <v>4612</v>
      </c>
      <c r="C176" s="53">
        <f t="shared" si="12"/>
        <v>1153</v>
      </c>
      <c r="D176" s="9">
        <v>1.25</v>
      </c>
      <c r="E176" s="13">
        <f t="shared" si="13"/>
        <v>5765</v>
      </c>
      <c r="F176" s="9">
        <v>1.25</v>
      </c>
      <c r="G176" s="14">
        <f t="shared" si="14"/>
        <v>5765</v>
      </c>
      <c r="H176" s="15">
        <f t="shared" si="15"/>
        <v>0</v>
      </c>
      <c r="I176" s="15">
        <v>4</v>
      </c>
      <c r="J176" s="15">
        <f t="shared" si="16"/>
        <v>1</v>
      </c>
      <c r="K176" s="14">
        <f>J176*$H$288</f>
        <v>2.3605709416152387</v>
      </c>
      <c r="L176" s="9">
        <f t="shared" si="17"/>
        <v>2721.7382956823703</v>
      </c>
    </row>
    <row r="177" spans="1:13" s="52" customFormat="1" ht="15.4" customHeight="1" x14ac:dyDescent="0.15">
      <c r="A177" s="35" t="s">
        <v>206</v>
      </c>
      <c r="B177" s="36">
        <v>2686</v>
      </c>
      <c r="C177" s="53">
        <f t="shared" si="12"/>
        <v>671.5</v>
      </c>
      <c r="D177" s="9">
        <v>1.25</v>
      </c>
      <c r="E177" s="13">
        <f t="shared" si="13"/>
        <v>3357.5</v>
      </c>
      <c r="F177" s="9">
        <v>1.25</v>
      </c>
      <c r="G177" s="14">
        <f t="shared" si="14"/>
        <v>3357.5</v>
      </c>
      <c r="H177" s="15">
        <f t="shared" si="15"/>
        <v>0</v>
      </c>
      <c r="I177" s="15">
        <v>4</v>
      </c>
      <c r="J177" s="15">
        <f t="shared" si="16"/>
        <v>1</v>
      </c>
      <c r="K177" s="14">
        <f>J177*$H$288</f>
        <v>2.3605709416152387</v>
      </c>
      <c r="L177" s="9">
        <f t="shared" si="17"/>
        <v>1585.1233872946327</v>
      </c>
    </row>
    <row r="178" spans="1:13" s="52" customFormat="1" ht="15.4" customHeight="1" x14ac:dyDescent="0.15">
      <c r="A178" s="35" t="s">
        <v>207</v>
      </c>
      <c r="B178" s="36">
        <v>4047</v>
      </c>
      <c r="C178" s="53">
        <f t="shared" si="12"/>
        <v>1011.75</v>
      </c>
      <c r="D178" s="9">
        <v>1.25</v>
      </c>
      <c r="E178" s="13">
        <f t="shared" si="13"/>
        <v>5058.75</v>
      </c>
      <c r="F178" s="9">
        <v>0</v>
      </c>
      <c r="G178" s="14">
        <f t="shared" si="14"/>
        <v>0</v>
      </c>
      <c r="H178" s="15">
        <f t="shared" si="15"/>
        <v>5058.75</v>
      </c>
      <c r="I178" s="15">
        <v>4</v>
      </c>
      <c r="J178" s="15">
        <f t="shared" si="16"/>
        <v>0</v>
      </c>
      <c r="K178" s="14">
        <f>J178*$H$288</f>
        <v>0</v>
      </c>
      <c r="L178" s="9">
        <f t="shared" si="17"/>
        <v>0</v>
      </c>
    </row>
    <row r="179" spans="1:13" s="52" customFormat="1" ht="15.4" customHeight="1" x14ac:dyDescent="0.15">
      <c r="A179" s="35" t="s">
        <v>208</v>
      </c>
      <c r="B179" s="36">
        <v>2406</v>
      </c>
      <c r="C179" s="53">
        <f t="shared" si="12"/>
        <v>601.5</v>
      </c>
      <c r="D179" s="9">
        <v>1.25</v>
      </c>
      <c r="E179" s="13">
        <f t="shared" si="13"/>
        <v>3007.5</v>
      </c>
      <c r="F179" s="9">
        <v>0</v>
      </c>
      <c r="G179" s="14">
        <f t="shared" si="14"/>
        <v>0</v>
      </c>
      <c r="H179" s="15">
        <f t="shared" si="15"/>
        <v>3007.5</v>
      </c>
      <c r="I179" s="15">
        <v>4</v>
      </c>
      <c r="J179" s="15">
        <f t="shared" si="16"/>
        <v>0</v>
      </c>
      <c r="K179" s="14">
        <f>J179*$H$288</f>
        <v>0</v>
      </c>
      <c r="L179" s="9">
        <f t="shared" si="17"/>
        <v>0</v>
      </c>
    </row>
    <row r="180" spans="1:13" s="52" customFormat="1" ht="15.4" customHeight="1" x14ac:dyDescent="0.15">
      <c r="A180" s="35" t="s">
        <v>209</v>
      </c>
      <c r="B180" s="36">
        <v>5279</v>
      </c>
      <c r="C180" s="53">
        <f t="shared" si="12"/>
        <v>1319.75</v>
      </c>
      <c r="D180" s="9">
        <v>1.25</v>
      </c>
      <c r="E180" s="13">
        <f t="shared" si="13"/>
        <v>6598.75</v>
      </c>
      <c r="F180" s="9">
        <v>1.25</v>
      </c>
      <c r="G180" s="14">
        <f t="shared" si="14"/>
        <v>6598.75</v>
      </c>
      <c r="H180" s="15">
        <f t="shared" si="15"/>
        <v>0</v>
      </c>
      <c r="I180" s="15">
        <v>4</v>
      </c>
      <c r="J180" s="15">
        <f t="shared" si="16"/>
        <v>1</v>
      </c>
      <c r="K180" s="14">
        <f>J180*$H$288</f>
        <v>2.3605709416152387</v>
      </c>
      <c r="L180" s="9">
        <f t="shared" si="17"/>
        <v>3115.3635001967114</v>
      </c>
    </row>
    <row r="181" spans="1:13" s="52" customFormat="1" ht="15.4" customHeight="1" x14ac:dyDescent="0.15">
      <c r="A181" s="35" t="s">
        <v>210</v>
      </c>
      <c r="B181" s="36">
        <v>1285</v>
      </c>
      <c r="C181" s="53">
        <f t="shared" si="12"/>
        <v>321.25</v>
      </c>
      <c r="D181" s="9">
        <v>1.25</v>
      </c>
      <c r="E181" s="13">
        <f t="shared" si="13"/>
        <v>1606.25</v>
      </c>
      <c r="F181" s="9">
        <v>0</v>
      </c>
      <c r="G181" s="14">
        <f t="shared" si="14"/>
        <v>0</v>
      </c>
      <c r="H181" s="15">
        <f t="shared" si="15"/>
        <v>1606.25</v>
      </c>
      <c r="I181" s="15">
        <v>4</v>
      </c>
      <c r="J181" s="15">
        <f t="shared" si="16"/>
        <v>0</v>
      </c>
      <c r="K181" s="14">
        <f>J181*$H$288</f>
        <v>0</v>
      </c>
      <c r="L181" s="9">
        <f t="shared" si="17"/>
        <v>0</v>
      </c>
    </row>
    <row r="182" spans="1:13" s="52" customFormat="1" ht="15.4" customHeight="1" x14ac:dyDescent="0.15">
      <c r="A182" s="35" t="s">
        <v>211</v>
      </c>
      <c r="B182" s="36">
        <v>2711</v>
      </c>
      <c r="C182" s="53">
        <f t="shared" si="12"/>
        <v>677.75</v>
      </c>
      <c r="D182" s="9">
        <v>1.25</v>
      </c>
      <c r="E182" s="13">
        <f t="shared" si="13"/>
        <v>3388.75</v>
      </c>
      <c r="F182" s="9">
        <v>0</v>
      </c>
      <c r="G182" s="14">
        <f t="shared" si="14"/>
        <v>0</v>
      </c>
      <c r="H182" s="15">
        <f t="shared" si="15"/>
        <v>3388.75</v>
      </c>
      <c r="I182" s="15">
        <v>4</v>
      </c>
      <c r="J182" s="15">
        <f t="shared" si="16"/>
        <v>0</v>
      </c>
      <c r="K182" s="14">
        <f>J182*$H$288</f>
        <v>0</v>
      </c>
      <c r="L182" s="9">
        <f t="shared" si="17"/>
        <v>0</v>
      </c>
    </row>
    <row r="183" spans="1:13" s="52" customFormat="1" ht="15.4" customHeight="1" x14ac:dyDescent="0.15">
      <c r="A183" s="35" t="s">
        <v>212</v>
      </c>
      <c r="B183" s="36">
        <v>2690</v>
      </c>
      <c r="C183" s="53">
        <f t="shared" si="12"/>
        <v>672.5</v>
      </c>
      <c r="D183" s="9">
        <v>1.25</v>
      </c>
      <c r="E183" s="13">
        <f t="shared" si="13"/>
        <v>3362.5</v>
      </c>
      <c r="F183" s="9">
        <v>1.25</v>
      </c>
      <c r="G183" s="14">
        <f t="shared" si="14"/>
        <v>3362.5</v>
      </c>
      <c r="H183" s="15">
        <f t="shared" si="15"/>
        <v>0</v>
      </c>
      <c r="I183" s="15">
        <v>4</v>
      </c>
      <c r="J183" s="15">
        <f t="shared" si="16"/>
        <v>1</v>
      </c>
      <c r="K183" s="14">
        <f>J183*$H$288</f>
        <v>2.3605709416152387</v>
      </c>
      <c r="L183" s="9">
        <f t="shared" si="17"/>
        <v>1587.4839582362481</v>
      </c>
    </row>
    <row r="184" spans="1:13" s="52" customFormat="1" ht="15.4" customHeight="1" x14ac:dyDescent="0.15">
      <c r="A184" s="35" t="s">
        <v>213</v>
      </c>
      <c r="B184" s="36">
        <v>6143</v>
      </c>
      <c r="C184" s="53">
        <f t="shared" ref="C184:C243" si="18">B184/I184</f>
        <v>1535.75</v>
      </c>
      <c r="D184" s="9">
        <v>1.25</v>
      </c>
      <c r="E184" s="13">
        <f t="shared" ref="E184:E243" si="19">B184*D184</f>
        <v>7678.75</v>
      </c>
      <c r="F184" s="9">
        <v>1.25</v>
      </c>
      <c r="G184" s="14">
        <f t="shared" ref="G184:G243" si="20">B184*F184</f>
        <v>7678.75</v>
      </c>
      <c r="H184" s="15">
        <f t="shared" ref="H184:H243" si="21">E184-G184</f>
        <v>0</v>
      </c>
      <c r="I184" s="15">
        <v>4</v>
      </c>
      <c r="J184" s="15">
        <f t="shared" ref="J184:J243" si="22">F184/1.25</f>
        <v>1</v>
      </c>
      <c r="K184" s="14">
        <f>J184*$H$288</f>
        <v>2.3605709416152387</v>
      </c>
      <c r="L184" s="9">
        <f t="shared" si="17"/>
        <v>3625.2468235856027</v>
      </c>
    </row>
    <row r="185" spans="1:13" s="52" customFormat="1" ht="15.4" customHeight="1" x14ac:dyDescent="0.15">
      <c r="A185" s="35" t="s">
        <v>214</v>
      </c>
      <c r="B185" s="36">
        <v>2283</v>
      </c>
      <c r="C185" s="53">
        <f t="shared" si="18"/>
        <v>570.75</v>
      </c>
      <c r="D185" s="9">
        <v>1.25</v>
      </c>
      <c r="E185" s="13">
        <f t="shared" si="19"/>
        <v>2853.75</v>
      </c>
      <c r="F185" s="9">
        <v>1.25</v>
      </c>
      <c r="G185" s="14">
        <f t="shared" si="20"/>
        <v>2853.75</v>
      </c>
      <c r="H185" s="15">
        <f t="shared" si="21"/>
        <v>0</v>
      </c>
      <c r="I185" s="15">
        <v>4</v>
      </c>
      <c r="J185" s="15">
        <f t="shared" si="22"/>
        <v>1</v>
      </c>
      <c r="K185" s="14">
        <f>J185*$H$288</f>
        <v>2.3605709416152387</v>
      </c>
      <c r="L185" s="9">
        <f t="shared" si="17"/>
        <v>1347.2958649268976</v>
      </c>
    </row>
    <row r="186" spans="1:13" s="52" customFormat="1" ht="15.4" customHeight="1" x14ac:dyDescent="0.15">
      <c r="A186" s="35" t="s">
        <v>215</v>
      </c>
      <c r="B186" s="36">
        <v>2393</v>
      </c>
      <c r="C186" s="53">
        <f t="shared" si="18"/>
        <v>598.25</v>
      </c>
      <c r="D186" s="9">
        <v>1.25</v>
      </c>
      <c r="E186" s="13">
        <f t="shared" si="19"/>
        <v>2991.25</v>
      </c>
      <c r="F186" s="9">
        <v>0</v>
      </c>
      <c r="G186" s="14">
        <f t="shared" si="20"/>
        <v>0</v>
      </c>
      <c r="H186" s="15">
        <f t="shared" si="21"/>
        <v>2991.25</v>
      </c>
      <c r="I186" s="15">
        <v>4</v>
      </c>
      <c r="J186" s="15">
        <f t="shared" si="22"/>
        <v>0</v>
      </c>
      <c r="K186" s="14">
        <f>J186*$H$288</f>
        <v>0</v>
      </c>
      <c r="L186" s="9">
        <f t="shared" si="17"/>
        <v>0</v>
      </c>
    </row>
    <row r="187" spans="1:13" s="52" customFormat="1" ht="15.4" customHeight="1" x14ac:dyDescent="0.15">
      <c r="A187" s="35" t="s">
        <v>216</v>
      </c>
      <c r="B187" s="36">
        <v>4327</v>
      </c>
      <c r="C187" s="53">
        <f t="shared" si="18"/>
        <v>1081.75</v>
      </c>
      <c r="D187" s="9">
        <v>1.25</v>
      </c>
      <c r="E187" s="13">
        <f t="shared" si="19"/>
        <v>5408.75</v>
      </c>
      <c r="F187" s="9">
        <v>1.25</v>
      </c>
      <c r="G187" s="14">
        <f t="shared" si="20"/>
        <v>5408.75</v>
      </c>
      <c r="H187" s="15">
        <f t="shared" si="21"/>
        <v>0</v>
      </c>
      <c r="I187" s="15">
        <v>4</v>
      </c>
      <c r="J187" s="15">
        <f t="shared" si="22"/>
        <v>1</v>
      </c>
      <c r="K187" s="14">
        <f>J187*$H$288</f>
        <v>2.3605709416152387</v>
      </c>
      <c r="L187" s="9">
        <f t="shared" si="17"/>
        <v>2553.5476160922844</v>
      </c>
    </row>
    <row r="188" spans="1:13" s="52" customFormat="1" ht="15.4" customHeight="1" x14ac:dyDescent="0.25">
      <c r="A188" s="35" t="s">
        <v>217</v>
      </c>
      <c r="B188" s="36">
        <v>1880</v>
      </c>
      <c r="C188" s="53">
        <f t="shared" si="18"/>
        <v>470</v>
      </c>
      <c r="D188" s="9">
        <v>1.25</v>
      </c>
      <c r="E188" s="13">
        <f t="shared" si="19"/>
        <v>2350</v>
      </c>
      <c r="F188" s="9">
        <v>0</v>
      </c>
      <c r="G188" s="14">
        <f t="shared" si="20"/>
        <v>0</v>
      </c>
      <c r="H188" s="15">
        <f t="shared" si="21"/>
        <v>2350</v>
      </c>
      <c r="I188" s="15">
        <v>4</v>
      </c>
      <c r="J188" s="15">
        <f t="shared" si="22"/>
        <v>0</v>
      </c>
      <c r="K188" s="14">
        <f>J188*$H$288</f>
        <v>0</v>
      </c>
      <c r="L188" s="9">
        <f t="shared" si="17"/>
        <v>0</v>
      </c>
      <c r="M188" s="58"/>
    </row>
    <row r="189" spans="1:13" s="52" customFormat="1" ht="15.4" customHeight="1" x14ac:dyDescent="0.15">
      <c r="A189" s="35" t="s">
        <v>218</v>
      </c>
      <c r="B189" s="36">
        <v>7743</v>
      </c>
      <c r="C189" s="53">
        <f t="shared" si="18"/>
        <v>1935.75</v>
      </c>
      <c r="D189" s="9">
        <v>1.25</v>
      </c>
      <c r="E189" s="13">
        <f t="shared" si="19"/>
        <v>9678.75</v>
      </c>
      <c r="F189" s="9">
        <v>0</v>
      </c>
      <c r="G189" s="14">
        <f t="shared" si="20"/>
        <v>0</v>
      </c>
      <c r="H189" s="15">
        <f t="shared" si="21"/>
        <v>9678.75</v>
      </c>
      <c r="I189" s="15">
        <v>4</v>
      </c>
      <c r="J189" s="15">
        <f t="shared" si="22"/>
        <v>0</v>
      </c>
      <c r="K189" s="14">
        <f>J189*$H$288</f>
        <v>0</v>
      </c>
      <c r="L189" s="9">
        <f t="shared" si="17"/>
        <v>0</v>
      </c>
    </row>
    <row r="190" spans="1:13" s="52" customFormat="1" ht="15.4" customHeight="1" x14ac:dyDescent="0.15">
      <c r="A190" s="35" t="s">
        <v>219</v>
      </c>
      <c r="B190" s="36">
        <v>3993</v>
      </c>
      <c r="C190" s="53">
        <f t="shared" si="18"/>
        <v>998.25</v>
      </c>
      <c r="D190" s="9">
        <v>1.25</v>
      </c>
      <c r="E190" s="13">
        <f t="shared" si="19"/>
        <v>4991.25</v>
      </c>
      <c r="F190" s="9">
        <v>1.25</v>
      </c>
      <c r="G190" s="14">
        <f t="shared" si="20"/>
        <v>4991.25</v>
      </c>
      <c r="H190" s="15">
        <f t="shared" si="21"/>
        <v>0</v>
      </c>
      <c r="I190" s="15">
        <v>4</v>
      </c>
      <c r="J190" s="15">
        <f t="shared" si="22"/>
        <v>1</v>
      </c>
      <c r="K190" s="14">
        <f>J190*$H$288</f>
        <v>2.3605709416152387</v>
      </c>
      <c r="L190" s="9">
        <f t="shared" si="17"/>
        <v>2356.439942467412</v>
      </c>
    </row>
    <row r="191" spans="1:13" s="52" customFormat="1" ht="15.4" customHeight="1" x14ac:dyDescent="0.15">
      <c r="A191" s="35" t="s">
        <v>220</v>
      </c>
      <c r="B191" s="36">
        <v>6152</v>
      </c>
      <c r="C191" s="53">
        <f t="shared" si="18"/>
        <v>1538</v>
      </c>
      <c r="D191" s="9">
        <v>1.25</v>
      </c>
      <c r="E191" s="13">
        <f t="shared" si="19"/>
        <v>7690</v>
      </c>
      <c r="F191" s="9">
        <v>1.25</v>
      </c>
      <c r="G191" s="14">
        <f t="shared" si="20"/>
        <v>7690</v>
      </c>
      <c r="H191" s="15">
        <f t="shared" si="21"/>
        <v>0</v>
      </c>
      <c r="I191" s="15">
        <v>4</v>
      </c>
      <c r="J191" s="15">
        <f t="shared" si="22"/>
        <v>1</v>
      </c>
      <c r="K191" s="14">
        <f>J191*$H$288</f>
        <v>2.3605709416152387</v>
      </c>
      <c r="L191" s="9">
        <f t="shared" si="17"/>
        <v>3630.5581082042372</v>
      </c>
    </row>
    <row r="192" spans="1:13" s="52" customFormat="1" ht="15.4" customHeight="1" x14ac:dyDescent="0.15">
      <c r="A192" s="35" t="s">
        <v>221</v>
      </c>
      <c r="B192" s="36">
        <v>3355</v>
      </c>
      <c r="C192" s="53">
        <f t="shared" si="18"/>
        <v>838.75</v>
      </c>
      <c r="D192" s="9">
        <v>1.25</v>
      </c>
      <c r="E192" s="13">
        <f t="shared" si="19"/>
        <v>4193.75</v>
      </c>
      <c r="F192" s="9">
        <v>0</v>
      </c>
      <c r="G192" s="14">
        <f t="shared" si="20"/>
        <v>0</v>
      </c>
      <c r="H192" s="15">
        <f t="shared" si="21"/>
        <v>4193.75</v>
      </c>
      <c r="I192" s="15">
        <v>4</v>
      </c>
      <c r="J192" s="15">
        <f t="shared" si="22"/>
        <v>0</v>
      </c>
      <c r="K192" s="14">
        <f>J192*$H$288</f>
        <v>0</v>
      </c>
      <c r="L192" s="9">
        <f t="shared" si="17"/>
        <v>0</v>
      </c>
    </row>
    <row r="193" spans="1:13" s="52" customFormat="1" ht="15.4" customHeight="1" x14ac:dyDescent="0.15">
      <c r="A193" s="35" t="s">
        <v>222</v>
      </c>
      <c r="B193" s="36">
        <v>2733</v>
      </c>
      <c r="C193" s="53">
        <f t="shared" si="18"/>
        <v>683.25</v>
      </c>
      <c r="D193" s="9">
        <v>1.25</v>
      </c>
      <c r="E193" s="13">
        <f t="shared" si="19"/>
        <v>3416.25</v>
      </c>
      <c r="F193" s="9">
        <v>1.25</v>
      </c>
      <c r="G193" s="14">
        <f t="shared" si="20"/>
        <v>3416.25</v>
      </c>
      <c r="H193" s="15">
        <f t="shared" si="21"/>
        <v>0</v>
      </c>
      <c r="I193" s="15">
        <v>4</v>
      </c>
      <c r="J193" s="15">
        <f t="shared" si="22"/>
        <v>1</v>
      </c>
      <c r="K193" s="14">
        <f>J193*$H$288</f>
        <v>2.3605709416152387</v>
      </c>
      <c r="L193" s="9">
        <f t="shared" si="17"/>
        <v>1612.8600958586119</v>
      </c>
    </row>
    <row r="194" spans="1:13" s="52" customFormat="1" ht="15.4" customHeight="1" x14ac:dyDescent="0.15">
      <c r="A194" s="35" t="s">
        <v>223</v>
      </c>
      <c r="B194" s="36">
        <v>621</v>
      </c>
      <c r="C194" s="53">
        <f t="shared" si="18"/>
        <v>155.25</v>
      </c>
      <c r="D194" s="9">
        <v>1.25</v>
      </c>
      <c r="E194" s="13">
        <f t="shared" si="19"/>
        <v>776.25</v>
      </c>
      <c r="F194" s="9">
        <v>1.25</v>
      </c>
      <c r="G194" s="14">
        <f t="shared" si="20"/>
        <v>776.25</v>
      </c>
      <c r="H194" s="15">
        <f t="shared" si="21"/>
        <v>0</v>
      </c>
      <c r="I194" s="15">
        <v>4</v>
      </c>
      <c r="J194" s="15">
        <f t="shared" si="22"/>
        <v>1</v>
      </c>
      <c r="K194" s="14">
        <f>J194*$H$288</f>
        <v>2.3605709416152387</v>
      </c>
      <c r="L194" s="9">
        <f t="shared" si="17"/>
        <v>366.47863868576582</v>
      </c>
    </row>
    <row r="195" spans="1:13" s="52" customFormat="1" ht="15.4" customHeight="1" x14ac:dyDescent="0.15">
      <c r="A195" s="35" t="s">
        <v>224</v>
      </c>
      <c r="B195" s="36">
        <v>1824</v>
      </c>
      <c r="C195" s="53">
        <f t="shared" si="18"/>
        <v>456</v>
      </c>
      <c r="D195" s="9">
        <v>1.25</v>
      </c>
      <c r="E195" s="13">
        <f t="shared" si="19"/>
        <v>2280</v>
      </c>
      <c r="F195" s="9">
        <v>1.25</v>
      </c>
      <c r="G195" s="14">
        <f t="shared" si="20"/>
        <v>2280</v>
      </c>
      <c r="H195" s="15">
        <f t="shared" si="21"/>
        <v>0</v>
      </c>
      <c r="I195" s="15">
        <v>4</v>
      </c>
      <c r="J195" s="15">
        <f t="shared" si="22"/>
        <v>1</v>
      </c>
      <c r="K195" s="14">
        <f>J195*$H$288</f>
        <v>2.3605709416152387</v>
      </c>
      <c r="L195" s="9">
        <f t="shared" ref="L195:L258" si="23">K195*C195</f>
        <v>1076.4203493765488</v>
      </c>
    </row>
    <row r="196" spans="1:13" s="52" customFormat="1" ht="15.4" customHeight="1" x14ac:dyDescent="0.15">
      <c r="A196" s="35" t="s">
        <v>225</v>
      </c>
      <c r="B196" s="36">
        <v>3880</v>
      </c>
      <c r="C196" s="53">
        <f t="shared" si="18"/>
        <v>970</v>
      </c>
      <c r="D196" s="9">
        <v>1.25</v>
      </c>
      <c r="E196" s="13">
        <f t="shared" si="19"/>
        <v>4850</v>
      </c>
      <c r="F196" s="9">
        <v>1.25</v>
      </c>
      <c r="G196" s="14">
        <f t="shared" si="20"/>
        <v>4850</v>
      </c>
      <c r="H196" s="15">
        <f t="shared" si="21"/>
        <v>0</v>
      </c>
      <c r="I196" s="15">
        <v>4</v>
      </c>
      <c r="J196" s="15">
        <f t="shared" si="22"/>
        <v>1</v>
      </c>
      <c r="K196" s="14">
        <f>J196*$H$288</f>
        <v>2.3605709416152387</v>
      </c>
      <c r="L196" s="9">
        <f t="shared" si="23"/>
        <v>2289.7538133667817</v>
      </c>
    </row>
    <row r="197" spans="1:13" s="52" customFormat="1" ht="15.4" customHeight="1" x14ac:dyDescent="0.15">
      <c r="A197" s="35" t="s">
        <v>226</v>
      </c>
      <c r="B197" s="36">
        <v>2560</v>
      </c>
      <c r="C197" s="53">
        <f t="shared" si="18"/>
        <v>640</v>
      </c>
      <c r="D197" s="9">
        <v>1.25</v>
      </c>
      <c r="E197" s="13">
        <f t="shared" si="19"/>
        <v>3200</v>
      </c>
      <c r="F197" s="9">
        <v>1.25</v>
      </c>
      <c r="G197" s="14">
        <f t="shared" si="20"/>
        <v>3200</v>
      </c>
      <c r="H197" s="15">
        <f t="shared" si="21"/>
        <v>0</v>
      </c>
      <c r="I197" s="15">
        <v>4</v>
      </c>
      <c r="J197" s="15">
        <f t="shared" si="22"/>
        <v>1</v>
      </c>
      <c r="K197" s="14">
        <f>J197*$H$288</f>
        <v>2.3605709416152387</v>
      </c>
      <c r="L197" s="9">
        <f t="shared" si="23"/>
        <v>1510.7654026337527</v>
      </c>
    </row>
    <row r="198" spans="1:13" s="52" customFormat="1" ht="15.4" customHeight="1" x14ac:dyDescent="0.15">
      <c r="A198" s="35" t="s">
        <v>227</v>
      </c>
      <c r="B198" s="36">
        <v>1561</v>
      </c>
      <c r="C198" s="53">
        <f t="shared" si="18"/>
        <v>390.25</v>
      </c>
      <c r="D198" s="9">
        <v>1.25</v>
      </c>
      <c r="E198" s="13">
        <f t="shared" si="19"/>
        <v>1951.25</v>
      </c>
      <c r="F198" s="9">
        <v>0</v>
      </c>
      <c r="G198" s="14">
        <f t="shared" si="20"/>
        <v>0</v>
      </c>
      <c r="H198" s="15">
        <f t="shared" si="21"/>
        <v>1951.25</v>
      </c>
      <c r="I198" s="15">
        <v>4</v>
      </c>
      <c r="J198" s="15">
        <f t="shared" si="22"/>
        <v>0</v>
      </c>
      <c r="K198" s="14">
        <f>J198*$H$288</f>
        <v>0</v>
      </c>
      <c r="L198" s="9">
        <f t="shared" si="23"/>
        <v>0</v>
      </c>
    </row>
    <row r="199" spans="1:13" s="52" customFormat="1" ht="15.4" customHeight="1" x14ac:dyDescent="0.15">
      <c r="A199" s="35" t="s">
        <v>228</v>
      </c>
      <c r="B199" s="36">
        <v>1256</v>
      </c>
      <c r="C199" s="53">
        <f t="shared" si="18"/>
        <v>314</v>
      </c>
      <c r="D199" s="9">
        <v>1.25</v>
      </c>
      <c r="E199" s="13">
        <f t="shared" si="19"/>
        <v>1570</v>
      </c>
      <c r="F199" s="9">
        <v>1.25</v>
      </c>
      <c r="G199" s="14">
        <f t="shared" si="20"/>
        <v>1570</v>
      </c>
      <c r="H199" s="15">
        <f t="shared" si="21"/>
        <v>0</v>
      </c>
      <c r="I199" s="15">
        <v>4</v>
      </c>
      <c r="J199" s="15">
        <f t="shared" si="22"/>
        <v>1</v>
      </c>
      <c r="K199" s="14">
        <f>J199*$H$288</f>
        <v>2.3605709416152387</v>
      </c>
      <c r="L199" s="9">
        <f t="shared" si="23"/>
        <v>741.219275667185</v>
      </c>
    </row>
    <row r="200" spans="1:13" s="52" customFormat="1" ht="15.4" customHeight="1" x14ac:dyDescent="0.15">
      <c r="A200" s="35" t="s">
        <v>229</v>
      </c>
      <c r="B200" s="36">
        <v>3946</v>
      </c>
      <c r="C200" s="53">
        <f t="shared" si="18"/>
        <v>986.5</v>
      </c>
      <c r="D200" s="9">
        <v>1.25</v>
      </c>
      <c r="E200" s="13">
        <f t="shared" si="19"/>
        <v>4932.5</v>
      </c>
      <c r="F200" s="9">
        <v>1.25</v>
      </c>
      <c r="G200" s="14">
        <f t="shared" si="20"/>
        <v>4932.5</v>
      </c>
      <c r="H200" s="15">
        <f t="shared" si="21"/>
        <v>0</v>
      </c>
      <c r="I200" s="15">
        <v>4</v>
      </c>
      <c r="J200" s="15">
        <f t="shared" si="22"/>
        <v>1</v>
      </c>
      <c r="K200" s="14">
        <f>J200*$H$288</f>
        <v>2.3605709416152387</v>
      </c>
      <c r="L200" s="9">
        <f t="shared" si="23"/>
        <v>2328.7032339034331</v>
      </c>
    </row>
    <row r="201" spans="1:13" s="52" customFormat="1" ht="15.4" customHeight="1" x14ac:dyDescent="0.15">
      <c r="A201" s="35" t="s">
        <v>230</v>
      </c>
      <c r="B201" s="36">
        <v>4059</v>
      </c>
      <c r="C201" s="53">
        <f t="shared" si="18"/>
        <v>1014.75</v>
      </c>
      <c r="D201" s="9">
        <v>1.25</v>
      </c>
      <c r="E201" s="13">
        <f t="shared" si="19"/>
        <v>5073.75</v>
      </c>
      <c r="F201" s="9">
        <v>1.25</v>
      </c>
      <c r="G201" s="14">
        <f t="shared" si="20"/>
        <v>5073.75</v>
      </c>
      <c r="H201" s="15">
        <f t="shared" si="21"/>
        <v>0</v>
      </c>
      <c r="I201" s="15">
        <v>4</v>
      </c>
      <c r="J201" s="15">
        <f t="shared" si="22"/>
        <v>1</v>
      </c>
      <c r="K201" s="14">
        <f>J201*$H$288</f>
        <v>2.3605709416152387</v>
      </c>
      <c r="L201" s="9">
        <f t="shared" si="23"/>
        <v>2395.3893630040634</v>
      </c>
    </row>
    <row r="202" spans="1:13" s="52" customFormat="1" ht="15.4" customHeight="1" x14ac:dyDescent="0.15">
      <c r="A202" s="35" t="s">
        <v>231</v>
      </c>
      <c r="B202" s="36">
        <v>3042</v>
      </c>
      <c r="C202" s="53">
        <f t="shared" si="18"/>
        <v>760.5</v>
      </c>
      <c r="D202" s="9">
        <v>1.25</v>
      </c>
      <c r="E202" s="13">
        <f t="shared" si="19"/>
        <v>3802.5</v>
      </c>
      <c r="F202" s="9">
        <v>0</v>
      </c>
      <c r="G202" s="14">
        <f t="shared" si="20"/>
        <v>0</v>
      </c>
      <c r="H202" s="15">
        <f t="shared" si="21"/>
        <v>3802.5</v>
      </c>
      <c r="I202" s="15">
        <v>4</v>
      </c>
      <c r="J202" s="15">
        <f t="shared" si="22"/>
        <v>0</v>
      </c>
      <c r="K202" s="14">
        <f>J202*$H$288</f>
        <v>0</v>
      </c>
      <c r="L202" s="9">
        <f t="shared" si="23"/>
        <v>0</v>
      </c>
    </row>
    <row r="203" spans="1:13" s="52" customFormat="1" ht="15.4" customHeight="1" x14ac:dyDescent="0.15">
      <c r="A203" s="35" t="s">
        <v>232</v>
      </c>
      <c r="B203" s="36">
        <v>4589</v>
      </c>
      <c r="C203" s="53">
        <f t="shared" si="18"/>
        <v>1147.25</v>
      </c>
      <c r="D203" s="9">
        <v>1.25</v>
      </c>
      <c r="E203" s="13">
        <f t="shared" si="19"/>
        <v>5736.25</v>
      </c>
      <c r="F203" s="9">
        <v>1.25</v>
      </c>
      <c r="G203" s="14">
        <f t="shared" si="20"/>
        <v>5736.25</v>
      </c>
      <c r="H203" s="15">
        <f t="shared" si="21"/>
        <v>0</v>
      </c>
      <c r="I203" s="15">
        <v>4</v>
      </c>
      <c r="J203" s="15">
        <f t="shared" si="22"/>
        <v>1</v>
      </c>
      <c r="K203" s="14">
        <f>J203*$H$288</f>
        <v>2.3605709416152387</v>
      </c>
      <c r="L203" s="9">
        <f t="shared" si="23"/>
        <v>2708.1650127680828</v>
      </c>
    </row>
    <row r="204" spans="1:13" s="52" customFormat="1" ht="15.4" customHeight="1" x14ac:dyDescent="0.15">
      <c r="A204" s="35" t="s">
        <v>233</v>
      </c>
      <c r="B204" s="36">
        <v>3223</v>
      </c>
      <c r="C204" s="53">
        <f t="shared" si="18"/>
        <v>805.75</v>
      </c>
      <c r="D204" s="9">
        <v>1.25</v>
      </c>
      <c r="E204" s="13">
        <f t="shared" si="19"/>
        <v>4028.75</v>
      </c>
      <c r="F204" s="9">
        <v>1.25</v>
      </c>
      <c r="G204" s="14">
        <f t="shared" si="20"/>
        <v>4028.75</v>
      </c>
      <c r="H204" s="15">
        <f t="shared" si="21"/>
        <v>0</v>
      </c>
      <c r="I204" s="15">
        <v>4</v>
      </c>
      <c r="J204" s="15">
        <f t="shared" si="22"/>
        <v>1</v>
      </c>
      <c r="K204" s="14">
        <f>J204*$H$288</f>
        <v>2.3605709416152387</v>
      </c>
      <c r="L204" s="9">
        <f t="shared" si="23"/>
        <v>1902.0300362064786</v>
      </c>
    </row>
    <row r="205" spans="1:13" s="52" customFormat="1" ht="15.4" customHeight="1" x14ac:dyDescent="0.15">
      <c r="A205" s="35" t="s">
        <v>234</v>
      </c>
      <c r="B205" s="36">
        <v>3644</v>
      </c>
      <c r="C205" s="53">
        <f t="shared" si="18"/>
        <v>911</v>
      </c>
      <c r="D205" s="9">
        <v>1.25</v>
      </c>
      <c r="E205" s="13">
        <f t="shared" si="19"/>
        <v>4555</v>
      </c>
      <c r="F205" s="9">
        <v>1.25</v>
      </c>
      <c r="G205" s="14">
        <f t="shared" si="20"/>
        <v>4555</v>
      </c>
      <c r="H205" s="15">
        <f t="shared" si="21"/>
        <v>0</v>
      </c>
      <c r="I205" s="15">
        <v>4</v>
      </c>
      <c r="J205" s="15">
        <f t="shared" si="22"/>
        <v>1</v>
      </c>
      <c r="K205" s="14">
        <f>J205*$H$288</f>
        <v>2.3605709416152387</v>
      </c>
      <c r="L205" s="9">
        <f t="shared" si="23"/>
        <v>2150.4801278114824</v>
      </c>
    </row>
    <row r="206" spans="1:13" s="52" customFormat="1" ht="15.4" customHeight="1" x14ac:dyDescent="0.25">
      <c r="A206" s="35" t="s">
        <v>235</v>
      </c>
      <c r="B206" s="36">
        <v>4498</v>
      </c>
      <c r="C206" s="53">
        <f t="shared" si="18"/>
        <v>1124.5</v>
      </c>
      <c r="D206" s="9">
        <v>1.25</v>
      </c>
      <c r="E206" s="13">
        <f t="shared" si="19"/>
        <v>5622.5</v>
      </c>
      <c r="F206" s="9">
        <v>1.25</v>
      </c>
      <c r="G206" s="14">
        <f t="shared" si="20"/>
        <v>5622.5</v>
      </c>
      <c r="H206" s="15">
        <f t="shared" si="21"/>
        <v>0</v>
      </c>
      <c r="I206" s="15">
        <v>4</v>
      </c>
      <c r="J206" s="15">
        <f t="shared" si="22"/>
        <v>1</v>
      </c>
      <c r="K206" s="14">
        <f>J206*$H$288</f>
        <v>2.3605709416152387</v>
      </c>
      <c r="L206" s="9">
        <f t="shared" si="23"/>
        <v>2654.4620238463358</v>
      </c>
      <c r="M206" s="58"/>
    </row>
    <row r="207" spans="1:13" s="52" customFormat="1" ht="15.4" customHeight="1" x14ac:dyDescent="0.15">
      <c r="A207" s="35" t="s">
        <v>236</v>
      </c>
      <c r="B207" s="36">
        <v>5163</v>
      </c>
      <c r="C207" s="53">
        <f t="shared" si="18"/>
        <v>1290.75</v>
      </c>
      <c r="D207" s="9">
        <v>1.25</v>
      </c>
      <c r="E207" s="13">
        <f t="shared" si="19"/>
        <v>6453.75</v>
      </c>
      <c r="F207" s="9">
        <v>1.25</v>
      </c>
      <c r="G207" s="14">
        <f t="shared" si="20"/>
        <v>6453.75</v>
      </c>
      <c r="H207" s="15">
        <f t="shared" si="21"/>
        <v>0</v>
      </c>
      <c r="I207" s="15">
        <v>4</v>
      </c>
      <c r="J207" s="15">
        <f t="shared" si="22"/>
        <v>1</v>
      </c>
      <c r="K207" s="14">
        <f>J207*$H$288</f>
        <v>2.3605709416152387</v>
      </c>
      <c r="L207" s="9">
        <f t="shared" si="23"/>
        <v>3046.9069428898692</v>
      </c>
    </row>
    <row r="208" spans="1:13" s="52" customFormat="1" ht="15.4" customHeight="1" x14ac:dyDescent="0.15">
      <c r="A208" s="35" t="s">
        <v>237</v>
      </c>
      <c r="B208" s="36">
        <v>2249</v>
      </c>
      <c r="C208" s="53">
        <f t="shared" si="18"/>
        <v>562.25</v>
      </c>
      <c r="D208" s="9">
        <v>1.25</v>
      </c>
      <c r="E208" s="13">
        <f t="shared" si="19"/>
        <v>2811.25</v>
      </c>
      <c r="F208" s="9">
        <v>0</v>
      </c>
      <c r="G208" s="14">
        <f t="shared" si="20"/>
        <v>0</v>
      </c>
      <c r="H208" s="15">
        <f t="shared" si="21"/>
        <v>2811.25</v>
      </c>
      <c r="I208" s="15">
        <v>4</v>
      </c>
      <c r="J208" s="15">
        <f t="shared" si="22"/>
        <v>0</v>
      </c>
      <c r="K208" s="14">
        <f>J208*$H$288</f>
        <v>0</v>
      </c>
      <c r="L208" s="9">
        <f t="shared" si="23"/>
        <v>0</v>
      </c>
    </row>
    <row r="209" spans="1:12" s="52" customFormat="1" ht="15.4" customHeight="1" x14ac:dyDescent="0.15">
      <c r="A209" s="35" t="s">
        <v>238</v>
      </c>
      <c r="B209" s="36">
        <v>7891</v>
      </c>
      <c r="C209" s="53">
        <f t="shared" si="18"/>
        <v>1972.75</v>
      </c>
      <c r="D209" s="9">
        <v>1.25</v>
      </c>
      <c r="E209" s="13">
        <f t="shared" si="19"/>
        <v>9863.75</v>
      </c>
      <c r="F209" s="9">
        <v>1.25</v>
      </c>
      <c r="G209" s="14">
        <f t="shared" si="20"/>
        <v>9863.75</v>
      </c>
      <c r="H209" s="15">
        <f t="shared" si="21"/>
        <v>0</v>
      </c>
      <c r="I209" s="15">
        <v>4</v>
      </c>
      <c r="J209" s="15">
        <f t="shared" si="22"/>
        <v>1</v>
      </c>
      <c r="K209" s="14">
        <f>J209*$H$288</f>
        <v>2.3605709416152387</v>
      </c>
      <c r="L209" s="9">
        <f t="shared" si="23"/>
        <v>4656.8163250714624</v>
      </c>
    </row>
    <row r="210" spans="1:12" s="52" customFormat="1" ht="15.4" customHeight="1" x14ac:dyDescent="0.15">
      <c r="A210" s="35" t="s">
        <v>239</v>
      </c>
      <c r="B210" s="36">
        <v>5482</v>
      </c>
      <c r="C210" s="53">
        <f t="shared" si="18"/>
        <v>1370.5</v>
      </c>
      <c r="D210" s="9">
        <v>1.25</v>
      </c>
      <c r="E210" s="13">
        <f t="shared" si="19"/>
        <v>6852.5</v>
      </c>
      <c r="F210" s="9">
        <v>0</v>
      </c>
      <c r="G210" s="14">
        <f t="shared" si="20"/>
        <v>0</v>
      </c>
      <c r="H210" s="15">
        <f t="shared" si="21"/>
        <v>6852.5</v>
      </c>
      <c r="I210" s="15">
        <v>4</v>
      </c>
      <c r="J210" s="15">
        <f t="shared" si="22"/>
        <v>0</v>
      </c>
      <c r="K210" s="14">
        <f>J210*$H$288</f>
        <v>0</v>
      </c>
      <c r="L210" s="9">
        <f t="shared" si="23"/>
        <v>0</v>
      </c>
    </row>
    <row r="211" spans="1:12" s="52" customFormat="1" ht="15.4" customHeight="1" x14ac:dyDescent="0.15">
      <c r="A211" s="35" t="s">
        <v>240</v>
      </c>
      <c r="B211" s="36">
        <v>3042</v>
      </c>
      <c r="C211" s="53">
        <f t="shared" si="18"/>
        <v>760.5</v>
      </c>
      <c r="D211" s="9">
        <v>1.25</v>
      </c>
      <c r="E211" s="13">
        <f t="shared" si="19"/>
        <v>3802.5</v>
      </c>
      <c r="F211" s="9">
        <v>0</v>
      </c>
      <c r="G211" s="14">
        <f t="shared" si="20"/>
        <v>0</v>
      </c>
      <c r="H211" s="15">
        <f t="shared" si="21"/>
        <v>3802.5</v>
      </c>
      <c r="I211" s="15">
        <v>4</v>
      </c>
      <c r="J211" s="15">
        <f t="shared" si="22"/>
        <v>0</v>
      </c>
      <c r="K211" s="14">
        <f>J211*$H$288</f>
        <v>0</v>
      </c>
      <c r="L211" s="9">
        <f t="shared" si="23"/>
        <v>0</v>
      </c>
    </row>
    <row r="212" spans="1:12" s="52" customFormat="1" ht="15.4" customHeight="1" x14ac:dyDescent="0.15">
      <c r="A212" s="35" t="s">
        <v>241</v>
      </c>
      <c r="B212" s="36">
        <v>3161</v>
      </c>
      <c r="C212" s="53">
        <f t="shared" si="18"/>
        <v>790.25</v>
      </c>
      <c r="D212" s="9">
        <v>1.25</v>
      </c>
      <c r="E212" s="13">
        <f t="shared" si="19"/>
        <v>3951.25</v>
      </c>
      <c r="F212" s="9">
        <v>1.25</v>
      </c>
      <c r="G212" s="14">
        <f t="shared" si="20"/>
        <v>3951.25</v>
      </c>
      <c r="H212" s="15">
        <f t="shared" si="21"/>
        <v>0</v>
      </c>
      <c r="I212" s="15">
        <v>4</v>
      </c>
      <c r="J212" s="15">
        <f t="shared" si="22"/>
        <v>1</v>
      </c>
      <c r="K212" s="14">
        <f>J212*$H$288</f>
        <v>2.3605709416152387</v>
      </c>
      <c r="L212" s="9">
        <f t="shared" si="23"/>
        <v>1865.4411866114424</v>
      </c>
    </row>
    <row r="213" spans="1:12" s="52" customFormat="1" ht="15.4" customHeight="1" x14ac:dyDescent="0.15">
      <c r="A213" s="35" t="s">
        <v>242</v>
      </c>
      <c r="B213" s="36">
        <v>2598</v>
      </c>
      <c r="C213" s="53">
        <f t="shared" si="18"/>
        <v>649.5</v>
      </c>
      <c r="D213" s="9">
        <v>1.25</v>
      </c>
      <c r="E213" s="13">
        <f t="shared" si="19"/>
        <v>3247.5</v>
      </c>
      <c r="F213" s="9">
        <v>1.25</v>
      </c>
      <c r="G213" s="14">
        <f t="shared" si="20"/>
        <v>3247.5</v>
      </c>
      <c r="H213" s="15">
        <f t="shared" si="21"/>
        <v>0</v>
      </c>
      <c r="I213" s="15">
        <v>4</v>
      </c>
      <c r="J213" s="15">
        <f t="shared" si="22"/>
        <v>1</v>
      </c>
      <c r="K213" s="14">
        <f>J213*$H$288</f>
        <v>2.3605709416152387</v>
      </c>
      <c r="L213" s="9">
        <f t="shared" si="23"/>
        <v>1533.1908265790976</v>
      </c>
    </row>
    <row r="214" spans="1:12" s="52" customFormat="1" ht="15.4" customHeight="1" x14ac:dyDescent="0.15">
      <c r="A214" s="35" t="s">
        <v>243</v>
      </c>
      <c r="B214" s="36">
        <v>3405</v>
      </c>
      <c r="C214" s="53">
        <f t="shared" si="18"/>
        <v>851.25</v>
      </c>
      <c r="D214" s="9">
        <v>1.25</v>
      </c>
      <c r="E214" s="13">
        <f t="shared" si="19"/>
        <v>4256.25</v>
      </c>
      <c r="F214" s="9">
        <v>1.25</v>
      </c>
      <c r="G214" s="14">
        <f t="shared" si="20"/>
        <v>4256.25</v>
      </c>
      <c r="H214" s="15">
        <f t="shared" si="21"/>
        <v>0</v>
      </c>
      <c r="I214" s="15">
        <v>4</v>
      </c>
      <c r="J214" s="15">
        <f t="shared" si="22"/>
        <v>1</v>
      </c>
      <c r="K214" s="14">
        <f>J214*$H$288</f>
        <v>2.3605709416152387</v>
      </c>
      <c r="L214" s="9">
        <f t="shared" si="23"/>
        <v>2009.4360140499721</v>
      </c>
    </row>
    <row r="215" spans="1:12" s="52" customFormat="1" ht="15.4" customHeight="1" x14ac:dyDescent="0.15">
      <c r="A215" s="35" t="s">
        <v>244</v>
      </c>
      <c r="B215" s="36">
        <v>1316</v>
      </c>
      <c r="C215" s="53">
        <f t="shared" si="18"/>
        <v>329</v>
      </c>
      <c r="D215" s="9">
        <v>1.25</v>
      </c>
      <c r="E215" s="13">
        <f t="shared" si="19"/>
        <v>1645</v>
      </c>
      <c r="F215" s="9">
        <v>1.25</v>
      </c>
      <c r="G215" s="14">
        <f t="shared" si="20"/>
        <v>1645</v>
      </c>
      <c r="H215" s="15">
        <f t="shared" si="21"/>
        <v>0</v>
      </c>
      <c r="I215" s="15">
        <v>4</v>
      </c>
      <c r="J215" s="15">
        <f t="shared" si="22"/>
        <v>1</v>
      </c>
      <c r="K215" s="14">
        <f>J215*$H$288</f>
        <v>2.3605709416152387</v>
      </c>
      <c r="L215" s="9">
        <f t="shared" si="23"/>
        <v>776.62783979141352</v>
      </c>
    </row>
    <row r="216" spans="1:12" s="52" customFormat="1" ht="15.4" customHeight="1" x14ac:dyDescent="0.15">
      <c r="A216" s="35" t="s">
        <v>245</v>
      </c>
      <c r="B216" s="36">
        <v>6259</v>
      </c>
      <c r="C216" s="53">
        <f t="shared" si="18"/>
        <v>1564.75</v>
      </c>
      <c r="D216" s="9">
        <v>1.25</v>
      </c>
      <c r="E216" s="13">
        <f t="shared" si="19"/>
        <v>7823.75</v>
      </c>
      <c r="F216" s="9">
        <v>1.25</v>
      </c>
      <c r="G216" s="14">
        <f t="shared" si="20"/>
        <v>7823.75</v>
      </c>
      <c r="H216" s="15">
        <f t="shared" si="21"/>
        <v>0</v>
      </c>
      <c r="I216" s="15">
        <v>4</v>
      </c>
      <c r="J216" s="15">
        <f t="shared" si="22"/>
        <v>1</v>
      </c>
      <c r="K216" s="14">
        <f>J216*$H$288</f>
        <v>2.3605709416152387</v>
      </c>
      <c r="L216" s="9">
        <f t="shared" si="23"/>
        <v>3693.7033808924448</v>
      </c>
    </row>
    <row r="217" spans="1:12" s="52" customFormat="1" ht="15.4" customHeight="1" x14ac:dyDescent="0.15">
      <c r="A217" s="35" t="s">
        <v>246</v>
      </c>
      <c r="B217" s="36">
        <v>3572</v>
      </c>
      <c r="C217" s="53">
        <f t="shared" si="18"/>
        <v>893</v>
      </c>
      <c r="D217" s="9">
        <v>1.25</v>
      </c>
      <c r="E217" s="13">
        <f t="shared" si="19"/>
        <v>4465</v>
      </c>
      <c r="F217" s="9">
        <v>0</v>
      </c>
      <c r="G217" s="14">
        <f t="shared" si="20"/>
        <v>0</v>
      </c>
      <c r="H217" s="15">
        <f t="shared" si="21"/>
        <v>4465</v>
      </c>
      <c r="I217" s="15">
        <v>4</v>
      </c>
      <c r="J217" s="15">
        <f t="shared" si="22"/>
        <v>0</v>
      </c>
      <c r="K217" s="14">
        <f>J217*$H$288</f>
        <v>0</v>
      </c>
      <c r="L217" s="9">
        <f t="shared" si="23"/>
        <v>0</v>
      </c>
    </row>
    <row r="218" spans="1:12" s="52" customFormat="1" ht="15.4" customHeight="1" x14ac:dyDescent="0.15">
      <c r="A218" s="35" t="s">
        <v>247</v>
      </c>
      <c r="B218" s="36">
        <v>4499</v>
      </c>
      <c r="C218" s="53">
        <f t="shared" si="18"/>
        <v>1124.75</v>
      </c>
      <c r="D218" s="9">
        <v>1.25</v>
      </c>
      <c r="E218" s="13">
        <f t="shared" si="19"/>
        <v>5623.75</v>
      </c>
      <c r="F218" s="9">
        <v>1.25</v>
      </c>
      <c r="G218" s="14">
        <f t="shared" si="20"/>
        <v>5623.75</v>
      </c>
      <c r="H218" s="15">
        <f t="shared" si="21"/>
        <v>0</v>
      </c>
      <c r="I218" s="15">
        <v>4</v>
      </c>
      <c r="J218" s="15">
        <f t="shared" si="22"/>
        <v>1</v>
      </c>
      <c r="K218" s="14">
        <f>J218*$H$288</f>
        <v>2.3605709416152387</v>
      </c>
      <c r="L218" s="9">
        <f t="shared" si="23"/>
        <v>2655.0521665817396</v>
      </c>
    </row>
    <row r="219" spans="1:12" s="52" customFormat="1" ht="15.4" customHeight="1" x14ac:dyDescent="0.15">
      <c r="A219" s="35" t="s">
        <v>248</v>
      </c>
      <c r="B219" s="36">
        <v>2939</v>
      </c>
      <c r="C219" s="53">
        <f t="shared" si="18"/>
        <v>734.75</v>
      </c>
      <c r="D219" s="9">
        <v>1.25</v>
      </c>
      <c r="E219" s="13">
        <f t="shared" si="19"/>
        <v>3673.75</v>
      </c>
      <c r="F219" s="9">
        <v>1.25</v>
      </c>
      <c r="G219" s="14">
        <f t="shared" si="20"/>
        <v>3673.75</v>
      </c>
      <c r="H219" s="15">
        <f t="shared" si="21"/>
        <v>0</v>
      </c>
      <c r="I219" s="15">
        <v>4</v>
      </c>
      <c r="J219" s="15">
        <f t="shared" si="22"/>
        <v>1</v>
      </c>
      <c r="K219" s="14">
        <f>J219*$H$288</f>
        <v>2.3605709416152387</v>
      </c>
      <c r="L219" s="9">
        <f t="shared" si="23"/>
        <v>1734.4294993517967</v>
      </c>
    </row>
    <row r="220" spans="1:12" s="52" customFormat="1" ht="15.4" customHeight="1" x14ac:dyDescent="0.15">
      <c r="A220" s="35" t="s">
        <v>249</v>
      </c>
      <c r="B220" s="36">
        <v>2559</v>
      </c>
      <c r="C220" s="53">
        <f t="shared" si="18"/>
        <v>639.75</v>
      </c>
      <c r="D220" s="9">
        <v>1.25</v>
      </c>
      <c r="E220" s="13">
        <f t="shared" si="19"/>
        <v>3198.75</v>
      </c>
      <c r="F220" s="9">
        <v>0</v>
      </c>
      <c r="G220" s="14">
        <f t="shared" si="20"/>
        <v>0</v>
      </c>
      <c r="H220" s="15">
        <f t="shared" si="21"/>
        <v>3198.75</v>
      </c>
      <c r="I220" s="15">
        <v>4</v>
      </c>
      <c r="J220" s="15">
        <f t="shared" si="22"/>
        <v>0</v>
      </c>
      <c r="K220" s="14">
        <f>J220*$H$288</f>
        <v>0</v>
      </c>
      <c r="L220" s="9">
        <f t="shared" si="23"/>
        <v>0</v>
      </c>
    </row>
    <row r="221" spans="1:12" s="52" customFormat="1" ht="15.4" customHeight="1" x14ac:dyDescent="0.15">
      <c r="A221" s="35" t="s">
        <v>250</v>
      </c>
      <c r="B221" s="36">
        <v>2853</v>
      </c>
      <c r="C221" s="53">
        <f t="shared" si="18"/>
        <v>713.25</v>
      </c>
      <c r="D221" s="9">
        <v>1.25</v>
      </c>
      <c r="E221" s="13">
        <f t="shared" si="19"/>
        <v>3566.25</v>
      </c>
      <c r="F221" s="9">
        <v>1.25</v>
      </c>
      <c r="G221" s="14">
        <f t="shared" si="20"/>
        <v>3566.25</v>
      </c>
      <c r="H221" s="15">
        <f t="shared" si="21"/>
        <v>0</v>
      </c>
      <c r="I221" s="15">
        <v>4</v>
      </c>
      <c r="J221" s="15">
        <f t="shared" si="22"/>
        <v>1</v>
      </c>
      <c r="K221" s="14">
        <f>J221*$H$288</f>
        <v>2.3605709416152387</v>
      </c>
      <c r="L221" s="9">
        <f t="shared" si="23"/>
        <v>1683.6772241070689</v>
      </c>
    </row>
    <row r="222" spans="1:12" s="52" customFormat="1" ht="15.4" customHeight="1" x14ac:dyDescent="0.15">
      <c r="A222" s="35" t="s">
        <v>251</v>
      </c>
      <c r="B222" s="36">
        <v>3051</v>
      </c>
      <c r="C222" s="53">
        <f t="shared" si="18"/>
        <v>762.75</v>
      </c>
      <c r="D222" s="9">
        <v>1.25</v>
      </c>
      <c r="E222" s="13">
        <f t="shared" si="19"/>
        <v>3813.75</v>
      </c>
      <c r="F222" s="9">
        <v>1.25</v>
      </c>
      <c r="G222" s="14">
        <f t="shared" si="20"/>
        <v>3813.75</v>
      </c>
      <c r="H222" s="15">
        <f t="shared" si="21"/>
        <v>0</v>
      </c>
      <c r="I222" s="15">
        <v>4</v>
      </c>
      <c r="J222" s="15">
        <f t="shared" si="22"/>
        <v>1</v>
      </c>
      <c r="K222" s="14">
        <f>J222*$H$288</f>
        <v>2.3605709416152387</v>
      </c>
      <c r="L222" s="9">
        <f t="shared" si="23"/>
        <v>1800.5254857170232</v>
      </c>
    </row>
    <row r="223" spans="1:12" s="52" customFormat="1" ht="15.4" customHeight="1" x14ac:dyDescent="0.15">
      <c r="A223" s="35" t="s">
        <v>252</v>
      </c>
      <c r="B223" s="36">
        <v>4123</v>
      </c>
      <c r="C223" s="53">
        <f t="shared" si="18"/>
        <v>1030.75</v>
      </c>
      <c r="D223" s="9">
        <v>1.25</v>
      </c>
      <c r="E223" s="13">
        <f t="shared" si="19"/>
        <v>5153.75</v>
      </c>
      <c r="F223" s="9">
        <v>1.25</v>
      </c>
      <c r="G223" s="14">
        <f t="shared" si="20"/>
        <v>5153.75</v>
      </c>
      <c r="H223" s="15">
        <f t="shared" si="21"/>
        <v>0</v>
      </c>
      <c r="I223" s="15">
        <v>4</v>
      </c>
      <c r="J223" s="15">
        <f t="shared" si="22"/>
        <v>1</v>
      </c>
      <c r="K223" s="14">
        <f>J223*$H$288</f>
        <v>2.3605709416152387</v>
      </c>
      <c r="L223" s="9">
        <f t="shared" si="23"/>
        <v>2433.1584980699072</v>
      </c>
    </row>
    <row r="224" spans="1:12" s="52" customFormat="1" ht="15.4" customHeight="1" x14ac:dyDescent="0.15">
      <c r="A224" s="35" t="s">
        <v>253</v>
      </c>
      <c r="B224" s="36">
        <v>2312</v>
      </c>
      <c r="C224" s="53">
        <f t="shared" si="18"/>
        <v>578</v>
      </c>
      <c r="D224" s="9">
        <v>1.25</v>
      </c>
      <c r="E224" s="13">
        <f t="shared" si="19"/>
        <v>2890</v>
      </c>
      <c r="F224" s="9">
        <v>1.25</v>
      </c>
      <c r="G224" s="14">
        <f t="shared" si="20"/>
        <v>2890</v>
      </c>
      <c r="H224" s="15">
        <f t="shared" si="21"/>
        <v>0</v>
      </c>
      <c r="I224" s="15">
        <v>4</v>
      </c>
      <c r="J224" s="15">
        <f t="shared" si="22"/>
        <v>1</v>
      </c>
      <c r="K224" s="14">
        <f>J224*$H$288</f>
        <v>2.3605709416152387</v>
      </c>
      <c r="L224" s="9">
        <f t="shared" si="23"/>
        <v>1364.4100042536079</v>
      </c>
    </row>
    <row r="225" spans="1:12" s="52" customFormat="1" ht="15.4" customHeight="1" x14ac:dyDescent="0.15">
      <c r="A225" s="35" t="s">
        <v>254</v>
      </c>
      <c r="B225" s="36">
        <v>3736</v>
      </c>
      <c r="C225" s="53">
        <f t="shared" si="18"/>
        <v>934</v>
      </c>
      <c r="D225" s="9">
        <v>1.25</v>
      </c>
      <c r="E225" s="13">
        <f t="shared" si="19"/>
        <v>4670</v>
      </c>
      <c r="F225" s="9">
        <v>1.25</v>
      </c>
      <c r="G225" s="14">
        <f t="shared" si="20"/>
        <v>4670</v>
      </c>
      <c r="H225" s="15">
        <f t="shared" si="21"/>
        <v>0</v>
      </c>
      <c r="I225" s="15">
        <v>4</v>
      </c>
      <c r="J225" s="15">
        <f t="shared" si="22"/>
        <v>1</v>
      </c>
      <c r="K225" s="14">
        <f>J225*$H$288</f>
        <v>2.3605709416152387</v>
      </c>
      <c r="L225" s="9">
        <f t="shared" si="23"/>
        <v>2204.7732594686331</v>
      </c>
    </row>
    <row r="226" spans="1:12" s="52" customFormat="1" ht="15.4" customHeight="1" x14ac:dyDescent="0.15">
      <c r="A226" s="35" t="s">
        <v>255</v>
      </c>
      <c r="B226" s="36">
        <v>1032</v>
      </c>
      <c r="C226" s="53">
        <f t="shared" si="18"/>
        <v>258</v>
      </c>
      <c r="D226" s="9">
        <v>1.25</v>
      </c>
      <c r="E226" s="13">
        <f t="shared" si="19"/>
        <v>1290</v>
      </c>
      <c r="F226" s="9">
        <v>1.25</v>
      </c>
      <c r="G226" s="14">
        <f t="shared" si="20"/>
        <v>1290</v>
      </c>
      <c r="H226" s="15">
        <f t="shared" si="21"/>
        <v>0</v>
      </c>
      <c r="I226" s="15">
        <v>4</v>
      </c>
      <c r="J226" s="15">
        <f t="shared" si="22"/>
        <v>1</v>
      </c>
      <c r="K226" s="14">
        <f>J226*$H$288</f>
        <v>2.3605709416152387</v>
      </c>
      <c r="L226" s="9">
        <f t="shared" si="23"/>
        <v>609.02730293673164</v>
      </c>
    </row>
    <row r="227" spans="1:12" s="52" customFormat="1" ht="15.4" customHeight="1" x14ac:dyDescent="0.15">
      <c r="A227" s="35" t="s">
        <v>256</v>
      </c>
      <c r="B227" s="36">
        <v>2192</v>
      </c>
      <c r="C227" s="53">
        <f t="shared" si="18"/>
        <v>548</v>
      </c>
      <c r="D227" s="9">
        <v>1.25</v>
      </c>
      <c r="E227" s="13">
        <f t="shared" si="19"/>
        <v>2740</v>
      </c>
      <c r="F227" s="9">
        <v>0</v>
      </c>
      <c r="G227" s="14">
        <f t="shared" si="20"/>
        <v>0</v>
      </c>
      <c r="H227" s="15">
        <f t="shared" si="21"/>
        <v>2740</v>
      </c>
      <c r="I227" s="15">
        <v>4</v>
      </c>
      <c r="J227" s="15">
        <f t="shared" si="22"/>
        <v>0</v>
      </c>
      <c r="K227" s="14">
        <f>J227*$H$288</f>
        <v>0</v>
      </c>
      <c r="L227" s="9">
        <f t="shared" si="23"/>
        <v>0</v>
      </c>
    </row>
    <row r="228" spans="1:12" s="52" customFormat="1" ht="15.4" customHeight="1" x14ac:dyDescent="0.15">
      <c r="A228" s="35" t="s">
        <v>257</v>
      </c>
      <c r="B228" s="36">
        <v>2154</v>
      </c>
      <c r="C228" s="53">
        <f t="shared" si="18"/>
        <v>538.5</v>
      </c>
      <c r="D228" s="9">
        <v>1.25</v>
      </c>
      <c r="E228" s="13">
        <f t="shared" si="19"/>
        <v>2692.5</v>
      </c>
      <c r="F228" s="9">
        <v>1.25</v>
      </c>
      <c r="G228" s="14">
        <f t="shared" si="20"/>
        <v>2692.5</v>
      </c>
      <c r="H228" s="15">
        <f t="shared" si="21"/>
        <v>0</v>
      </c>
      <c r="I228" s="15">
        <v>4</v>
      </c>
      <c r="J228" s="15">
        <f t="shared" si="22"/>
        <v>1</v>
      </c>
      <c r="K228" s="14">
        <f>J228*$H$288</f>
        <v>2.3605709416152387</v>
      </c>
      <c r="L228" s="9">
        <f t="shared" si="23"/>
        <v>1271.167452059806</v>
      </c>
    </row>
    <row r="229" spans="1:12" s="52" customFormat="1" ht="15.4" customHeight="1" x14ac:dyDescent="0.15">
      <c r="A229" s="35" t="s">
        <v>258</v>
      </c>
      <c r="B229" s="36">
        <v>3353</v>
      </c>
      <c r="C229" s="53">
        <f t="shared" si="18"/>
        <v>838.25</v>
      </c>
      <c r="D229" s="9">
        <v>1.25</v>
      </c>
      <c r="E229" s="13">
        <f t="shared" si="19"/>
        <v>4191.25</v>
      </c>
      <c r="F229" s="9">
        <v>1.25</v>
      </c>
      <c r="G229" s="14">
        <f t="shared" si="20"/>
        <v>4191.25</v>
      </c>
      <c r="H229" s="15">
        <f t="shared" si="21"/>
        <v>0</v>
      </c>
      <c r="I229" s="15">
        <v>4</v>
      </c>
      <c r="J229" s="15">
        <f t="shared" si="22"/>
        <v>1</v>
      </c>
      <c r="K229" s="14">
        <f>J229*$H$288</f>
        <v>2.3605709416152387</v>
      </c>
      <c r="L229" s="9">
        <f t="shared" si="23"/>
        <v>1978.748591808974</v>
      </c>
    </row>
    <row r="230" spans="1:12" s="52" customFormat="1" ht="15.4" customHeight="1" x14ac:dyDescent="0.15">
      <c r="A230" s="35" t="s">
        <v>259</v>
      </c>
      <c r="B230" s="36">
        <v>4764</v>
      </c>
      <c r="C230" s="53">
        <f t="shared" si="18"/>
        <v>1191</v>
      </c>
      <c r="D230" s="9">
        <v>1.25</v>
      </c>
      <c r="E230" s="13">
        <f t="shared" si="19"/>
        <v>5955</v>
      </c>
      <c r="F230" s="9">
        <v>1.25</v>
      </c>
      <c r="G230" s="14">
        <f t="shared" si="20"/>
        <v>5955</v>
      </c>
      <c r="H230" s="15">
        <f t="shared" si="21"/>
        <v>0</v>
      </c>
      <c r="I230" s="15">
        <v>4</v>
      </c>
      <c r="J230" s="15">
        <f t="shared" si="22"/>
        <v>1</v>
      </c>
      <c r="K230" s="14">
        <f>J230*$H$288</f>
        <v>2.3605709416152387</v>
      </c>
      <c r="L230" s="9">
        <f t="shared" si="23"/>
        <v>2811.4399914637493</v>
      </c>
    </row>
    <row r="231" spans="1:12" s="52" customFormat="1" ht="15.4" customHeight="1" x14ac:dyDescent="0.15">
      <c r="A231" s="35" t="s">
        <v>260</v>
      </c>
      <c r="B231" s="36">
        <v>4444</v>
      </c>
      <c r="C231" s="53">
        <f t="shared" si="18"/>
        <v>1111</v>
      </c>
      <c r="D231" s="9">
        <v>1.25</v>
      </c>
      <c r="E231" s="13">
        <f t="shared" si="19"/>
        <v>5555</v>
      </c>
      <c r="F231" s="9">
        <v>1.25</v>
      </c>
      <c r="G231" s="14">
        <f t="shared" si="20"/>
        <v>5555</v>
      </c>
      <c r="H231" s="15">
        <f t="shared" si="21"/>
        <v>0</v>
      </c>
      <c r="I231" s="15">
        <v>4</v>
      </c>
      <c r="J231" s="15">
        <f t="shared" si="22"/>
        <v>1</v>
      </c>
      <c r="K231" s="14">
        <f>J231*$H$288</f>
        <v>2.3605709416152387</v>
      </c>
      <c r="L231" s="9">
        <f t="shared" si="23"/>
        <v>2622.5943161345303</v>
      </c>
    </row>
    <row r="232" spans="1:12" s="52" customFormat="1" ht="15.4" customHeight="1" x14ac:dyDescent="0.15">
      <c r="A232" s="35" t="s">
        <v>261</v>
      </c>
      <c r="B232" s="36">
        <v>3668</v>
      </c>
      <c r="C232" s="53">
        <f t="shared" si="18"/>
        <v>917</v>
      </c>
      <c r="D232" s="9">
        <v>1.25</v>
      </c>
      <c r="E232" s="13">
        <f t="shared" si="19"/>
        <v>4585</v>
      </c>
      <c r="F232" s="9">
        <v>0</v>
      </c>
      <c r="G232" s="14">
        <f t="shared" si="20"/>
        <v>0</v>
      </c>
      <c r="H232" s="15">
        <f t="shared" si="21"/>
        <v>4585</v>
      </c>
      <c r="I232" s="15">
        <v>4</v>
      </c>
      <c r="J232" s="15">
        <f t="shared" si="22"/>
        <v>0</v>
      </c>
      <c r="K232" s="14">
        <f>J232*$H$288</f>
        <v>0</v>
      </c>
      <c r="L232" s="9">
        <f t="shared" si="23"/>
        <v>0</v>
      </c>
    </row>
    <row r="233" spans="1:12" s="52" customFormat="1" ht="15.4" customHeight="1" x14ac:dyDescent="0.15">
      <c r="A233" s="35" t="s">
        <v>262</v>
      </c>
      <c r="B233" s="36">
        <v>2051</v>
      </c>
      <c r="C233" s="53">
        <f t="shared" si="18"/>
        <v>512.75</v>
      </c>
      <c r="D233" s="9">
        <v>1.25</v>
      </c>
      <c r="E233" s="13">
        <f t="shared" si="19"/>
        <v>2563.75</v>
      </c>
      <c r="F233" s="9">
        <v>1.25</v>
      </c>
      <c r="G233" s="14">
        <f t="shared" si="20"/>
        <v>2563.75</v>
      </c>
      <c r="H233" s="15">
        <f t="shared" si="21"/>
        <v>0</v>
      </c>
      <c r="I233" s="15">
        <v>4</v>
      </c>
      <c r="J233" s="15">
        <f t="shared" si="22"/>
        <v>1</v>
      </c>
      <c r="K233" s="14">
        <f>J233*$H$288</f>
        <v>2.3605709416152387</v>
      </c>
      <c r="L233" s="9">
        <f t="shared" si="23"/>
        <v>1210.3827503132136</v>
      </c>
    </row>
    <row r="234" spans="1:12" s="52" customFormat="1" ht="15.4" customHeight="1" x14ac:dyDescent="0.15">
      <c r="A234" s="35" t="s">
        <v>263</v>
      </c>
      <c r="B234" s="36">
        <v>2442</v>
      </c>
      <c r="C234" s="53">
        <f t="shared" si="18"/>
        <v>610.5</v>
      </c>
      <c r="D234" s="9">
        <v>1.25</v>
      </c>
      <c r="E234" s="13">
        <f t="shared" si="19"/>
        <v>3052.5</v>
      </c>
      <c r="F234" s="9">
        <v>0</v>
      </c>
      <c r="G234" s="14">
        <f t="shared" si="20"/>
        <v>0</v>
      </c>
      <c r="H234" s="15">
        <f t="shared" si="21"/>
        <v>3052.5</v>
      </c>
      <c r="I234" s="15">
        <v>4</v>
      </c>
      <c r="J234" s="15">
        <f t="shared" si="22"/>
        <v>0</v>
      </c>
      <c r="K234" s="14">
        <f>J234*$H$288</f>
        <v>0</v>
      </c>
      <c r="L234" s="9">
        <f t="shared" si="23"/>
        <v>0</v>
      </c>
    </row>
    <row r="235" spans="1:12" s="52" customFormat="1" ht="15.4" customHeight="1" x14ac:dyDescent="0.15">
      <c r="A235" s="35" t="s">
        <v>264</v>
      </c>
      <c r="B235" s="36">
        <v>12563</v>
      </c>
      <c r="C235" s="53">
        <f t="shared" si="18"/>
        <v>3140.75</v>
      </c>
      <c r="D235" s="9">
        <v>1.25</v>
      </c>
      <c r="E235" s="13">
        <f t="shared" si="19"/>
        <v>15703.75</v>
      </c>
      <c r="F235" s="9">
        <v>1.25</v>
      </c>
      <c r="G235" s="14">
        <f t="shared" si="20"/>
        <v>15703.75</v>
      </c>
      <c r="H235" s="15">
        <f t="shared" si="21"/>
        <v>0</v>
      </c>
      <c r="I235" s="15">
        <v>4</v>
      </c>
      <c r="J235" s="15">
        <f t="shared" si="22"/>
        <v>1</v>
      </c>
      <c r="K235" s="14">
        <f>J235*$H$288</f>
        <v>2.3605709416152387</v>
      </c>
      <c r="L235" s="9">
        <f t="shared" si="23"/>
        <v>7413.9631848780609</v>
      </c>
    </row>
    <row r="236" spans="1:12" s="52" customFormat="1" ht="15.4" customHeight="1" x14ac:dyDescent="0.15">
      <c r="A236" s="35" t="s">
        <v>265</v>
      </c>
      <c r="B236" s="36">
        <v>2962</v>
      </c>
      <c r="C236" s="53">
        <f t="shared" si="18"/>
        <v>740.5</v>
      </c>
      <c r="D236" s="9">
        <v>1.25</v>
      </c>
      <c r="E236" s="13">
        <f t="shared" si="19"/>
        <v>3702.5</v>
      </c>
      <c r="F236" s="9">
        <v>1.25</v>
      </c>
      <c r="G236" s="14">
        <f t="shared" si="20"/>
        <v>3702.5</v>
      </c>
      <c r="H236" s="15">
        <f t="shared" si="21"/>
        <v>0</v>
      </c>
      <c r="I236" s="15">
        <v>4</v>
      </c>
      <c r="J236" s="15">
        <f t="shared" si="22"/>
        <v>1</v>
      </c>
      <c r="K236" s="14">
        <f>J236*$H$288</f>
        <v>2.3605709416152387</v>
      </c>
      <c r="L236" s="9">
        <f t="shared" si="23"/>
        <v>1748.0027822660843</v>
      </c>
    </row>
    <row r="237" spans="1:12" s="52" customFormat="1" ht="15.4" customHeight="1" x14ac:dyDescent="0.15">
      <c r="A237" s="35" t="s">
        <v>266</v>
      </c>
      <c r="B237" s="36">
        <v>5155</v>
      </c>
      <c r="C237" s="53">
        <f t="shared" si="18"/>
        <v>1288.75</v>
      </c>
      <c r="D237" s="9">
        <v>1.25</v>
      </c>
      <c r="E237" s="13">
        <f t="shared" si="19"/>
        <v>6443.75</v>
      </c>
      <c r="F237" s="9">
        <v>1.25</v>
      </c>
      <c r="G237" s="14">
        <f t="shared" si="20"/>
        <v>6443.75</v>
      </c>
      <c r="H237" s="15">
        <f t="shared" si="21"/>
        <v>0</v>
      </c>
      <c r="I237" s="15">
        <v>4</v>
      </c>
      <c r="J237" s="15">
        <f t="shared" si="22"/>
        <v>1</v>
      </c>
      <c r="K237" s="14">
        <f>J237*$H$288</f>
        <v>2.3605709416152387</v>
      </c>
      <c r="L237" s="9">
        <f t="shared" si="23"/>
        <v>3042.1858010066389</v>
      </c>
    </row>
    <row r="238" spans="1:12" s="52" customFormat="1" ht="15.4" customHeight="1" x14ac:dyDescent="0.15">
      <c r="A238" s="35" t="s">
        <v>267</v>
      </c>
      <c r="B238" s="36">
        <v>1895</v>
      </c>
      <c r="C238" s="53">
        <f t="shared" si="18"/>
        <v>473.75</v>
      </c>
      <c r="D238" s="9">
        <v>1.25</v>
      </c>
      <c r="E238" s="13">
        <f t="shared" si="19"/>
        <v>2368.75</v>
      </c>
      <c r="F238" s="9">
        <v>1.25</v>
      </c>
      <c r="G238" s="14">
        <f t="shared" si="20"/>
        <v>2368.75</v>
      </c>
      <c r="H238" s="15">
        <f t="shared" si="21"/>
        <v>0</v>
      </c>
      <c r="I238" s="15">
        <v>4</v>
      </c>
      <c r="J238" s="15">
        <f t="shared" si="22"/>
        <v>1</v>
      </c>
      <c r="K238" s="14">
        <f>J238*$H$288</f>
        <v>2.3605709416152387</v>
      </c>
      <c r="L238" s="9">
        <f t="shared" si="23"/>
        <v>1118.3204835902193</v>
      </c>
    </row>
    <row r="239" spans="1:12" s="52" customFormat="1" ht="15.4" customHeight="1" x14ac:dyDescent="0.15">
      <c r="A239" s="35" t="s">
        <v>268</v>
      </c>
      <c r="B239" s="36">
        <v>2270</v>
      </c>
      <c r="C239" s="53">
        <f t="shared" si="18"/>
        <v>567.5</v>
      </c>
      <c r="D239" s="9">
        <v>1.25</v>
      </c>
      <c r="E239" s="13">
        <f t="shared" si="19"/>
        <v>2837.5</v>
      </c>
      <c r="F239" s="9">
        <v>0</v>
      </c>
      <c r="G239" s="14">
        <f t="shared" si="20"/>
        <v>0</v>
      </c>
      <c r="H239" s="15">
        <f t="shared" si="21"/>
        <v>2837.5</v>
      </c>
      <c r="I239" s="15">
        <v>4</v>
      </c>
      <c r="J239" s="15">
        <f t="shared" si="22"/>
        <v>0</v>
      </c>
      <c r="K239" s="14">
        <f>J239*$H$288</f>
        <v>0</v>
      </c>
      <c r="L239" s="9">
        <f t="shared" si="23"/>
        <v>0</v>
      </c>
    </row>
    <row r="240" spans="1:12" s="52" customFormat="1" ht="15.4" customHeight="1" x14ac:dyDescent="0.15">
      <c r="A240" s="35" t="s">
        <v>269</v>
      </c>
      <c r="B240" s="36">
        <v>4419</v>
      </c>
      <c r="C240" s="53">
        <f t="shared" si="18"/>
        <v>1104.75</v>
      </c>
      <c r="D240" s="9">
        <v>1.25</v>
      </c>
      <c r="E240" s="13">
        <f t="shared" si="19"/>
        <v>5523.75</v>
      </c>
      <c r="F240" s="9">
        <v>1.25</v>
      </c>
      <c r="G240" s="14">
        <f t="shared" si="20"/>
        <v>5523.75</v>
      </c>
      <c r="H240" s="15">
        <f t="shared" si="21"/>
        <v>0</v>
      </c>
      <c r="I240" s="15">
        <v>4</v>
      </c>
      <c r="J240" s="15">
        <f t="shared" si="22"/>
        <v>1</v>
      </c>
      <c r="K240" s="14">
        <f>J240*$H$288</f>
        <v>2.3605709416152387</v>
      </c>
      <c r="L240" s="9">
        <f t="shared" si="23"/>
        <v>2607.8407477494352</v>
      </c>
    </row>
    <row r="241" spans="1:12" s="52" customFormat="1" ht="15.4" customHeight="1" x14ac:dyDescent="0.15">
      <c r="A241" s="35" t="s">
        <v>270</v>
      </c>
      <c r="B241" s="36">
        <v>5826</v>
      </c>
      <c r="C241" s="53">
        <f t="shared" si="18"/>
        <v>1456.5</v>
      </c>
      <c r="D241" s="9">
        <v>1.25</v>
      </c>
      <c r="E241" s="13">
        <f t="shared" si="19"/>
        <v>7282.5</v>
      </c>
      <c r="F241" s="9">
        <v>1.25</v>
      </c>
      <c r="G241" s="14">
        <f t="shared" si="20"/>
        <v>7282.5</v>
      </c>
      <c r="H241" s="15">
        <f t="shared" si="21"/>
        <v>0</v>
      </c>
      <c r="I241" s="15">
        <v>4</v>
      </c>
      <c r="J241" s="15">
        <f t="shared" si="22"/>
        <v>1</v>
      </c>
      <c r="K241" s="14">
        <f>J241*$H$288</f>
        <v>2.3605709416152387</v>
      </c>
      <c r="L241" s="9">
        <f t="shared" si="23"/>
        <v>3438.1715764625951</v>
      </c>
    </row>
    <row r="242" spans="1:12" s="52" customFormat="1" ht="15.4" customHeight="1" x14ac:dyDescent="0.15">
      <c r="A242" s="35" t="s">
        <v>271</v>
      </c>
      <c r="B242" s="36">
        <v>5775</v>
      </c>
      <c r="C242" s="53">
        <f t="shared" si="18"/>
        <v>1443.75</v>
      </c>
      <c r="D242" s="9">
        <v>1.25</v>
      </c>
      <c r="E242" s="13">
        <f t="shared" si="19"/>
        <v>7218.75</v>
      </c>
      <c r="F242" s="9">
        <v>0</v>
      </c>
      <c r="G242" s="14">
        <f t="shared" si="20"/>
        <v>0</v>
      </c>
      <c r="H242" s="15">
        <f t="shared" si="21"/>
        <v>7218.75</v>
      </c>
      <c r="I242" s="15">
        <v>4</v>
      </c>
      <c r="J242" s="15">
        <f t="shared" si="22"/>
        <v>0</v>
      </c>
      <c r="K242" s="14">
        <f>J242*$H$288</f>
        <v>0</v>
      </c>
      <c r="L242" s="9">
        <f t="shared" si="23"/>
        <v>0</v>
      </c>
    </row>
    <row r="243" spans="1:12" s="52" customFormat="1" ht="15.4" customHeight="1" x14ac:dyDescent="0.15">
      <c r="A243" s="35" t="s">
        <v>272</v>
      </c>
      <c r="B243" s="36">
        <v>4926</v>
      </c>
      <c r="C243" s="53">
        <f t="shared" si="18"/>
        <v>1231.5</v>
      </c>
      <c r="D243" s="9">
        <v>1.25</v>
      </c>
      <c r="E243" s="13">
        <f t="shared" si="19"/>
        <v>6157.5</v>
      </c>
      <c r="F243" s="9">
        <v>1.25</v>
      </c>
      <c r="G243" s="14">
        <f t="shared" si="20"/>
        <v>6157.5</v>
      </c>
      <c r="H243" s="15">
        <f t="shared" si="21"/>
        <v>0</v>
      </c>
      <c r="I243" s="15">
        <v>4</v>
      </c>
      <c r="J243" s="15">
        <f t="shared" si="22"/>
        <v>1</v>
      </c>
      <c r="K243" s="14">
        <f>J243*$H$288</f>
        <v>2.3605709416152387</v>
      </c>
      <c r="L243" s="9">
        <f t="shared" si="23"/>
        <v>2907.0431145991665</v>
      </c>
    </row>
    <row r="244" spans="1:12" s="52" customFormat="1" ht="15.4" customHeight="1" x14ac:dyDescent="0.15">
      <c r="A244" s="35" t="s">
        <v>273</v>
      </c>
      <c r="B244" s="36">
        <v>3535</v>
      </c>
      <c r="C244" s="53">
        <f t="shared" ref="C244:C283" si="24">B244/I244</f>
        <v>883.75</v>
      </c>
      <c r="D244" s="9">
        <v>1.25</v>
      </c>
      <c r="E244" s="13">
        <f t="shared" ref="E244:E283" si="25">B244*D244</f>
        <v>4418.75</v>
      </c>
      <c r="F244" s="9">
        <v>0</v>
      </c>
      <c r="G244" s="14">
        <f t="shared" ref="G244:G283" si="26">B244*F244</f>
        <v>0</v>
      </c>
      <c r="H244" s="15">
        <f t="shared" ref="H244:H283" si="27">E244-G244</f>
        <v>4418.75</v>
      </c>
      <c r="I244" s="15">
        <v>4</v>
      </c>
      <c r="J244" s="15">
        <f t="shared" ref="J244:J283" si="28">F244/1.25</f>
        <v>0</v>
      </c>
      <c r="K244" s="14">
        <f>J244*$H$288</f>
        <v>0</v>
      </c>
      <c r="L244" s="9">
        <f t="shared" si="23"/>
        <v>0</v>
      </c>
    </row>
    <row r="245" spans="1:12" s="52" customFormat="1" ht="15.4" customHeight="1" x14ac:dyDescent="0.15">
      <c r="A245" s="35" t="s">
        <v>274</v>
      </c>
      <c r="B245" s="36">
        <v>1502</v>
      </c>
      <c r="C245" s="53">
        <f t="shared" si="24"/>
        <v>375.5</v>
      </c>
      <c r="D245" s="9">
        <v>1.25</v>
      </c>
      <c r="E245" s="13">
        <f t="shared" si="25"/>
        <v>1877.5</v>
      </c>
      <c r="F245" s="9">
        <v>0</v>
      </c>
      <c r="G245" s="14">
        <f t="shared" si="26"/>
        <v>0</v>
      </c>
      <c r="H245" s="15">
        <f t="shared" si="27"/>
        <v>1877.5</v>
      </c>
      <c r="I245" s="15">
        <v>4</v>
      </c>
      <c r="J245" s="15">
        <f t="shared" si="28"/>
        <v>0</v>
      </c>
      <c r="K245" s="14">
        <f>J245*$H$288</f>
        <v>0</v>
      </c>
      <c r="L245" s="9">
        <f t="shared" si="23"/>
        <v>0</v>
      </c>
    </row>
    <row r="246" spans="1:12" s="52" customFormat="1" ht="15.4" customHeight="1" x14ac:dyDescent="0.15">
      <c r="A246" s="35" t="s">
        <v>275</v>
      </c>
      <c r="B246" s="36">
        <v>2261</v>
      </c>
      <c r="C246" s="53">
        <f t="shared" si="24"/>
        <v>565.25</v>
      </c>
      <c r="D246" s="9">
        <v>1.25</v>
      </c>
      <c r="E246" s="13">
        <f t="shared" si="25"/>
        <v>2826.25</v>
      </c>
      <c r="F246" s="9">
        <v>1.25</v>
      </c>
      <c r="G246" s="14">
        <f t="shared" si="26"/>
        <v>2826.25</v>
      </c>
      <c r="H246" s="15">
        <f t="shared" si="27"/>
        <v>0</v>
      </c>
      <c r="I246" s="15">
        <v>4</v>
      </c>
      <c r="J246" s="15">
        <f t="shared" si="28"/>
        <v>1</v>
      </c>
      <c r="K246" s="14">
        <f>J246*$H$288</f>
        <v>2.3605709416152387</v>
      </c>
      <c r="L246" s="9">
        <f t="shared" si="23"/>
        <v>1334.3127247480136</v>
      </c>
    </row>
    <row r="247" spans="1:12" s="52" customFormat="1" ht="15.4" customHeight="1" x14ac:dyDescent="0.15">
      <c r="A247" s="35" t="s">
        <v>276</v>
      </c>
      <c r="B247" s="36">
        <v>1731</v>
      </c>
      <c r="C247" s="53">
        <f t="shared" si="24"/>
        <v>432.75</v>
      </c>
      <c r="D247" s="9">
        <v>1.25</v>
      </c>
      <c r="E247" s="13">
        <f t="shared" si="25"/>
        <v>2163.75</v>
      </c>
      <c r="F247" s="9">
        <v>1.25</v>
      </c>
      <c r="G247" s="14">
        <f t="shared" si="26"/>
        <v>2163.75</v>
      </c>
      <c r="H247" s="15">
        <f t="shared" si="27"/>
        <v>0</v>
      </c>
      <c r="I247" s="15">
        <v>4</v>
      </c>
      <c r="J247" s="15">
        <f t="shared" si="28"/>
        <v>1</v>
      </c>
      <c r="K247" s="14">
        <f>J247*$H$288</f>
        <v>2.3605709416152387</v>
      </c>
      <c r="L247" s="9">
        <f t="shared" si="23"/>
        <v>1021.5370749839946</v>
      </c>
    </row>
    <row r="248" spans="1:12" s="52" customFormat="1" ht="15.4" customHeight="1" x14ac:dyDescent="0.15">
      <c r="A248" s="35" t="s">
        <v>277</v>
      </c>
      <c r="B248" s="36">
        <v>2743</v>
      </c>
      <c r="C248" s="53">
        <f t="shared" si="24"/>
        <v>685.75</v>
      </c>
      <c r="D248" s="9">
        <v>1.25</v>
      </c>
      <c r="E248" s="13">
        <f t="shared" si="25"/>
        <v>3428.75</v>
      </c>
      <c r="F248" s="9">
        <v>1.25</v>
      </c>
      <c r="G248" s="14">
        <f t="shared" si="26"/>
        <v>3428.75</v>
      </c>
      <c r="H248" s="15">
        <f t="shared" si="27"/>
        <v>0</v>
      </c>
      <c r="I248" s="15">
        <v>4</v>
      </c>
      <c r="J248" s="15">
        <f t="shared" si="28"/>
        <v>1</v>
      </c>
      <c r="K248" s="14">
        <f>J248*$H$288</f>
        <v>2.3605709416152387</v>
      </c>
      <c r="L248" s="9">
        <f t="shared" si="23"/>
        <v>1618.76152321265</v>
      </c>
    </row>
    <row r="249" spans="1:12" s="52" customFormat="1" ht="15.4" customHeight="1" x14ac:dyDescent="0.15">
      <c r="A249" s="35" t="s">
        <v>278</v>
      </c>
      <c r="B249" s="36">
        <v>5504</v>
      </c>
      <c r="C249" s="53">
        <f t="shared" si="24"/>
        <v>1376</v>
      </c>
      <c r="D249" s="9">
        <v>1.25</v>
      </c>
      <c r="E249" s="13">
        <f t="shared" si="25"/>
        <v>6880</v>
      </c>
      <c r="F249" s="9">
        <v>1.25</v>
      </c>
      <c r="G249" s="14">
        <f t="shared" si="26"/>
        <v>6880</v>
      </c>
      <c r="H249" s="15">
        <f t="shared" si="27"/>
        <v>0</v>
      </c>
      <c r="I249" s="15">
        <v>4</v>
      </c>
      <c r="J249" s="15">
        <f t="shared" si="28"/>
        <v>1</v>
      </c>
      <c r="K249" s="14">
        <f>J249*$H$288</f>
        <v>2.3605709416152387</v>
      </c>
      <c r="L249" s="9">
        <f t="shared" si="23"/>
        <v>3248.1456156625686</v>
      </c>
    </row>
    <row r="250" spans="1:12" s="52" customFormat="1" ht="15.4" customHeight="1" x14ac:dyDescent="0.15">
      <c r="A250" s="35" t="s">
        <v>279</v>
      </c>
      <c r="B250" s="36">
        <v>2014</v>
      </c>
      <c r="C250" s="53">
        <f t="shared" si="24"/>
        <v>503.5</v>
      </c>
      <c r="D250" s="9">
        <v>1.25</v>
      </c>
      <c r="E250" s="13">
        <f t="shared" si="25"/>
        <v>2517.5</v>
      </c>
      <c r="F250" s="9">
        <v>0</v>
      </c>
      <c r="G250" s="14">
        <f t="shared" si="26"/>
        <v>0</v>
      </c>
      <c r="H250" s="15">
        <f t="shared" si="27"/>
        <v>2517.5</v>
      </c>
      <c r="I250" s="15">
        <v>4</v>
      </c>
      <c r="J250" s="15">
        <f t="shared" si="28"/>
        <v>0</v>
      </c>
      <c r="K250" s="14">
        <f>J250*$H$288</f>
        <v>0</v>
      </c>
      <c r="L250" s="9">
        <f t="shared" si="23"/>
        <v>0</v>
      </c>
    </row>
    <row r="251" spans="1:12" s="52" customFormat="1" ht="15.4" customHeight="1" x14ac:dyDescent="0.15">
      <c r="A251" s="35" t="s">
        <v>280</v>
      </c>
      <c r="B251" s="36">
        <v>2090</v>
      </c>
      <c r="C251" s="53">
        <f t="shared" si="24"/>
        <v>522.5</v>
      </c>
      <c r="D251" s="9">
        <v>1.25</v>
      </c>
      <c r="E251" s="13">
        <f t="shared" si="25"/>
        <v>2612.5</v>
      </c>
      <c r="F251" s="9">
        <v>1.25</v>
      </c>
      <c r="G251" s="14">
        <f t="shared" si="26"/>
        <v>2612.5</v>
      </c>
      <c r="H251" s="15">
        <f t="shared" si="27"/>
        <v>0</v>
      </c>
      <c r="I251" s="15">
        <v>4</v>
      </c>
      <c r="J251" s="15">
        <f t="shared" si="28"/>
        <v>1</v>
      </c>
      <c r="K251" s="14">
        <f>J251*$H$288</f>
        <v>2.3605709416152387</v>
      </c>
      <c r="L251" s="9">
        <f t="shared" si="23"/>
        <v>1233.3983169939622</v>
      </c>
    </row>
    <row r="252" spans="1:12" s="52" customFormat="1" ht="15.4" customHeight="1" x14ac:dyDescent="0.15">
      <c r="A252" s="35" t="s">
        <v>281</v>
      </c>
      <c r="B252" s="36">
        <v>6523</v>
      </c>
      <c r="C252" s="53">
        <f t="shared" si="24"/>
        <v>1630.75</v>
      </c>
      <c r="D252" s="9">
        <v>1.25</v>
      </c>
      <c r="E252" s="13">
        <f t="shared" si="25"/>
        <v>8153.75</v>
      </c>
      <c r="F252" s="9">
        <v>1.25</v>
      </c>
      <c r="G252" s="14">
        <f t="shared" si="26"/>
        <v>8153.75</v>
      </c>
      <c r="H252" s="15">
        <f t="shared" si="27"/>
        <v>0</v>
      </c>
      <c r="I252" s="15">
        <v>4</v>
      </c>
      <c r="J252" s="15">
        <f t="shared" si="28"/>
        <v>1</v>
      </c>
      <c r="K252" s="14">
        <f>J252*$H$288</f>
        <v>2.3605709416152387</v>
      </c>
      <c r="L252" s="9">
        <f t="shared" si="23"/>
        <v>3849.5010630390507</v>
      </c>
    </row>
    <row r="253" spans="1:12" s="52" customFormat="1" ht="15.4" customHeight="1" x14ac:dyDescent="0.15">
      <c r="A253" s="35" t="s">
        <v>282</v>
      </c>
      <c r="B253" s="36">
        <v>1902</v>
      </c>
      <c r="C253" s="53">
        <f t="shared" si="24"/>
        <v>475.5</v>
      </c>
      <c r="D253" s="9">
        <v>1.25</v>
      </c>
      <c r="E253" s="13">
        <f t="shared" si="25"/>
        <v>2377.5</v>
      </c>
      <c r="F253" s="9">
        <v>0</v>
      </c>
      <c r="G253" s="14">
        <f t="shared" si="26"/>
        <v>0</v>
      </c>
      <c r="H253" s="15">
        <f t="shared" si="27"/>
        <v>2377.5</v>
      </c>
      <c r="I253" s="15">
        <v>4</v>
      </c>
      <c r="J253" s="15">
        <f t="shared" si="28"/>
        <v>0</v>
      </c>
      <c r="K253" s="14">
        <f>J253*$H$288</f>
        <v>0</v>
      </c>
      <c r="L253" s="9">
        <f t="shared" si="23"/>
        <v>0</v>
      </c>
    </row>
    <row r="254" spans="1:12" s="52" customFormat="1" ht="15.4" customHeight="1" x14ac:dyDescent="0.15">
      <c r="A254" s="35" t="s">
        <v>283</v>
      </c>
      <c r="B254" s="36">
        <v>6554</v>
      </c>
      <c r="C254" s="53">
        <f t="shared" si="24"/>
        <v>1638.5</v>
      </c>
      <c r="D254" s="9">
        <v>1.25</v>
      </c>
      <c r="E254" s="13">
        <f t="shared" si="25"/>
        <v>8192.5</v>
      </c>
      <c r="F254" s="9">
        <v>1.25</v>
      </c>
      <c r="G254" s="14">
        <f t="shared" si="26"/>
        <v>8192.5</v>
      </c>
      <c r="H254" s="15">
        <f t="shared" si="27"/>
        <v>0</v>
      </c>
      <c r="I254" s="15">
        <v>4</v>
      </c>
      <c r="J254" s="15">
        <f t="shared" si="28"/>
        <v>1</v>
      </c>
      <c r="K254" s="14">
        <f>J254*$H$288</f>
        <v>2.3605709416152387</v>
      </c>
      <c r="L254" s="9">
        <f t="shared" si="23"/>
        <v>3867.7954878365686</v>
      </c>
    </row>
    <row r="255" spans="1:12" s="52" customFormat="1" ht="15.4" customHeight="1" x14ac:dyDescent="0.15">
      <c r="A255" s="35" t="s">
        <v>284</v>
      </c>
      <c r="B255" s="36">
        <v>9022</v>
      </c>
      <c r="C255" s="53">
        <f t="shared" si="24"/>
        <v>2255.5</v>
      </c>
      <c r="D255" s="9">
        <v>1.25</v>
      </c>
      <c r="E255" s="13">
        <f t="shared" si="25"/>
        <v>11277.5</v>
      </c>
      <c r="F255" s="9">
        <v>1.25</v>
      </c>
      <c r="G255" s="14">
        <f t="shared" si="26"/>
        <v>11277.5</v>
      </c>
      <c r="H255" s="15">
        <f t="shared" si="27"/>
        <v>0</v>
      </c>
      <c r="I255" s="15">
        <v>4</v>
      </c>
      <c r="J255" s="15">
        <f t="shared" si="28"/>
        <v>1</v>
      </c>
      <c r="K255" s="14">
        <f>J255*$H$288</f>
        <v>2.3605709416152387</v>
      </c>
      <c r="L255" s="9">
        <f t="shared" si="23"/>
        <v>5324.267758813171</v>
      </c>
    </row>
    <row r="256" spans="1:12" s="52" customFormat="1" ht="15.4" customHeight="1" x14ac:dyDescent="0.15">
      <c r="A256" s="35" t="s">
        <v>285</v>
      </c>
      <c r="B256" s="36">
        <v>2733</v>
      </c>
      <c r="C256" s="53">
        <f t="shared" si="24"/>
        <v>683.25</v>
      </c>
      <c r="D256" s="9">
        <v>1.25</v>
      </c>
      <c r="E256" s="13">
        <f t="shared" si="25"/>
        <v>3416.25</v>
      </c>
      <c r="F256" s="9">
        <v>1.25</v>
      </c>
      <c r="G256" s="14">
        <f t="shared" si="26"/>
        <v>3416.25</v>
      </c>
      <c r="H256" s="15">
        <f t="shared" si="27"/>
        <v>0</v>
      </c>
      <c r="I256" s="15">
        <v>4</v>
      </c>
      <c r="J256" s="15">
        <f t="shared" si="28"/>
        <v>1</v>
      </c>
      <c r="K256" s="14">
        <f>J256*$H$288</f>
        <v>2.3605709416152387</v>
      </c>
      <c r="L256" s="9">
        <f t="shared" si="23"/>
        <v>1612.8600958586119</v>
      </c>
    </row>
    <row r="257" spans="1:12" s="52" customFormat="1" ht="15.4" customHeight="1" x14ac:dyDescent="0.15">
      <c r="A257" s="35" t="s">
        <v>286</v>
      </c>
      <c r="B257" s="36">
        <v>4206</v>
      </c>
      <c r="C257" s="53">
        <f t="shared" si="24"/>
        <v>1051.5</v>
      </c>
      <c r="D257" s="9">
        <v>1.25</v>
      </c>
      <c r="E257" s="13">
        <f t="shared" si="25"/>
        <v>5257.5</v>
      </c>
      <c r="F257" s="9">
        <v>1.25</v>
      </c>
      <c r="G257" s="14">
        <f t="shared" si="26"/>
        <v>5257.5</v>
      </c>
      <c r="H257" s="15">
        <f t="shared" si="27"/>
        <v>0</v>
      </c>
      <c r="I257" s="15">
        <v>4</v>
      </c>
      <c r="J257" s="15">
        <f t="shared" si="28"/>
        <v>1</v>
      </c>
      <c r="K257" s="14">
        <f>J257*$H$288</f>
        <v>2.3605709416152387</v>
      </c>
      <c r="L257" s="9">
        <f t="shared" si="23"/>
        <v>2482.1403451084234</v>
      </c>
    </row>
    <row r="258" spans="1:12" s="52" customFormat="1" ht="15.4" customHeight="1" x14ac:dyDescent="0.15">
      <c r="A258" s="35" t="s">
        <v>287</v>
      </c>
      <c r="B258" s="36">
        <v>928</v>
      </c>
      <c r="C258" s="53">
        <f t="shared" si="24"/>
        <v>232</v>
      </c>
      <c r="D258" s="9">
        <v>1.25</v>
      </c>
      <c r="E258" s="13">
        <f t="shared" si="25"/>
        <v>1160</v>
      </c>
      <c r="F258" s="9">
        <v>1.25</v>
      </c>
      <c r="G258" s="14">
        <f t="shared" si="26"/>
        <v>1160</v>
      </c>
      <c r="H258" s="15">
        <f t="shared" si="27"/>
        <v>0</v>
      </c>
      <c r="I258" s="15">
        <v>4</v>
      </c>
      <c r="J258" s="15">
        <f t="shared" si="28"/>
        <v>1</v>
      </c>
      <c r="K258" s="14">
        <f>J258*$H$288</f>
        <v>2.3605709416152387</v>
      </c>
      <c r="L258" s="9">
        <f t="shared" si="23"/>
        <v>547.65245845473544</v>
      </c>
    </row>
    <row r="259" spans="1:12" s="52" customFormat="1" ht="15.4" customHeight="1" x14ac:dyDescent="0.15">
      <c r="A259" s="35" t="s">
        <v>288</v>
      </c>
      <c r="B259" s="36">
        <v>3736</v>
      </c>
      <c r="C259" s="53">
        <f t="shared" si="24"/>
        <v>934</v>
      </c>
      <c r="D259" s="9">
        <v>1.25</v>
      </c>
      <c r="E259" s="13">
        <f t="shared" si="25"/>
        <v>4670</v>
      </c>
      <c r="F259" s="9">
        <v>0</v>
      </c>
      <c r="G259" s="14">
        <f t="shared" si="26"/>
        <v>0</v>
      </c>
      <c r="H259" s="15">
        <f t="shared" si="27"/>
        <v>4670</v>
      </c>
      <c r="I259" s="15">
        <v>4</v>
      </c>
      <c r="J259" s="15">
        <f t="shared" si="28"/>
        <v>0</v>
      </c>
      <c r="K259" s="14">
        <f>J259*$H$288</f>
        <v>0</v>
      </c>
      <c r="L259" s="9">
        <f t="shared" ref="L259:L283" si="29">K259*C259</f>
        <v>0</v>
      </c>
    </row>
    <row r="260" spans="1:12" s="52" customFormat="1" ht="15.4" customHeight="1" x14ac:dyDescent="0.15">
      <c r="A260" s="35" t="s">
        <v>289</v>
      </c>
      <c r="B260" s="36">
        <v>2074</v>
      </c>
      <c r="C260" s="53">
        <f t="shared" si="24"/>
        <v>518.5</v>
      </c>
      <c r="D260" s="9">
        <v>1.25</v>
      </c>
      <c r="E260" s="13">
        <f t="shared" si="25"/>
        <v>2592.5</v>
      </c>
      <c r="F260" s="9">
        <v>1.25</v>
      </c>
      <c r="G260" s="14">
        <f t="shared" si="26"/>
        <v>2592.5</v>
      </c>
      <c r="H260" s="15">
        <f t="shared" si="27"/>
        <v>0</v>
      </c>
      <c r="I260" s="15">
        <v>4</v>
      </c>
      <c r="J260" s="15">
        <f t="shared" si="28"/>
        <v>1</v>
      </c>
      <c r="K260" s="14">
        <f>J260*$H$288</f>
        <v>2.3605709416152387</v>
      </c>
      <c r="L260" s="9">
        <f t="shared" si="29"/>
        <v>1223.9560332275014</v>
      </c>
    </row>
    <row r="261" spans="1:12" s="52" customFormat="1" ht="15.4" customHeight="1" x14ac:dyDescent="0.15">
      <c r="A261" s="35" t="s">
        <v>290</v>
      </c>
      <c r="B261" s="36">
        <v>1772</v>
      </c>
      <c r="C261" s="53">
        <f t="shared" si="24"/>
        <v>443</v>
      </c>
      <c r="D261" s="9">
        <v>1.25</v>
      </c>
      <c r="E261" s="13">
        <f t="shared" si="25"/>
        <v>2215</v>
      </c>
      <c r="F261" s="9">
        <v>1.25</v>
      </c>
      <c r="G261" s="14">
        <f t="shared" si="26"/>
        <v>2215</v>
      </c>
      <c r="H261" s="15">
        <f t="shared" si="27"/>
        <v>0</v>
      </c>
      <c r="I261" s="15">
        <v>4</v>
      </c>
      <c r="J261" s="15">
        <f t="shared" si="28"/>
        <v>1</v>
      </c>
      <c r="K261" s="14">
        <f>J261*$H$288</f>
        <v>2.3605709416152387</v>
      </c>
      <c r="L261" s="9">
        <f t="shared" si="29"/>
        <v>1045.7329271355507</v>
      </c>
    </row>
    <row r="262" spans="1:12" s="52" customFormat="1" ht="15.4" customHeight="1" x14ac:dyDescent="0.15">
      <c r="A262" s="35" t="s">
        <v>291</v>
      </c>
      <c r="B262" s="36">
        <v>3474</v>
      </c>
      <c r="C262" s="53">
        <f t="shared" si="24"/>
        <v>868.5</v>
      </c>
      <c r="D262" s="9">
        <v>1.25</v>
      </c>
      <c r="E262" s="13">
        <f t="shared" si="25"/>
        <v>4342.5</v>
      </c>
      <c r="F262" s="9">
        <v>1.25</v>
      </c>
      <c r="G262" s="14">
        <f t="shared" si="26"/>
        <v>4342.5</v>
      </c>
      <c r="H262" s="15">
        <f t="shared" si="27"/>
        <v>0</v>
      </c>
      <c r="I262" s="15">
        <v>4</v>
      </c>
      <c r="J262" s="15">
        <f t="shared" si="28"/>
        <v>1</v>
      </c>
      <c r="K262" s="14">
        <f>J262*$H$288</f>
        <v>2.3605709416152387</v>
      </c>
      <c r="L262" s="9">
        <f t="shared" si="29"/>
        <v>2050.1558627928348</v>
      </c>
    </row>
    <row r="263" spans="1:12" s="52" customFormat="1" ht="15.4" customHeight="1" x14ac:dyDescent="0.15">
      <c r="A263" s="35" t="s">
        <v>292</v>
      </c>
      <c r="B263" s="36">
        <v>3568</v>
      </c>
      <c r="C263" s="53">
        <f t="shared" si="24"/>
        <v>892</v>
      </c>
      <c r="D263" s="9">
        <v>1.25</v>
      </c>
      <c r="E263" s="13">
        <f t="shared" si="25"/>
        <v>4460</v>
      </c>
      <c r="F263" s="9">
        <v>0</v>
      </c>
      <c r="G263" s="14">
        <f t="shared" si="26"/>
        <v>0</v>
      </c>
      <c r="H263" s="15">
        <f t="shared" si="27"/>
        <v>4460</v>
      </c>
      <c r="I263" s="15">
        <v>4</v>
      </c>
      <c r="J263" s="15">
        <f t="shared" si="28"/>
        <v>0</v>
      </c>
      <c r="K263" s="14">
        <f>J263*$H$288</f>
        <v>0</v>
      </c>
      <c r="L263" s="9">
        <f t="shared" si="29"/>
        <v>0</v>
      </c>
    </row>
    <row r="264" spans="1:12" s="52" customFormat="1" ht="15.4" customHeight="1" x14ac:dyDescent="0.15">
      <c r="A264" s="35" t="s">
        <v>293</v>
      </c>
      <c r="B264" s="36">
        <v>3495</v>
      </c>
      <c r="C264" s="53">
        <f t="shared" si="24"/>
        <v>873.75</v>
      </c>
      <c r="D264" s="9">
        <v>1.25</v>
      </c>
      <c r="E264" s="13">
        <f t="shared" si="25"/>
        <v>4368.75</v>
      </c>
      <c r="F264" s="9">
        <v>1.25</v>
      </c>
      <c r="G264" s="14">
        <f t="shared" si="26"/>
        <v>4368.75</v>
      </c>
      <c r="H264" s="15">
        <f t="shared" si="27"/>
        <v>0</v>
      </c>
      <c r="I264" s="15">
        <v>4</v>
      </c>
      <c r="J264" s="15">
        <f t="shared" si="28"/>
        <v>1</v>
      </c>
      <c r="K264" s="14">
        <f>J264*$H$288</f>
        <v>2.3605709416152387</v>
      </c>
      <c r="L264" s="9">
        <f t="shared" si="29"/>
        <v>2062.5488602363148</v>
      </c>
    </row>
    <row r="265" spans="1:12" s="52" customFormat="1" ht="15.4" customHeight="1" x14ac:dyDescent="0.15">
      <c r="A265" s="35" t="s">
        <v>294</v>
      </c>
      <c r="B265" s="36">
        <v>2707</v>
      </c>
      <c r="C265" s="53">
        <f t="shared" si="24"/>
        <v>676.75</v>
      </c>
      <c r="D265" s="9">
        <v>1.25</v>
      </c>
      <c r="E265" s="13">
        <f t="shared" si="25"/>
        <v>3383.75</v>
      </c>
      <c r="F265" s="9">
        <v>0</v>
      </c>
      <c r="G265" s="14">
        <f t="shared" si="26"/>
        <v>0</v>
      </c>
      <c r="H265" s="15">
        <f t="shared" si="27"/>
        <v>3383.75</v>
      </c>
      <c r="I265" s="15">
        <v>4</v>
      </c>
      <c r="J265" s="15">
        <f t="shared" si="28"/>
        <v>0</v>
      </c>
      <c r="K265" s="14">
        <f>J265*$H$288</f>
        <v>0</v>
      </c>
      <c r="L265" s="9">
        <f t="shared" si="29"/>
        <v>0</v>
      </c>
    </row>
    <row r="266" spans="1:12" s="52" customFormat="1" ht="15.4" customHeight="1" x14ac:dyDescent="0.15">
      <c r="A266" s="35" t="s">
        <v>295</v>
      </c>
      <c r="B266" s="36">
        <v>2018</v>
      </c>
      <c r="C266" s="53">
        <f t="shared" si="24"/>
        <v>504.5</v>
      </c>
      <c r="D266" s="9">
        <v>1.25</v>
      </c>
      <c r="E266" s="13">
        <f t="shared" si="25"/>
        <v>2522.5</v>
      </c>
      <c r="F266" s="9">
        <v>1.25</v>
      </c>
      <c r="G266" s="14">
        <f t="shared" si="26"/>
        <v>2522.5</v>
      </c>
      <c r="H266" s="15">
        <f t="shared" si="27"/>
        <v>0</v>
      </c>
      <c r="I266" s="15">
        <v>4</v>
      </c>
      <c r="J266" s="15">
        <f t="shared" si="28"/>
        <v>1</v>
      </c>
      <c r="K266" s="14">
        <f>J266*$H$288</f>
        <v>2.3605709416152387</v>
      </c>
      <c r="L266" s="9">
        <f t="shared" si="29"/>
        <v>1190.9080400448879</v>
      </c>
    </row>
    <row r="267" spans="1:12" s="52" customFormat="1" ht="15.4" customHeight="1" x14ac:dyDescent="0.15">
      <c r="A267" s="35" t="s">
        <v>296</v>
      </c>
      <c r="B267" s="36">
        <v>1548</v>
      </c>
      <c r="C267" s="53">
        <f t="shared" si="24"/>
        <v>387</v>
      </c>
      <c r="D267" s="9">
        <v>1.25</v>
      </c>
      <c r="E267" s="13">
        <f t="shared" si="25"/>
        <v>1935</v>
      </c>
      <c r="F267" s="9">
        <v>1.25</v>
      </c>
      <c r="G267" s="14">
        <f t="shared" si="26"/>
        <v>1935</v>
      </c>
      <c r="H267" s="15">
        <f t="shared" si="27"/>
        <v>0</v>
      </c>
      <c r="I267" s="15">
        <v>4</v>
      </c>
      <c r="J267" s="15">
        <f t="shared" si="28"/>
        <v>1</v>
      </c>
      <c r="K267" s="14">
        <f>J267*$H$288</f>
        <v>2.3605709416152387</v>
      </c>
      <c r="L267" s="9">
        <f t="shared" si="29"/>
        <v>913.54095440509741</v>
      </c>
    </row>
    <row r="268" spans="1:12" s="52" customFormat="1" ht="15.4" customHeight="1" x14ac:dyDescent="0.15">
      <c r="A268" s="35" t="s">
        <v>297</v>
      </c>
      <c r="B268" s="36">
        <v>3280</v>
      </c>
      <c r="C268" s="53">
        <f t="shared" si="24"/>
        <v>820</v>
      </c>
      <c r="D268" s="9">
        <v>1.25</v>
      </c>
      <c r="E268" s="13">
        <f t="shared" si="25"/>
        <v>4100</v>
      </c>
      <c r="F268" s="9">
        <v>0</v>
      </c>
      <c r="G268" s="14">
        <f t="shared" si="26"/>
        <v>0</v>
      </c>
      <c r="H268" s="15">
        <f t="shared" si="27"/>
        <v>4100</v>
      </c>
      <c r="I268" s="15">
        <v>4</v>
      </c>
      <c r="J268" s="15">
        <f t="shared" si="28"/>
        <v>0</v>
      </c>
      <c r="K268" s="14">
        <f>J268*$H$288</f>
        <v>0</v>
      </c>
      <c r="L268" s="9">
        <f t="shared" si="29"/>
        <v>0</v>
      </c>
    </row>
    <row r="269" spans="1:12" s="52" customFormat="1" ht="15.4" customHeight="1" x14ac:dyDescent="0.15">
      <c r="A269" s="35" t="s">
        <v>298</v>
      </c>
      <c r="B269" s="36">
        <v>3161</v>
      </c>
      <c r="C269" s="53">
        <f t="shared" si="24"/>
        <v>790.25</v>
      </c>
      <c r="D269" s="9">
        <v>1.25</v>
      </c>
      <c r="E269" s="13">
        <f t="shared" si="25"/>
        <v>3951.25</v>
      </c>
      <c r="F269" s="9">
        <v>1.25</v>
      </c>
      <c r="G269" s="14">
        <f t="shared" si="26"/>
        <v>3951.25</v>
      </c>
      <c r="H269" s="15">
        <f t="shared" si="27"/>
        <v>0</v>
      </c>
      <c r="I269" s="15">
        <v>4</v>
      </c>
      <c r="J269" s="15">
        <f t="shared" si="28"/>
        <v>1</v>
      </c>
      <c r="K269" s="14">
        <f>J269*$H$288</f>
        <v>2.3605709416152387</v>
      </c>
      <c r="L269" s="9">
        <f t="shared" si="29"/>
        <v>1865.4411866114424</v>
      </c>
    </row>
    <row r="270" spans="1:12" s="52" customFormat="1" ht="15.4" customHeight="1" x14ac:dyDescent="0.15">
      <c r="A270" s="35" t="s">
        <v>299</v>
      </c>
      <c r="B270" s="36">
        <v>5465</v>
      </c>
      <c r="C270" s="53">
        <f t="shared" si="24"/>
        <v>1366.25</v>
      </c>
      <c r="D270" s="9">
        <v>1.25</v>
      </c>
      <c r="E270" s="13">
        <f t="shared" si="25"/>
        <v>6831.25</v>
      </c>
      <c r="F270" s="9">
        <v>1.25</v>
      </c>
      <c r="G270" s="14">
        <f t="shared" si="26"/>
        <v>6831.25</v>
      </c>
      <c r="H270" s="15">
        <f t="shared" si="27"/>
        <v>0</v>
      </c>
      <c r="I270" s="15">
        <v>4</v>
      </c>
      <c r="J270" s="15">
        <f t="shared" si="28"/>
        <v>1</v>
      </c>
      <c r="K270" s="14">
        <f>J270*$H$288</f>
        <v>2.3605709416152387</v>
      </c>
      <c r="L270" s="9">
        <f t="shared" si="29"/>
        <v>3225.13004898182</v>
      </c>
    </row>
    <row r="271" spans="1:12" s="52" customFormat="1" ht="15.4" customHeight="1" x14ac:dyDescent="0.15">
      <c r="A271" s="35" t="s">
        <v>300</v>
      </c>
      <c r="B271" s="36">
        <v>5298</v>
      </c>
      <c r="C271" s="53">
        <f t="shared" si="24"/>
        <v>1324.5</v>
      </c>
      <c r="D271" s="9">
        <v>1.25</v>
      </c>
      <c r="E271" s="13">
        <f t="shared" si="25"/>
        <v>6622.5</v>
      </c>
      <c r="F271" s="9">
        <v>1.25</v>
      </c>
      <c r="G271" s="14">
        <f t="shared" si="26"/>
        <v>6622.5</v>
      </c>
      <c r="H271" s="15">
        <f t="shared" si="27"/>
        <v>0</v>
      </c>
      <c r="I271" s="15">
        <v>4</v>
      </c>
      <c r="J271" s="15">
        <f t="shared" si="28"/>
        <v>1</v>
      </c>
      <c r="K271" s="14">
        <f>J271*$H$288</f>
        <v>2.3605709416152387</v>
      </c>
      <c r="L271" s="9">
        <f t="shared" si="29"/>
        <v>3126.5762121693838</v>
      </c>
    </row>
    <row r="272" spans="1:12" s="52" customFormat="1" ht="15.4" customHeight="1" x14ac:dyDescent="0.15">
      <c r="A272" s="35" t="s">
        <v>301</v>
      </c>
      <c r="B272" s="36">
        <v>3656</v>
      </c>
      <c r="C272" s="53">
        <f t="shared" si="24"/>
        <v>914</v>
      </c>
      <c r="D272" s="9">
        <v>1.25</v>
      </c>
      <c r="E272" s="13">
        <f t="shared" si="25"/>
        <v>4570</v>
      </c>
      <c r="F272" s="9">
        <v>0</v>
      </c>
      <c r="G272" s="14">
        <f t="shared" si="26"/>
        <v>0</v>
      </c>
      <c r="H272" s="15">
        <f t="shared" si="27"/>
        <v>4570</v>
      </c>
      <c r="I272" s="15">
        <v>4</v>
      </c>
      <c r="J272" s="15">
        <f t="shared" si="28"/>
        <v>0</v>
      </c>
      <c r="K272" s="14">
        <f>J272*$H$288</f>
        <v>0</v>
      </c>
      <c r="L272" s="9">
        <f t="shared" si="29"/>
        <v>0</v>
      </c>
    </row>
    <row r="273" spans="1:12" s="52" customFormat="1" ht="15.4" customHeight="1" x14ac:dyDescent="0.15">
      <c r="A273" s="35" t="s">
        <v>302</v>
      </c>
      <c r="B273" s="36">
        <v>2305</v>
      </c>
      <c r="C273" s="53">
        <f t="shared" si="24"/>
        <v>576.25</v>
      </c>
      <c r="D273" s="9">
        <v>1.25</v>
      </c>
      <c r="E273" s="13">
        <f t="shared" si="25"/>
        <v>2881.25</v>
      </c>
      <c r="F273" s="9">
        <v>0</v>
      </c>
      <c r="G273" s="14">
        <f t="shared" si="26"/>
        <v>0</v>
      </c>
      <c r="H273" s="15">
        <f t="shared" si="27"/>
        <v>2881.25</v>
      </c>
      <c r="I273" s="15">
        <v>4</v>
      </c>
      <c r="J273" s="15">
        <f t="shared" si="28"/>
        <v>0</v>
      </c>
      <c r="K273" s="14">
        <f>J273*$H$288</f>
        <v>0</v>
      </c>
      <c r="L273" s="9">
        <f t="shared" si="29"/>
        <v>0</v>
      </c>
    </row>
    <row r="274" spans="1:12" s="52" customFormat="1" ht="15.4" customHeight="1" x14ac:dyDescent="0.15">
      <c r="A274" s="35" t="s">
        <v>303</v>
      </c>
      <c r="B274" s="36">
        <v>5702</v>
      </c>
      <c r="C274" s="53">
        <f t="shared" si="24"/>
        <v>1425.5</v>
      </c>
      <c r="D274" s="9">
        <v>1.25</v>
      </c>
      <c r="E274" s="13">
        <f t="shared" si="25"/>
        <v>7127.5</v>
      </c>
      <c r="F274" s="9">
        <v>1.25</v>
      </c>
      <c r="G274" s="14">
        <f t="shared" si="26"/>
        <v>7127.5</v>
      </c>
      <c r="H274" s="15">
        <f t="shared" si="27"/>
        <v>0</v>
      </c>
      <c r="I274" s="15">
        <v>4</v>
      </c>
      <c r="J274" s="15">
        <f t="shared" si="28"/>
        <v>1</v>
      </c>
      <c r="K274" s="14">
        <f>J274*$H$288</f>
        <v>2.3605709416152387</v>
      </c>
      <c r="L274" s="9">
        <f t="shared" si="29"/>
        <v>3364.9938772725227</v>
      </c>
    </row>
    <row r="275" spans="1:12" s="52" customFormat="1" ht="15.4" customHeight="1" x14ac:dyDescent="0.15">
      <c r="A275" s="35" t="s">
        <v>304</v>
      </c>
      <c r="B275" s="36">
        <v>1895</v>
      </c>
      <c r="C275" s="53">
        <f t="shared" si="24"/>
        <v>473.75</v>
      </c>
      <c r="D275" s="9">
        <v>1.25</v>
      </c>
      <c r="E275" s="13">
        <f t="shared" si="25"/>
        <v>2368.75</v>
      </c>
      <c r="F275" s="9">
        <v>1.25</v>
      </c>
      <c r="G275" s="14">
        <f t="shared" si="26"/>
        <v>2368.75</v>
      </c>
      <c r="H275" s="15">
        <f t="shared" si="27"/>
        <v>0</v>
      </c>
      <c r="I275" s="15">
        <v>4</v>
      </c>
      <c r="J275" s="15">
        <f t="shared" si="28"/>
        <v>1</v>
      </c>
      <c r="K275" s="14">
        <f>J275*$H$288</f>
        <v>2.3605709416152387</v>
      </c>
      <c r="L275" s="9">
        <f t="shared" si="29"/>
        <v>1118.3204835902193</v>
      </c>
    </row>
    <row r="276" spans="1:12" s="52" customFormat="1" ht="15.4" customHeight="1" x14ac:dyDescent="0.15">
      <c r="A276" s="35" t="s">
        <v>305</v>
      </c>
      <c r="B276" s="36">
        <v>1999</v>
      </c>
      <c r="C276" s="53">
        <f t="shared" si="24"/>
        <v>499.75</v>
      </c>
      <c r="D276" s="9">
        <v>1.25</v>
      </c>
      <c r="E276" s="13">
        <f t="shared" si="25"/>
        <v>2498.75</v>
      </c>
      <c r="F276" s="9">
        <v>1.25</v>
      </c>
      <c r="G276" s="14">
        <f t="shared" si="26"/>
        <v>2498.75</v>
      </c>
      <c r="H276" s="15">
        <f t="shared" si="27"/>
        <v>0</v>
      </c>
      <c r="I276" s="15">
        <v>4</v>
      </c>
      <c r="J276" s="15">
        <f t="shared" si="28"/>
        <v>1</v>
      </c>
      <c r="K276" s="14">
        <f>J276*$H$288</f>
        <v>2.3605709416152387</v>
      </c>
      <c r="L276" s="9">
        <f t="shared" si="29"/>
        <v>1179.6953280722155</v>
      </c>
    </row>
    <row r="277" spans="1:12" s="52" customFormat="1" ht="15.4" customHeight="1" x14ac:dyDescent="0.15">
      <c r="A277" s="35" t="s">
        <v>306</v>
      </c>
      <c r="B277" s="36">
        <v>4342</v>
      </c>
      <c r="C277" s="53">
        <f t="shared" si="24"/>
        <v>1085.5</v>
      </c>
      <c r="D277" s="9">
        <v>1.25</v>
      </c>
      <c r="E277" s="13">
        <f t="shared" si="25"/>
        <v>5427.5</v>
      </c>
      <c r="F277" s="9">
        <v>1.25</v>
      </c>
      <c r="G277" s="14">
        <f t="shared" si="26"/>
        <v>5427.5</v>
      </c>
      <c r="H277" s="15">
        <f t="shared" si="27"/>
        <v>0</v>
      </c>
      <c r="I277" s="15">
        <v>4</v>
      </c>
      <c r="J277" s="15">
        <f t="shared" si="28"/>
        <v>1</v>
      </c>
      <c r="K277" s="14">
        <f>J277*$H$288</f>
        <v>2.3605709416152387</v>
      </c>
      <c r="L277" s="9">
        <f t="shared" si="29"/>
        <v>2562.3997571233417</v>
      </c>
    </row>
    <row r="278" spans="1:12" s="52" customFormat="1" ht="15.4" customHeight="1" x14ac:dyDescent="0.15">
      <c r="A278" s="35" t="s">
        <v>307</v>
      </c>
      <c r="B278" s="36">
        <v>2436</v>
      </c>
      <c r="C278" s="53">
        <f t="shared" si="24"/>
        <v>609</v>
      </c>
      <c r="D278" s="9">
        <v>1.25</v>
      </c>
      <c r="E278" s="13">
        <f t="shared" si="25"/>
        <v>3045</v>
      </c>
      <c r="F278" s="9">
        <v>1.25</v>
      </c>
      <c r="G278" s="14">
        <f t="shared" si="26"/>
        <v>3045</v>
      </c>
      <c r="H278" s="15">
        <f t="shared" si="27"/>
        <v>0</v>
      </c>
      <c r="I278" s="15">
        <v>4</v>
      </c>
      <c r="J278" s="15">
        <f t="shared" si="28"/>
        <v>1</v>
      </c>
      <c r="K278" s="14">
        <f>J278*$H$288</f>
        <v>2.3605709416152387</v>
      </c>
      <c r="L278" s="9">
        <f t="shared" si="29"/>
        <v>1437.5877034436803</v>
      </c>
    </row>
    <row r="279" spans="1:12" s="52" customFormat="1" ht="15.4" customHeight="1" x14ac:dyDescent="0.15">
      <c r="A279" s="35" t="s">
        <v>308</v>
      </c>
      <c r="B279" s="36">
        <v>3385</v>
      </c>
      <c r="C279" s="53">
        <f t="shared" si="24"/>
        <v>846.25</v>
      </c>
      <c r="D279" s="9">
        <v>1.25</v>
      </c>
      <c r="E279" s="13">
        <f t="shared" si="25"/>
        <v>4231.25</v>
      </c>
      <c r="F279" s="9">
        <v>0</v>
      </c>
      <c r="G279" s="14">
        <f t="shared" si="26"/>
        <v>0</v>
      </c>
      <c r="H279" s="15">
        <f t="shared" si="27"/>
        <v>4231.25</v>
      </c>
      <c r="I279" s="15">
        <v>4</v>
      </c>
      <c r="J279" s="15">
        <f t="shared" si="28"/>
        <v>0</v>
      </c>
      <c r="K279" s="14">
        <f>J279*$H$288</f>
        <v>0</v>
      </c>
      <c r="L279" s="9">
        <f t="shared" si="29"/>
        <v>0</v>
      </c>
    </row>
    <row r="280" spans="1:12" s="52" customFormat="1" ht="15.4" customHeight="1" x14ac:dyDescent="0.15">
      <c r="A280" s="38" t="s">
        <v>309</v>
      </c>
      <c r="B280" s="39">
        <v>2865</v>
      </c>
      <c r="C280" s="53">
        <f t="shared" si="24"/>
        <v>716.25</v>
      </c>
      <c r="D280" s="9">
        <v>1.25</v>
      </c>
      <c r="E280" s="13">
        <f t="shared" si="25"/>
        <v>3581.25</v>
      </c>
      <c r="F280" s="9">
        <v>1.25</v>
      </c>
      <c r="G280" s="14">
        <f t="shared" si="26"/>
        <v>3581.25</v>
      </c>
      <c r="H280" s="15">
        <f t="shared" si="27"/>
        <v>0</v>
      </c>
      <c r="I280" s="15">
        <v>4</v>
      </c>
      <c r="J280" s="15">
        <f t="shared" si="28"/>
        <v>1</v>
      </c>
      <c r="K280" s="14">
        <f t="shared" ref="K280:K283" si="30">J280*$H$288</f>
        <v>2.3605709416152387</v>
      </c>
      <c r="L280" s="9">
        <f t="shared" si="29"/>
        <v>1690.7589369319148</v>
      </c>
    </row>
    <row r="281" spans="1:12" s="52" customFormat="1" ht="15.4" customHeight="1" x14ac:dyDescent="0.15">
      <c r="A281" s="23" t="s">
        <v>310</v>
      </c>
      <c r="B281" s="41">
        <v>2386</v>
      </c>
      <c r="C281" s="53">
        <f t="shared" si="24"/>
        <v>596.5</v>
      </c>
      <c r="D281" s="9">
        <v>1.25</v>
      </c>
      <c r="E281" s="13">
        <f t="shared" si="25"/>
        <v>2982.5</v>
      </c>
      <c r="F281" s="9">
        <v>0</v>
      </c>
      <c r="G281" s="14">
        <f t="shared" si="26"/>
        <v>0</v>
      </c>
      <c r="H281" s="15">
        <f t="shared" si="27"/>
        <v>2982.5</v>
      </c>
      <c r="I281" s="15">
        <v>4</v>
      </c>
      <c r="J281" s="15">
        <f t="shared" si="28"/>
        <v>0</v>
      </c>
      <c r="K281" s="14">
        <f t="shared" si="30"/>
        <v>0</v>
      </c>
      <c r="L281" s="9">
        <f t="shared" si="29"/>
        <v>0</v>
      </c>
    </row>
    <row r="282" spans="1:12" s="52" customFormat="1" ht="15.4" customHeight="1" x14ac:dyDescent="0.15">
      <c r="A282" s="23" t="s">
        <v>311</v>
      </c>
      <c r="B282" s="41">
        <v>3799</v>
      </c>
      <c r="C282" s="53">
        <f t="shared" si="24"/>
        <v>949.75</v>
      </c>
      <c r="D282" s="9">
        <v>1.25</v>
      </c>
      <c r="E282" s="13">
        <f t="shared" si="25"/>
        <v>4748.75</v>
      </c>
      <c r="F282" s="9">
        <v>1.25</v>
      </c>
      <c r="G282" s="14">
        <f t="shared" si="26"/>
        <v>4748.75</v>
      </c>
      <c r="H282" s="15">
        <f t="shared" si="27"/>
        <v>0</v>
      </c>
      <c r="I282" s="15">
        <v>4</v>
      </c>
      <c r="J282" s="15">
        <f t="shared" si="28"/>
        <v>1</v>
      </c>
      <c r="K282" s="14">
        <f t="shared" si="30"/>
        <v>2.3605709416152387</v>
      </c>
      <c r="L282" s="9">
        <f t="shared" si="29"/>
        <v>2241.9522517990731</v>
      </c>
    </row>
    <row r="283" spans="1:12" s="52" customFormat="1" ht="15.4" customHeight="1" x14ac:dyDescent="0.15">
      <c r="A283" s="23" t="s">
        <v>312</v>
      </c>
      <c r="B283" s="41">
        <v>813</v>
      </c>
      <c r="C283" s="53">
        <f t="shared" si="24"/>
        <v>203.25</v>
      </c>
      <c r="D283" s="9">
        <v>1.25</v>
      </c>
      <c r="E283" s="13">
        <f t="shared" si="25"/>
        <v>1016.25</v>
      </c>
      <c r="F283" s="9">
        <v>0</v>
      </c>
      <c r="G283" s="14">
        <f t="shared" si="26"/>
        <v>0</v>
      </c>
      <c r="H283" s="15">
        <f t="shared" si="27"/>
        <v>1016.25</v>
      </c>
      <c r="I283" s="15">
        <v>4</v>
      </c>
      <c r="J283" s="15">
        <f t="shared" si="28"/>
        <v>0</v>
      </c>
      <c r="K283" s="14">
        <f t="shared" si="30"/>
        <v>0</v>
      </c>
      <c r="L283" s="9">
        <f t="shared" si="29"/>
        <v>0</v>
      </c>
    </row>
    <row r="284" spans="1:12" s="52" customFormat="1" ht="15.4" customHeight="1" x14ac:dyDescent="0.2">
      <c r="A284" s="59"/>
      <c r="B284" s="60">
        <f>SUM(B3:B283)</f>
        <v>1014032</v>
      </c>
      <c r="C284" s="61">
        <f>SUM(C3:C283)</f>
        <v>253508</v>
      </c>
      <c r="D284" s="89"/>
      <c r="E284" s="17">
        <f>SUM(E3:E283)</f>
        <v>1267540</v>
      </c>
      <c r="F284" s="93"/>
      <c r="G284" s="18">
        <f>SUM(G3:G283)</f>
        <v>861033.75</v>
      </c>
      <c r="H284" s="25">
        <f>SUM(H3:H283)</f>
        <v>406506.25</v>
      </c>
      <c r="I284" s="29"/>
      <c r="J284" s="28"/>
      <c r="K284" s="32"/>
      <c r="L284" s="25">
        <f>SUM(L3:L283)</f>
        <v>406506.24999999983</v>
      </c>
    </row>
    <row r="285" spans="1:12" s="52" customFormat="1" ht="15.4" customHeight="1" x14ac:dyDescent="0.15">
      <c r="A285" s="63"/>
      <c r="B285" s="87"/>
      <c r="C285" s="88"/>
      <c r="D285" s="89"/>
      <c r="E285" s="90"/>
      <c r="F285" s="91"/>
      <c r="G285" s="90"/>
      <c r="H285" s="29"/>
      <c r="I285" s="29"/>
      <c r="J285" s="28"/>
      <c r="K285" s="32"/>
      <c r="L285" s="29"/>
    </row>
    <row r="286" spans="1:12" s="52" customFormat="1" ht="28.7" customHeight="1" x14ac:dyDescent="0.15">
      <c r="A286" s="65" t="s">
        <v>18</v>
      </c>
      <c r="B286" s="77">
        <f>'Prorated Days Anti Psychotic'!F284</f>
        <v>172206.75</v>
      </c>
      <c r="C286" s="88"/>
      <c r="D286" s="91"/>
      <c r="E286" s="91"/>
      <c r="F286" s="91"/>
      <c r="G286" s="92" t="s">
        <v>19</v>
      </c>
      <c r="H286" s="29">
        <f>E284-G284</f>
        <v>406506.25</v>
      </c>
      <c r="I286" s="29"/>
      <c r="J286" s="28"/>
      <c r="K286" s="32"/>
      <c r="L286" s="33"/>
    </row>
    <row r="287" spans="1:12" x14ac:dyDescent="0.2">
      <c r="A287" s="63"/>
      <c r="B287" s="64"/>
      <c r="G287" s="66" t="s">
        <v>20</v>
      </c>
      <c r="H287" s="67">
        <f>H284/B286</f>
        <v>2.3605709416152387</v>
      </c>
      <c r="I287" s="67"/>
      <c r="J287" s="28"/>
      <c r="K287" s="32"/>
      <c r="L287" s="33"/>
    </row>
    <row r="288" spans="1:12" x14ac:dyDescent="0.2">
      <c r="G288" s="66" t="s">
        <v>21</v>
      </c>
      <c r="H288" s="67">
        <f>'PFP Anti Psychotic Med'!H284/'Prorated Days Anti Psychotic'!F284</f>
        <v>2.3605709416152387</v>
      </c>
      <c r="I288" s="67"/>
    </row>
    <row r="289" spans="1:12" x14ac:dyDescent="0.2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</row>
    <row r="290" spans="1:12" x14ac:dyDescent="0.2">
      <c r="A290" s="83"/>
      <c r="B290" s="83"/>
      <c r="C290" s="83"/>
      <c r="D290" s="83"/>
      <c r="E290" s="84"/>
      <c r="F290" s="83"/>
      <c r="G290" s="83"/>
      <c r="H290" s="83"/>
      <c r="I290" s="83"/>
      <c r="J290" s="83"/>
      <c r="K290" s="83"/>
      <c r="L290" s="83"/>
    </row>
    <row r="291" spans="1:12" x14ac:dyDescent="0.2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</row>
    <row r="292" spans="1:12" x14ac:dyDescent="0.2">
      <c r="A292" s="83"/>
      <c r="B292" s="83"/>
      <c r="C292" s="83"/>
      <c r="D292" s="83"/>
      <c r="E292" s="85"/>
      <c r="F292" s="83"/>
      <c r="G292" s="83"/>
      <c r="H292" s="85"/>
      <c r="I292" s="83"/>
      <c r="J292" s="83"/>
      <c r="K292" s="83"/>
      <c r="L292" s="83"/>
    </row>
    <row r="293" spans="1:12" x14ac:dyDescent="0.2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</row>
    <row r="294" spans="1:12" x14ac:dyDescent="0.2">
      <c r="A294" s="83"/>
      <c r="B294" s="83"/>
      <c r="C294" s="83"/>
      <c r="D294" s="83"/>
      <c r="E294" s="83"/>
      <c r="F294" s="83"/>
      <c r="G294" s="83"/>
      <c r="H294" s="29"/>
      <c r="I294" s="83"/>
      <c r="J294" s="29"/>
      <c r="K294" s="29"/>
      <c r="L294" s="83"/>
    </row>
    <row r="295" spans="1:12" x14ac:dyDescent="0.2">
      <c r="A295" s="83"/>
      <c r="B295" s="83"/>
      <c r="C295" s="83"/>
      <c r="D295" s="83"/>
      <c r="E295" s="86"/>
      <c r="F295" s="83"/>
      <c r="G295" s="83"/>
      <c r="H295" s="83"/>
      <c r="I295" s="83"/>
      <c r="J295" s="83"/>
      <c r="K295" s="83"/>
      <c r="L295" s="83"/>
    </row>
    <row r="296" spans="1:12" x14ac:dyDescent="0.2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</row>
    <row r="297" spans="1:12" x14ac:dyDescent="0.2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</row>
    <row r="298" spans="1:12" x14ac:dyDescent="0.2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</row>
  </sheetData>
  <sheetProtection algorithmName="SHA-512" hashValue="0e0LSf3PVBy+TFv2B42I2LZDkBhBSauPqoW89+AXYsKTOBMdJV8LiWBufx9MxkOIPw8WVWkWkQF+8t3sLZp99w==" saltValue="zZLEOFLLm7J5a6auUkwaFg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720BB-9C6F-43C4-A78C-1249B9B01DEB}">
  <dimension ref="A1:AF284"/>
  <sheetViews>
    <sheetView workbookViewId="0">
      <pane ySplit="2" topLeftCell="A3" activePane="bottomLeft" state="frozen"/>
      <selection pane="bottomLeft" activeCell="A5" sqref="A5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10.5703125" customWidth="1"/>
  </cols>
  <sheetData>
    <row r="1" spans="1:6" ht="16.5" x14ac:dyDescent="0.25">
      <c r="A1" s="82" t="s">
        <v>28</v>
      </c>
      <c r="B1" s="82"/>
      <c r="C1" s="82"/>
      <c r="D1" s="82"/>
      <c r="E1" s="82"/>
      <c r="F1" s="82"/>
    </row>
    <row r="2" spans="1:6" s="1" customFormat="1" ht="39.950000000000003" customHeight="1" x14ac:dyDescent="0.15">
      <c r="A2" s="2" t="s">
        <v>0</v>
      </c>
      <c r="B2" s="2" t="s">
        <v>1</v>
      </c>
      <c r="C2" s="2" t="s">
        <v>15</v>
      </c>
      <c r="D2" s="2" t="s">
        <v>16</v>
      </c>
      <c r="E2" s="2" t="s">
        <v>10</v>
      </c>
      <c r="F2" s="2" t="s">
        <v>22</v>
      </c>
    </row>
    <row r="3" spans="1:6" s="1" customFormat="1" ht="15.4" customHeight="1" x14ac:dyDescent="0.15">
      <c r="A3" s="35" t="s">
        <v>32</v>
      </c>
      <c r="B3" s="36">
        <v>4569</v>
      </c>
      <c r="C3" s="15">
        <v>4</v>
      </c>
      <c r="D3" s="15">
        <v>1</v>
      </c>
      <c r="E3" s="15">
        <f t="shared" ref="E3:E63" si="0">B3/C3</f>
        <v>1142.25</v>
      </c>
      <c r="F3" s="15">
        <f t="shared" ref="F3:F63" si="1">D3*E3</f>
        <v>1142.25</v>
      </c>
    </row>
    <row r="4" spans="1:6" s="1" customFormat="1" ht="15.4" customHeight="1" x14ac:dyDescent="0.15">
      <c r="A4" s="35" t="s">
        <v>33</v>
      </c>
      <c r="B4" s="36">
        <v>324</v>
      </c>
      <c r="C4" s="15">
        <v>4</v>
      </c>
      <c r="D4" s="15">
        <v>1</v>
      </c>
      <c r="E4" s="15">
        <f t="shared" si="0"/>
        <v>81</v>
      </c>
      <c r="F4" s="15">
        <f t="shared" si="1"/>
        <v>81</v>
      </c>
    </row>
    <row r="5" spans="1:6" s="1" customFormat="1" ht="15.4" customHeight="1" x14ac:dyDescent="0.15">
      <c r="A5" s="35" t="s">
        <v>34</v>
      </c>
      <c r="B5" s="36">
        <v>3217</v>
      </c>
      <c r="C5" s="15">
        <v>4</v>
      </c>
      <c r="D5" s="15">
        <v>1</v>
      </c>
      <c r="E5" s="15">
        <f t="shared" si="0"/>
        <v>804.25</v>
      </c>
      <c r="F5" s="15">
        <f t="shared" si="1"/>
        <v>804.25</v>
      </c>
    </row>
    <row r="6" spans="1:6" s="1" customFormat="1" ht="15.4" customHeight="1" x14ac:dyDescent="0.15">
      <c r="A6" s="35" t="s">
        <v>35</v>
      </c>
      <c r="B6" s="36">
        <v>8796</v>
      </c>
      <c r="C6" s="15">
        <v>4</v>
      </c>
      <c r="D6" s="15">
        <v>1</v>
      </c>
      <c r="E6" s="15">
        <f t="shared" si="0"/>
        <v>2199</v>
      </c>
      <c r="F6" s="15">
        <f t="shared" si="1"/>
        <v>2199</v>
      </c>
    </row>
    <row r="7" spans="1:6" s="1" customFormat="1" ht="15.4" customHeight="1" x14ac:dyDescent="0.15">
      <c r="A7" s="35" t="s">
        <v>36</v>
      </c>
      <c r="B7" s="36">
        <v>5576</v>
      </c>
      <c r="C7" s="15">
        <v>4</v>
      </c>
      <c r="D7" s="15">
        <v>1</v>
      </c>
      <c r="E7" s="15">
        <f t="shared" si="0"/>
        <v>1394</v>
      </c>
      <c r="F7" s="15">
        <f t="shared" si="1"/>
        <v>1394</v>
      </c>
    </row>
    <row r="8" spans="1:6" s="1" customFormat="1" ht="15.4" customHeight="1" x14ac:dyDescent="0.15">
      <c r="A8" s="35" t="s">
        <v>37</v>
      </c>
      <c r="B8" s="36">
        <v>2302</v>
      </c>
      <c r="C8" s="15">
        <v>4</v>
      </c>
      <c r="D8" s="15">
        <v>1</v>
      </c>
      <c r="E8" s="15">
        <f t="shared" si="0"/>
        <v>575.5</v>
      </c>
      <c r="F8" s="15">
        <f t="shared" si="1"/>
        <v>575.5</v>
      </c>
    </row>
    <row r="9" spans="1:6" s="1" customFormat="1" ht="15.4" customHeight="1" x14ac:dyDescent="0.15">
      <c r="A9" s="35" t="s">
        <v>38</v>
      </c>
      <c r="B9" s="36">
        <v>4188</v>
      </c>
      <c r="C9" s="15">
        <v>4</v>
      </c>
      <c r="D9" s="15">
        <v>1</v>
      </c>
      <c r="E9" s="15">
        <f t="shared" si="0"/>
        <v>1047</v>
      </c>
      <c r="F9" s="15">
        <f t="shared" si="1"/>
        <v>1047</v>
      </c>
    </row>
    <row r="10" spans="1:6" s="1" customFormat="1" ht="15.4" customHeight="1" x14ac:dyDescent="0.15">
      <c r="A10" s="35" t="s">
        <v>39</v>
      </c>
      <c r="B10" s="36">
        <v>2666</v>
      </c>
      <c r="C10" s="15">
        <v>4</v>
      </c>
      <c r="D10" s="15">
        <v>0</v>
      </c>
      <c r="E10" s="15">
        <f t="shared" si="0"/>
        <v>666.5</v>
      </c>
      <c r="F10" s="15">
        <f t="shared" si="1"/>
        <v>0</v>
      </c>
    </row>
    <row r="11" spans="1:6" s="1" customFormat="1" ht="15.4" customHeight="1" x14ac:dyDescent="0.15">
      <c r="A11" s="35" t="s">
        <v>40</v>
      </c>
      <c r="B11" s="36">
        <v>1909</v>
      </c>
      <c r="C11" s="15">
        <v>4</v>
      </c>
      <c r="D11" s="15">
        <v>0</v>
      </c>
      <c r="E11" s="15">
        <f t="shared" si="0"/>
        <v>477.25</v>
      </c>
      <c r="F11" s="15">
        <f t="shared" si="1"/>
        <v>0</v>
      </c>
    </row>
    <row r="12" spans="1:6" s="1" customFormat="1" ht="15.4" customHeight="1" x14ac:dyDescent="0.15">
      <c r="A12" s="35" t="s">
        <v>41</v>
      </c>
      <c r="B12" s="36">
        <v>4701</v>
      </c>
      <c r="C12" s="15">
        <v>4</v>
      </c>
      <c r="D12" s="15">
        <v>1</v>
      </c>
      <c r="E12" s="15">
        <f t="shared" si="0"/>
        <v>1175.25</v>
      </c>
      <c r="F12" s="15">
        <f t="shared" si="1"/>
        <v>1175.25</v>
      </c>
    </row>
    <row r="13" spans="1:6" s="1" customFormat="1" ht="15.4" customHeight="1" x14ac:dyDescent="0.15">
      <c r="A13" s="35" t="s">
        <v>42</v>
      </c>
      <c r="B13" s="36">
        <v>2090</v>
      </c>
      <c r="C13" s="15">
        <v>4</v>
      </c>
      <c r="D13" s="15">
        <v>0</v>
      </c>
      <c r="E13" s="15">
        <f t="shared" si="0"/>
        <v>522.5</v>
      </c>
      <c r="F13" s="15">
        <f t="shared" si="1"/>
        <v>0</v>
      </c>
    </row>
    <row r="14" spans="1:6" s="1" customFormat="1" ht="15.4" customHeight="1" x14ac:dyDescent="0.15">
      <c r="A14" s="35" t="s">
        <v>43</v>
      </c>
      <c r="B14" s="36">
        <v>5585</v>
      </c>
      <c r="C14" s="15">
        <v>4</v>
      </c>
      <c r="D14" s="15">
        <v>0</v>
      </c>
      <c r="E14" s="15">
        <f t="shared" si="0"/>
        <v>1396.25</v>
      </c>
      <c r="F14" s="15">
        <f t="shared" si="1"/>
        <v>0</v>
      </c>
    </row>
    <row r="15" spans="1:6" s="1" customFormat="1" ht="15.4" customHeight="1" x14ac:dyDescent="0.15">
      <c r="A15" s="35" t="s">
        <v>44</v>
      </c>
      <c r="B15" s="36">
        <v>3238</v>
      </c>
      <c r="C15" s="15">
        <v>4</v>
      </c>
      <c r="D15" s="15">
        <v>0</v>
      </c>
      <c r="E15" s="15">
        <f t="shared" si="0"/>
        <v>809.5</v>
      </c>
      <c r="F15" s="15">
        <f t="shared" si="1"/>
        <v>0</v>
      </c>
    </row>
    <row r="16" spans="1:6" s="1" customFormat="1" ht="15.4" customHeight="1" x14ac:dyDescent="0.15">
      <c r="A16" s="35" t="s">
        <v>45</v>
      </c>
      <c r="B16" s="36">
        <v>4066</v>
      </c>
      <c r="C16" s="15">
        <v>4</v>
      </c>
      <c r="D16" s="15">
        <v>1</v>
      </c>
      <c r="E16" s="15">
        <f t="shared" si="0"/>
        <v>1016.5</v>
      </c>
      <c r="F16" s="15">
        <f t="shared" si="1"/>
        <v>1016.5</v>
      </c>
    </row>
    <row r="17" spans="1:6" s="1" customFormat="1" ht="15.4" customHeight="1" x14ac:dyDescent="0.15">
      <c r="A17" s="35" t="s">
        <v>46</v>
      </c>
      <c r="B17" s="36">
        <v>3282</v>
      </c>
      <c r="C17" s="15">
        <v>4</v>
      </c>
      <c r="D17" s="15">
        <v>1</v>
      </c>
      <c r="E17" s="15">
        <f t="shared" si="0"/>
        <v>820.5</v>
      </c>
      <c r="F17" s="15">
        <f t="shared" si="1"/>
        <v>820.5</v>
      </c>
    </row>
    <row r="18" spans="1:6" s="1" customFormat="1" ht="15.4" customHeight="1" x14ac:dyDescent="0.15">
      <c r="A18" s="35" t="s">
        <v>47</v>
      </c>
      <c r="B18" s="36">
        <v>1954</v>
      </c>
      <c r="C18" s="15">
        <v>4</v>
      </c>
      <c r="D18" s="15">
        <v>0</v>
      </c>
      <c r="E18" s="15">
        <f t="shared" si="0"/>
        <v>488.5</v>
      </c>
      <c r="F18" s="15">
        <f t="shared" si="1"/>
        <v>0</v>
      </c>
    </row>
    <row r="19" spans="1:6" s="1" customFormat="1" ht="15.4" customHeight="1" x14ac:dyDescent="0.15">
      <c r="A19" s="35" t="s">
        <v>48</v>
      </c>
      <c r="B19" s="36">
        <v>4390</v>
      </c>
      <c r="C19" s="15">
        <v>4</v>
      </c>
      <c r="D19" s="15">
        <v>0</v>
      </c>
      <c r="E19" s="15">
        <f t="shared" si="0"/>
        <v>1097.5</v>
      </c>
      <c r="F19" s="15">
        <f t="shared" si="1"/>
        <v>0</v>
      </c>
    </row>
    <row r="20" spans="1:6" s="1" customFormat="1" ht="15.4" customHeight="1" x14ac:dyDescent="0.15">
      <c r="A20" s="38" t="s">
        <v>49</v>
      </c>
      <c r="B20" s="36">
        <v>4131</v>
      </c>
      <c r="C20" s="15">
        <v>4</v>
      </c>
      <c r="D20" s="15">
        <v>0</v>
      </c>
      <c r="E20" s="15">
        <f t="shared" si="0"/>
        <v>1032.75</v>
      </c>
      <c r="F20" s="15">
        <f t="shared" si="1"/>
        <v>0</v>
      </c>
    </row>
    <row r="21" spans="1:6" s="1" customFormat="1" ht="15.4" customHeight="1" x14ac:dyDescent="0.15">
      <c r="A21" s="23" t="s">
        <v>50</v>
      </c>
      <c r="B21" s="36">
        <v>1998</v>
      </c>
      <c r="C21" s="15">
        <v>4</v>
      </c>
      <c r="D21" s="15">
        <v>1</v>
      </c>
      <c r="E21" s="15">
        <f t="shared" si="0"/>
        <v>499.5</v>
      </c>
      <c r="F21" s="15">
        <f t="shared" si="1"/>
        <v>499.5</v>
      </c>
    </row>
    <row r="22" spans="1:6" s="1" customFormat="1" ht="15.4" customHeight="1" x14ac:dyDescent="0.15">
      <c r="A22" s="23" t="s">
        <v>51</v>
      </c>
      <c r="B22" s="36">
        <v>2276</v>
      </c>
      <c r="C22" s="15">
        <v>4</v>
      </c>
      <c r="D22" s="15">
        <v>0</v>
      </c>
      <c r="E22" s="15">
        <f t="shared" si="0"/>
        <v>569</v>
      </c>
      <c r="F22" s="15">
        <f t="shared" si="1"/>
        <v>0</v>
      </c>
    </row>
    <row r="23" spans="1:6" s="1" customFormat="1" ht="15.4" customHeight="1" x14ac:dyDescent="0.15">
      <c r="A23" s="78" t="s">
        <v>52</v>
      </c>
      <c r="B23" s="36">
        <v>2220</v>
      </c>
      <c r="C23" s="15">
        <v>4</v>
      </c>
      <c r="D23" s="15">
        <v>1</v>
      </c>
      <c r="E23" s="15">
        <f t="shared" si="0"/>
        <v>555</v>
      </c>
      <c r="F23" s="15">
        <f t="shared" si="1"/>
        <v>555</v>
      </c>
    </row>
    <row r="24" spans="1:6" s="1" customFormat="1" ht="15.4" customHeight="1" x14ac:dyDescent="0.15">
      <c r="A24" s="35" t="s">
        <v>53</v>
      </c>
      <c r="B24" s="36">
        <v>2733</v>
      </c>
      <c r="C24" s="15">
        <v>4</v>
      </c>
      <c r="D24" s="15">
        <v>1</v>
      </c>
      <c r="E24" s="15">
        <f t="shared" si="0"/>
        <v>683.25</v>
      </c>
      <c r="F24" s="15">
        <f t="shared" si="1"/>
        <v>683.25</v>
      </c>
    </row>
    <row r="25" spans="1:6" s="1" customFormat="1" ht="15.4" customHeight="1" x14ac:dyDescent="0.15">
      <c r="A25" s="35" t="s">
        <v>54</v>
      </c>
      <c r="B25" s="36">
        <v>4855</v>
      </c>
      <c r="C25" s="15">
        <v>4</v>
      </c>
      <c r="D25" s="15">
        <v>1</v>
      </c>
      <c r="E25" s="15">
        <f t="shared" si="0"/>
        <v>1213.75</v>
      </c>
      <c r="F25" s="15">
        <f t="shared" si="1"/>
        <v>1213.75</v>
      </c>
    </row>
    <row r="26" spans="1:6" s="1" customFormat="1" ht="15.4" customHeight="1" x14ac:dyDescent="0.15">
      <c r="A26" s="35" t="s">
        <v>55</v>
      </c>
      <c r="B26" s="36">
        <v>4154</v>
      </c>
      <c r="C26" s="15">
        <v>4</v>
      </c>
      <c r="D26" s="15">
        <v>0</v>
      </c>
      <c r="E26" s="15">
        <f t="shared" si="0"/>
        <v>1038.5</v>
      </c>
      <c r="F26" s="15">
        <f t="shared" si="1"/>
        <v>0</v>
      </c>
    </row>
    <row r="27" spans="1:6" s="1" customFormat="1" ht="15.4" customHeight="1" x14ac:dyDescent="0.15">
      <c r="A27" s="35" t="s">
        <v>56</v>
      </c>
      <c r="B27" s="36">
        <v>2469</v>
      </c>
      <c r="C27" s="15">
        <v>4</v>
      </c>
      <c r="D27" s="15">
        <v>0</v>
      </c>
      <c r="E27" s="15">
        <f t="shared" si="0"/>
        <v>617.25</v>
      </c>
      <c r="F27" s="15">
        <f t="shared" si="1"/>
        <v>0</v>
      </c>
    </row>
    <row r="28" spans="1:6" s="1" customFormat="1" ht="15.4" customHeight="1" x14ac:dyDescent="0.15">
      <c r="A28" s="35" t="s">
        <v>57</v>
      </c>
      <c r="B28" s="36">
        <v>2922</v>
      </c>
      <c r="C28" s="15">
        <v>4</v>
      </c>
      <c r="D28" s="15">
        <v>1</v>
      </c>
      <c r="E28" s="15">
        <f t="shared" si="0"/>
        <v>730.5</v>
      </c>
      <c r="F28" s="15">
        <f t="shared" si="1"/>
        <v>730.5</v>
      </c>
    </row>
    <row r="29" spans="1:6" s="1" customFormat="1" ht="15.4" customHeight="1" x14ac:dyDescent="0.15">
      <c r="A29" s="35" t="s">
        <v>58</v>
      </c>
      <c r="B29" s="36">
        <v>3617</v>
      </c>
      <c r="C29" s="15">
        <v>4</v>
      </c>
      <c r="D29" s="15">
        <v>1</v>
      </c>
      <c r="E29" s="15">
        <f t="shared" si="0"/>
        <v>904.25</v>
      </c>
      <c r="F29" s="15">
        <f t="shared" si="1"/>
        <v>904.25</v>
      </c>
    </row>
    <row r="30" spans="1:6" s="1" customFormat="1" ht="15.4" customHeight="1" x14ac:dyDescent="0.15">
      <c r="A30" s="35" t="s">
        <v>59</v>
      </c>
      <c r="B30" s="36">
        <v>4897</v>
      </c>
      <c r="C30" s="15">
        <v>4</v>
      </c>
      <c r="D30" s="15">
        <v>1</v>
      </c>
      <c r="E30" s="15">
        <f t="shared" si="0"/>
        <v>1224.25</v>
      </c>
      <c r="F30" s="15">
        <f t="shared" si="1"/>
        <v>1224.25</v>
      </c>
    </row>
    <row r="31" spans="1:6" s="1" customFormat="1" ht="15.4" customHeight="1" x14ac:dyDescent="0.15">
      <c r="A31" s="35" t="s">
        <v>60</v>
      </c>
      <c r="B31" s="36">
        <v>4072</v>
      </c>
      <c r="C31" s="15">
        <v>4</v>
      </c>
      <c r="D31" s="15">
        <v>0</v>
      </c>
      <c r="E31" s="15">
        <f t="shared" si="0"/>
        <v>1018</v>
      </c>
      <c r="F31" s="15">
        <f t="shared" si="1"/>
        <v>0</v>
      </c>
    </row>
    <row r="32" spans="1:6" s="1" customFormat="1" ht="15.4" customHeight="1" x14ac:dyDescent="0.15">
      <c r="A32" s="35" t="s">
        <v>61</v>
      </c>
      <c r="B32" s="36">
        <v>3108</v>
      </c>
      <c r="C32" s="15">
        <v>4</v>
      </c>
      <c r="D32" s="15">
        <v>1</v>
      </c>
      <c r="E32" s="15">
        <f t="shared" si="0"/>
        <v>777</v>
      </c>
      <c r="F32" s="15">
        <f t="shared" si="1"/>
        <v>777</v>
      </c>
    </row>
    <row r="33" spans="1:6" s="1" customFormat="1" ht="15.4" customHeight="1" x14ac:dyDescent="0.15">
      <c r="A33" s="35" t="s">
        <v>62</v>
      </c>
      <c r="B33" s="36">
        <v>6858</v>
      </c>
      <c r="C33" s="15">
        <v>4</v>
      </c>
      <c r="D33" s="15">
        <v>1</v>
      </c>
      <c r="E33" s="15">
        <f t="shared" si="0"/>
        <v>1714.5</v>
      </c>
      <c r="F33" s="15">
        <f t="shared" si="1"/>
        <v>1714.5</v>
      </c>
    </row>
    <row r="34" spans="1:6" s="1" customFormat="1" ht="15.4" customHeight="1" x14ac:dyDescent="0.15">
      <c r="A34" s="35" t="s">
        <v>63</v>
      </c>
      <c r="B34" s="36">
        <v>3166</v>
      </c>
      <c r="C34" s="15">
        <v>4</v>
      </c>
      <c r="D34" s="15">
        <v>1</v>
      </c>
      <c r="E34" s="15">
        <f t="shared" si="0"/>
        <v>791.5</v>
      </c>
      <c r="F34" s="15">
        <f t="shared" si="1"/>
        <v>791.5</v>
      </c>
    </row>
    <row r="35" spans="1:6" s="1" customFormat="1" ht="15.4" customHeight="1" x14ac:dyDescent="0.15">
      <c r="A35" s="35" t="s">
        <v>64</v>
      </c>
      <c r="B35" s="36">
        <v>4293</v>
      </c>
      <c r="C35" s="15">
        <v>4</v>
      </c>
      <c r="D35" s="15">
        <v>1</v>
      </c>
      <c r="E35" s="15">
        <f t="shared" si="0"/>
        <v>1073.25</v>
      </c>
      <c r="F35" s="15">
        <f t="shared" si="1"/>
        <v>1073.25</v>
      </c>
    </row>
    <row r="36" spans="1:6" s="1" customFormat="1" ht="15.4" customHeight="1" x14ac:dyDescent="0.15">
      <c r="A36" s="35" t="s">
        <v>65</v>
      </c>
      <c r="B36" s="36">
        <v>4070</v>
      </c>
      <c r="C36" s="15">
        <v>4</v>
      </c>
      <c r="D36" s="15">
        <v>0</v>
      </c>
      <c r="E36" s="15">
        <f t="shared" si="0"/>
        <v>1017.5</v>
      </c>
      <c r="F36" s="15">
        <f t="shared" si="1"/>
        <v>0</v>
      </c>
    </row>
    <row r="37" spans="1:6" s="1" customFormat="1" ht="15.4" customHeight="1" x14ac:dyDescent="0.15">
      <c r="A37" s="35" t="s">
        <v>66</v>
      </c>
      <c r="B37" s="36">
        <v>3182</v>
      </c>
      <c r="C37" s="15">
        <v>4</v>
      </c>
      <c r="D37" s="15">
        <v>0</v>
      </c>
      <c r="E37" s="15">
        <f t="shared" si="0"/>
        <v>795.5</v>
      </c>
      <c r="F37" s="15">
        <f t="shared" si="1"/>
        <v>0</v>
      </c>
    </row>
    <row r="38" spans="1:6" s="1" customFormat="1" ht="15.4" customHeight="1" x14ac:dyDescent="0.15">
      <c r="A38" s="35" t="s">
        <v>67</v>
      </c>
      <c r="B38" s="36">
        <v>6275</v>
      </c>
      <c r="C38" s="15">
        <v>4</v>
      </c>
      <c r="D38" s="15">
        <v>1</v>
      </c>
      <c r="E38" s="15">
        <f t="shared" si="0"/>
        <v>1568.75</v>
      </c>
      <c r="F38" s="15">
        <f t="shared" si="1"/>
        <v>1568.75</v>
      </c>
    </row>
    <row r="39" spans="1:6" s="1" customFormat="1" ht="15.4" customHeight="1" x14ac:dyDescent="0.15">
      <c r="A39" s="35" t="s">
        <v>68</v>
      </c>
      <c r="B39" s="36">
        <v>2395</v>
      </c>
      <c r="C39" s="15">
        <v>4</v>
      </c>
      <c r="D39" s="15">
        <v>1</v>
      </c>
      <c r="E39" s="15">
        <f t="shared" si="0"/>
        <v>598.75</v>
      </c>
      <c r="F39" s="15">
        <f t="shared" si="1"/>
        <v>598.75</v>
      </c>
    </row>
    <row r="40" spans="1:6" s="1" customFormat="1" ht="15.4" customHeight="1" x14ac:dyDescent="0.15">
      <c r="A40" s="35" t="s">
        <v>69</v>
      </c>
      <c r="B40" s="36">
        <v>3905</v>
      </c>
      <c r="C40" s="15">
        <v>4</v>
      </c>
      <c r="D40" s="15">
        <v>1</v>
      </c>
      <c r="E40" s="15">
        <f t="shared" si="0"/>
        <v>976.25</v>
      </c>
      <c r="F40" s="15">
        <f t="shared" si="1"/>
        <v>976.25</v>
      </c>
    </row>
    <row r="41" spans="1:6" s="1" customFormat="1" ht="15.4" customHeight="1" x14ac:dyDescent="0.15">
      <c r="A41" s="35" t="s">
        <v>70</v>
      </c>
      <c r="B41" s="36">
        <v>3307</v>
      </c>
      <c r="C41" s="15">
        <v>4</v>
      </c>
      <c r="D41" s="15">
        <v>0</v>
      </c>
      <c r="E41" s="15">
        <f t="shared" si="0"/>
        <v>826.75</v>
      </c>
      <c r="F41" s="15">
        <f t="shared" si="1"/>
        <v>0</v>
      </c>
    </row>
    <row r="42" spans="1:6" s="1" customFormat="1" ht="15.4" customHeight="1" x14ac:dyDescent="0.15">
      <c r="A42" s="35" t="s">
        <v>71</v>
      </c>
      <c r="B42" s="36">
        <v>3653</v>
      </c>
      <c r="C42" s="15">
        <v>4</v>
      </c>
      <c r="D42" s="15">
        <v>1</v>
      </c>
      <c r="E42" s="15">
        <f t="shared" si="0"/>
        <v>913.25</v>
      </c>
      <c r="F42" s="15">
        <f t="shared" si="1"/>
        <v>913.25</v>
      </c>
    </row>
    <row r="43" spans="1:6" s="1" customFormat="1" ht="15.4" customHeight="1" x14ac:dyDescent="0.15">
      <c r="A43" s="35" t="s">
        <v>72</v>
      </c>
      <c r="B43" s="36">
        <v>2749</v>
      </c>
      <c r="C43" s="15">
        <v>4</v>
      </c>
      <c r="D43" s="15">
        <v>0</v>
      </c>
      <c r="E43" s="15">
        <f t="shared" si="0"/>
        <v>687.25</v>
      </c>
      <c r="F43" s="15">
        <f t="shared" si="1"/>
        <v>0</v>
      </c>
    </row>
    <row r="44" spans="1:6" s="1" customFormat="1" ht="15.4" customHeight="1" x14ac:dyDescent="0.15">
      <c r="A44" s="35" t="s">
        <v>73</v>
      </c>
      <c r="B44" s="36">
        <v>4157</v>
      </c>
      <c r="C44" s="15">
        <v>4</v>
      </c>
      <c r="D44" s="15">
        <v>1</v>
      </c>
      <c r="E44" s="15">
        <f t="shared" si="0"/>
        <v>1039.25</v>
      </c>
      <c r="F44" s="15">
        <f t="shared" si="1"/>
        <v>1039.25</v>
      </c>
    </row>
    <row r="45" spans="1:6" s="1" customFormat="1" ht="15.4" customHeight="1" x14ac:dyDescent="0.15">
      <c r="A45" s="35" t="s">
        <v>74</v>
      </c>
      <c r="B45" s="36">
        <v>4626</v>
      </c>
      <c r="C45" s="15">
        <v>4</v>
      </c>
      <c r="D45" s="15">
        <v>0</v>
      </c>
      <c r="E45" s="15">
        <f t="shared" si="0"/>
        <v>1156.5</v>
      </c>
      <c r="F45" s="15">
        <f t="shared" si="1"/>
        <v>0</v>
      </c>
    </row>
    <row r="46" spans="1:6" s="1" customFormat="1" ht="15.4" customHeight="1" x14ac:dyDescent="0.15">
      <c r="A46" s="35" t="s">
        <v>75</v>
      </c>
      <c r="B46" s="36">
        <v>2764</v>
      </c>
      <c r="C46" s="15">
        <v>4</v>
      </c>
      <c r="D46" s="15">
        <v>1</v>
      </c>
      <c r="E46" s="15">
        <f t="shared" si="0"/>
        <v>691</v>
      </c>
      <c r="F46" s="15">
        <f t="shared" si="1"/>
        <v>691</v>
      </c>
    </row>
    <row r="47" spans="1:6" s="1" customFormat="1" ht="15.4" customHeight="1" x14ac:dyDescent="0.15">
      <c r="A47" s="35" t="s">
        <v>76</v>
      </c>
      <c r="B47" s="36">
        <v>2613</v>
      </c>
      <c r="C47" s="15">
        <v>4</v>
      </c>
      <c r="D47" s="15">
        <v>0</v>
      </c>
      <c r="E47" s="15">
        <f t="shared" si="0"/>
        <v>653.25</v>
      </c>
      <c r="F47" s="15">
        <f t="shared" si="1"/>
        <v>0</v>
      </c>
    </row>
    <row r="48" spans="1:6" s="1" customFormat="1" ht="15.4" customHeight="1" x14ac:dyDescent="0.15">
      <c r="A48" s="35" t="s">
        <v>77</v>
      </c>
      <c r="B48" s="36">
        <v>5041</v>
      </c>
      <c r="C48" s="15">
        <v>4</v>
      </c>
      <c r="D48" s="15">
        <v>1</v>
      </c>
      <c r="E48" s="15">
        <f t="shared" si="0"/>
        <v>1260.25</v>
      </c>
      <c r="F48" s="15">
        <f t="shared" si="1"/>
        <v>1260.25</v>
      </c>
    </row>
    <row r="49" spans="1:6" s="1" customFormat="1" ht="15.4" customHeight="1" x14ac:dyDescent="0.15">
      <c r="A49" s="35" t="s">
        <v>78</v>
      </c>
      <c r="B49" s="36">
        <v>2197</v>
      </c>
      <c r="C49" s="15">
        <v>4</v>
      </c>
      <c r="D49" s="15">
        <v>1</v>
      </c>
      <c r="E49" s="15">
        <f t="shared" si="0"/>
        <v>549.25</v>
      </c>
      <c r="F49" s="15">
        <f t="shared" si="1"/>
        <v>549.25</v>
      </c>
    </row>
    <row r="50" spans="1:6" s="1" customFormat="1" ht="15.4" customHeight="1" x14ac:dyDescent="0.15">
      <c r="A50" s="35" t="s">
        <v>79</v>
      </c>
      <c r="B50" s="36">
        <v>1405</v>
      </c>
      <c r="C50" s="15">
        <v>4</v>
      </c>
      <c r="D50" s="15">
        <v>1</v>
      </c>
      <c r="E50" s="15">
        <f t="shared" si="0"/>
        <v>351.25</v>
      </c>
      <c r="F50" s="15">
        <f t="shared" si="1"/>
        <v>351.25</v>
      </c>
    </row>
    <row r="51" spans="1:6" s="1" customFormat="1" ht="15.4" customHeight="1" x14ac:dyDescent="0.15">
      <c r="A51" s="35" t="s">
        <v>80</v>
      </c>
      <c r="B51" s="36">
        <v>4082</v>
      </c>
      <c r="C51" s="15">
        <v>4</v>
      </c>
      <c r="D51" s="15">
        <v>1</v>
      </c>
      <c r="E51" s="15">
        <f t="shared" si="0"/>
        <v>1020.5</v>
      </c>
      <c r="F51" s="15">
        <f t="shared" si="1"/>
        <v>1020.5</v>
      </c>
    </row>
    <row r="52" spans="1:6" s="1" customFormat="1" ht="15.4" customHeight="1" x14ac:dyDescent="0.15">
      <c r="A52" s="35" t="s">
        <v>81</v>
      </c>
      <c r="B52" s="36">
        <v>1959</v>
      </c>
      <c r="C52" s="15">
        <v>4</v>
      </c>
      <c r="D52" s="15">
        <v>1</v>
      </c>
      <c r="E52" s="15">
        <f t="shared" si="0"/>
        <v>489.75</v>
      </c>
      <c r="F52" s="15">
        <f t="shared" si="1"/>
        <v>489.75</v>
      </c>
    </row>
    <row r="53" spans="1:6" s="1" customFormat="1" ht="15.4" customHeight="1" x14ac:dyDescent="0.15">
      <c r="A53" s="35" t="s">
        <v>82</v>
      </c>
      <c r="B53" s="36">
        <v>4137</v>
      </c>
      <c r="C53" s="15">
        <v>4</v>
      </c>
      <c r="D53" s="15">
        <v>1</v>
      </c>
      <c r="E53" s="15">
        <f t="shared" si="0"/>
        <v>1034.25</v>
      </c>
      <c r="F53" s="15">
        <f t="shared" si="1"/>
        <v>1034.25</v>
      </c>
    </row>
    <row r="54" spans="1:6" s="1" customFormat="1" ht="15.4" customHeight="1" x14ac:dyDescent="0.15">
      <c r="A54" s="35" t="s">
        <v>83</v>
      </c>
      <c r="B54" s="36">
        <v>3906</v>
      </c>
      <c r="C54" s="15">
        <v>4</v>
      </c>
      <c r="D54" s="15">
        <v>1</v>
      </c>
      <c r="E54" s="15">
        <f t="shared" si="0"/>
        <v>976.5</v>
      </c>
      <c r="F54" s="15">
        <f t="shared" si="1"/>
        <v>976.5</v>
      </c>
    </row>
    <row r="55" spans="1:6" s="1" customFormat="1" ht="15.4" customHeight="1" x14ac:dyDescent="0.15">
      <c r="A55" s="35" t="s">
        <v>84</v>
      </c>
      <c r="B55" s="36">
        <v>2604</v>
      </c>
      <c r="C55" s="15">
        <v>4</v>
      </c>
      <c r="D55" s="15">
        <v>1</v>
      </c>
      <c r="E55" s="15">
        <f t="shared" si="0"/>
        <v>651</v>
      </c>
      <c r="F55" s="15">
        <f t="shared" si="1"/>
        <v>651</v>
      </c>
    </row>
    <row r="56" spans="1:6" s="1" customFormat="1" ht="15.4" customHeight="1" x14ac:dyDescent="0.15">
      <c r="A56" s="35" t="s">
        <v>85</v>
      </c>
      <c r="B56" s="36">
        <v>3839</v>
      </c>
      <c r="C56" s="15">
        <v>4</v>
      </c>
      <c r="D56" s="15">
        <v>1</v>
      </c>
      <c r="E56" s="15">
        <f t="shared" si="0"/>
        <v>959.75</v>
      </c>
      <c r="F56" s="15">
        <f t="shared" si="1"/>
        <v>959.75</v>
      </c>
    </row>
    <row r="57" spans="1:6" s="1" customFormat="1" ht="15.4" customHeight="1" x14ac:dyDescent="0.15">
      <c r="A57" s="35" t="s">
        <v>86</v>
      </c>
      <c r="B57" s="36">
        <v>2955</v>
      </c>
      <c r="C57" s="15">
        <v>4</v>
      </c>
      <c r="D57" s="15">
        <v>1</v>
      </c>
      <c r="E57" s="15">
        <f t="shared" si="0"/>
        <v>738.75</v>
      </c>
      <c r="F57" s="15">
        <f t="shared" si="1"/>
        <v>738.75</v>
      </c>
    </row>
    <row r="58" spans="1:6" s="1" customFormat="1" ht="15.4" customHeight="1" x14ac:dyDescent="0.15">
      <c r="A58" s="35" t="s">
        <v>87</v>
      </c>
      <c r="B58" s="36">
        <v>4018</v>
      </c>
      <c r="C58" s="15">
        <v>4</v>
      </c>
      <c r="D58" s="15">
        <v>0</v>
      </c>
      <c r="E58" s="15">
        <f t="shared" si="0"/>
        <v>1004.5</v>
      </c>
      <c r="F58" s="15">
        <f t="shared" si="1"/>
        <v>0</v>
      </c>
    </row>
    <row r="59" spans="1:6" s="1" customFormat="1" ht="15.4" customHeight="1" x14ac:dyDescent="0.15">
      <c r="A59" s="35" t="s">
        <v>88</v>
      </c>
      <c r="B59" s="36">
        <v>3402</v>
      </c>
      <c r="C59" s="15">
        <v>4</v>
      </c>
      <c r="D59" s="15">
        <v>1</v>
      </c>
      <c r="E59" s="15">
        <f t="shared" si="0"/>
        <v>850.5</v>
      </c>
      <c r="F59" s="15">
        <f t="shared" si="1"/>
        <v>850.5</v>
      </c>
    </row>
    <row r="60" spans="1:6" s="1" customFormat="1" ht="15.4" customHeight="1" x14ac:dyDescent="0.15">
      <c r="A60" s="35" t="s">
        <v>89</v>
      </c>
      <c r="B60" s="36">
        <v>4275</v>
      </c>
      <c r="C60" s="15">
        <v>4</v>
      </c>
      <c r="D60" s="15">
        <v>0</v>
      </c>
      <c r="E60" s="15">
        <f t="shared" si="0"/>
        <v>1068.75</v>
      </c>
      <c r="F60" s="15">
        <f t="shared" si="1"/>
        <v>0</v>
      </c>
    </row>
    <row r="61" spans="1:6" s="1" customFormat="1" ht="15.4" customHeight="1" x14ac:dyDescent="0.15">
      <c r="A61" s="35" t="s">
        <v>90</v>
      </c>
      <c r="B61" s="36">
        <v>2579</v>
      </c>
      <c r="C61" s="15">
        <v>4</v>
      </c>
      <c r="D61" s="15">
        <v>1</v>
      </c>
      <c r="E61" s="15">
        <f t="shared" si="0"/>
        <v>644.75</v>
      </c>
      <c r="F61" s="15">
        <f t="shared" si="1"/>
        <v>644.75</v>
      </c>
    </row>
    <row r="62" spans="1:6" s="1" customFormat="1" ht="15.4" customHeight="1" x14ac:dyDescent="0.15">
      <c r="A62" s="35" t="s">
        <v>91</v>
      </c>
      <c r="B62" s="36">
        <v>1894</v>
      </c>
      <c r="C62" s="15">
        <v>4</v>
      </c>
      <c r="D62" s="15">
        <v>0</v>
      </c>
      <c r="E62" s="15">
        <f t="shared" si="0"/>
        <v>473.5</v>
      </c>
      <c r="F62" s="15">
        <f t="shared" si="1"/>
        <v>0</v>
      </c>
    </row>
    <row r="63" spans="1:6" s="1" customFormat="1" ht="15.4" customHeight="1" x14ac:dyDescent="0.15">
      <c r="A63" s="35" t="s">
        <v>92</v>
      </c>
      <c r="B63" s="36">
        <v>3052</v>
      </c>
      <c r="C63" s="15">
        <v>4</v>
      </c>
      <c r="D63" s="15">
        <v>0</v>
      </c>
      <c r="E63" s="15">
        <f t="shared" si="0"/>
        <v>763</v>
      </c>
      <c r="F63" s="15">
        <f t="shared" si="1"/>
        <v>0</v>
      </c>
    </row>
    <row r="64" spans="1:6" s="1" customFormat="1" ht="15.4" customHeight="1" x14ac:dyDescent="0.15">
      <c r="A64" s="35" t="s">
        <v>93</v>
      </c>
      <c r="B64" s="36">
        <v>4088</v>
      </c>
      <c r="C64" s="15">
        <v>4</v>
      </c>
      <c r="D64" s="15">
        <v>0</v>
      </c>
      <c r="E64" s="15">
        <f t="shared" ref="E64:E126" si="2">B64/C64</f>
        <v>1022</v>
      </c>
      <c r="F64" s="15">
        <f t="shared" ref="F64:F126" si="3">D64*E64</f>
        <v>0</v>
      </c>
    </row>
    <row r="65" spans="1:6" s="1" customFormat="1" ht="15.4" customHeight="1" x14ac:dyDescent="0.15">
      <c r="A65" s="35" t="s">
        <v>94</v>
      </c>
      <c r="B65" s="36">
        <v>3173</v>
      </c>
      <c r="C65" s="15">
        <v>4</v>
      </c>
      <c r="D65" s="15">
        <v>1</v>
      </c>
      <c r="E65" s="15">
        <f t="shared" si="2"/>
        <v>793.25</v>
      </c>
      <c r="F65" s="15">
        <f t="shared" si="3"/>
        <v>793.25</v>
      </c>
    </row>
    <row r="66" spans="1:6" s="1" customFormat="1" ht="15.4" customHeight="1" x14ac:dyDescent="0.15">
      <c r="A66" s="35" t="s">
        <v>95</v>
      </c>
      <c r="B66" s="36">
        <v>4885</v>
      </c>
      <c r="C66" s="15">
        <v>4</v>
      </c>
      <c r="D66" s="15">
        <v>1</v>
      </c>
      <c r="E66" s="15">
        <f t="shared" si="2"/>
        <v>1221.25</v>
      </c>
      <c r="F66" s="15">
        <f t="shared" si="3"/>
        <v>1221.25</v>
      </c>
    </row>
    <row r="67" spans="1:6" s="1" customFormat="1" ht="15.4" customHeight="1" x14ac:dyDescent="0.15">
      <c r="A67" s="35" t="s">
        <v>96</v>
      </c>
      <c r="B67" s="36">
        <v>4665</v>
      </c>
      <c r="C67" s="15">
        <v>4</v>
      </c>
      <c r="D67" s="15">
        <v>1</v>
      </c>
      <c r="E67" s="15">
        <f t="shared" si="2"/>
        <v>1166.25</v>
      </c>
      <c r="F67" s="15">
        <f t="shared" si="3"/>
        <v>1166.25</v>
      </c>
    </row>
    <row r="68" spans="1:6" s="1" customFormat="1" ht="15.4" customHeight="1" x14ac:dyDescent="0.15">
      <c r="A68" s="35" t="s">
        <v>97</v>
      </c>
      <c r="B68" s="36">
        <v>3337</v>
      </c>
      <c r="C68" s="15">
        <v>4</v>
      </c>
      <c r="D68" s="15">
        <v>0</v>
      </c>
      <c r="E68" s="15">
        <f t="shared" si="2"/>
        <v>834.25</v>
      </c>
      <c r="F68" s="15">
        <f t="shared" si="3"/>
        <v>0</v>
      </c>
    </row>
    <row r="69" spans="1:6" s="1" customFormat="1" ht="15.4" customHeight="1" x14ac:dyDescent="0.15">
      <c r="A69" s="35" t="s">
        <v>98</v>
      </c>
      <c r="B69" s="36">
        <v>5995</v>
      </c>
      <c r="C69" s="15">
        <v>4</v>
      </c>
      <c r="D69" s="15">
        <v>1</v>
      </c>
      <c r="E69" s="15">
        <f t="shared" si="2"/>
        <v>1498.75</v>
      </c>
      <c r="F69" s="15">
        <f t="shared" si="3"/>
        <v>1498.75</v>
      </c>
    </row>
    <row r="70" spans="1:6" s="1" customFormat="1" ht="15.4" customHeight="1" x14ac:dyDescent="0.15">
      <c r="A70" s="35" t="s">
        <v>99</v>
      </c>
      <c r="B70" s="36">
        <v>168</v>
      </c>
      <c r="C70" s="15">
        <v>4</v>
      </c>
      <c r="D70" s="15">
        <v>1</v>
      </c>
      <c r="E70" s="15">
        <f t="shared" si="2"/>
        <v>42</v>
      </c>
      <c r="F70" s="15">
        <f t="shared" si="3"/>
        <v>42</v>
      </c>
    </row>
    <row r="71" spans="1:6" s="1" customFormat="1" ht="15.4" customHeight="1" x14ac:dyDescent="0.15">
      <c r="A71" s="35" t="s">
        <v>100</v>
      </c>
      <c r="B71" s="36">
        <v>5065</v>
      </c>
      <c r="C71" s="15">
        <v>4</v>
      </c>
      <c r="D71" s="15">
        <v>1</v>
      </c>
      <c r="E71" s="15">
        <f t="shared" si="2"/>
        <v>1266.25</v>
      </c>
      <c r="F71" s="15">
        <f t="shared" si="3"/>
        <v>1266.25</v>
      </c>
    </row>
    <row r="72" spans="1:6" s="1" customFormat="1" ht="15.4" customHeight="1" x14ac:dyDescent="0.15">
      <c r="A72" s="35" t="s">
        <v>101</v>
      </c>
      <c r="B72" s="36">
        <v>5644</v>
      </c>
      <c r="C72" s="15">
        <v>4</v>
      </c>
      <c r="D72" s="15">
        <v>0</v>
      </c>
      <c r="E72" s="15">
        <f t="shared" si="2"/>
        <v>1411</v>
      </c>
      <c r="F72" s="15">
        <f t="shared" si="3"/>
        <v>0</v>
      </c>
    </row>
    <row r="73" spans="1:6" s="1" customFormat="1" ht="15.4" customHeight="1" x14ac:dyDescent="0.15">
      <c r="A73" s="35" t="s">
        <v>102</v>
      </c>
      <c r="B73" s="36">
        <v>1873</v>
      </c>
      <c r="C73" s="15">
        <v>4</v>
      </c>
      <c r="D73" s="15">
        <v>0</v>
      </c>
      <c r="E73" s="15">
        <f t="shared" si="2"/>
        <v>468.25</v>
      </c>
      <c r="F73" s="15">
        <f t="shared" si="3"/>
        <v>0</v>
      </c>
    </row>
    <row r="74" spans="1:6" s="1" customFormat="1" ht="15.4" customHeight="1" x14ac:dyDescent="0.15">
      <c r="A74" s="35" t="s">
        <v>103</v>
      </c>
      <c r="B74" s="36">
        <v>2712</v>
      </c>
      <c r="C74" s="15">
        <v>4</v>
      </c>
      <c r="D74" s="15">
        <v>0</v>
      </c>
      <c r="E74" s="15">
        <f t="shared" si="2"/>
        <v>678</v>
      </c>
      <c r="F74" s="15">
        <f t="shared" si="3"/>
        <v>0</v>
      </c>
    </row>
    <row r="75" spans="1:6" s="1" customFormat="1" ht="15.4" customHeight="1" x14ac:dyDescent="0.15">
      <c r="A75" s="35" t="s">
        <v>104</v>
      </c>
      <c r="B75" s="36">
        <v>3341</v>
      </c>
      <c r="C75" s="15">
        <v>4</v>
      </c>
      <c r="D75" s="15">
        <v>1</v>
      </c>
      <c r="E75" s="15">
        <f t="shared" si="2"/>
        <v>835.25</v>
      </c>
      <c r="F75" s="15">
        <f t="shared" si="3"/>
        <v>835.25</v>
      </c>
    </row>
    <row r="76" spans="1:6" s="1" customFormat="1" ht="15.4" customHeight="1" x14ac:dyDescent="0.15">
      <c r="A76" s="35" t="s">
        <v>105</v>
      </c>
      <c r="B76" s="36">
        <v>1882</v>
      </c>
      <c r="C76" s="15">
        <v>4</v>
      </c>
      <c r="D76" s="15">
        <v>1</v>
      </c>
      <c r="E76" s="15">
        <f t="shared" si="2"/>
        <v>470.5</v>
      </c>
      <c r="F76" s="15">
        <f t="shared" si="3"/>
        <v>470.5</v>
      </c>
    </row>
    <row r="77" spans="1:6" s="1" customFormat="1" ht="15.4" customHeight="1" x14ac:dyDescent="0.15">
      <c r="A77" s="35" t="s">
        <v>106</v>
      </c>
      <c r="B77" s="36">
        <v>5783</v>
      </c>
      <c r="C77" s="15">
        <v>4</v>
      </c>
      <c r="D77" s="15">
        <v>1</v>
      </c>
      <c r="E77" s="15">
        <f t="shared" si="2"/>
        <v>1445.75</v>
      </c>
      <c r="F77" s="15">
        <f t="shared" si="3"/>
        <v>1445.75</v>
      </c>
    </row>
    <row r="78" spans="1:6" s="1" customFormat="1" ht="15.4" customHeight="1" x14ac:dyDescent="0.15">
      <c r="A78" s="35" t="s">
        <v>107</v>
      </c>
      <c r="B78" s="36">
        <v>2689</v>
      </c>
      <c r="C78" s="15">
        <v>4</v>
      </c>
      <c r="D78" s="15">
        <v>1</v>
      </c>
      <c r="E78" s="15">
        <f t="shared" si="2"/>
        <v>672.25</v>
      </c>
      <c r="F78" s="15">
        <f t="shared" si="3"/>
        <v>672.25</v>
      </c>
    </row>
    <row r="79" spans="1:6" s="1" customFormat="1" ht="15.4" customHeight="1" x14ac:dyDescent="0.15">
      <c r="A79" s="35" t="s">
        <v>108</v>
      </c>
      <c r="B79" s="36">
        <v>3621</v>
      </c>
      <c r="C79" s="15">
        <v>4</v>
      </c>
      <c r="D79" s="15">
        <v>0</v>
      </c>
      <c r="E79" s="15">
        <f t="shared" si="2"/>
        <v>905.25</v>
      </c>
      <c r="F79" s="15">
        <f t="shared" si="3"/>
        <v>0</v>
      </c>
    </row>
    <row r="80" spans="1:6" s="1" customFormat="1" ht="15.4" customHeight="1" x14ac:dyDescent="0.15">
      <c r="A80" s="35" t="s">
        <v>109</v>
      </c>
      <c r="B80" s="36">
        <v>2768</v>
      </c>
      <c r="C80" s="15">
        <v>4</v>
      </c>
      <c r="D80" s="15">
        <v>0</v>
      </c>
      <c r="E80" s="15">
        <f t="shared" si="2"/>
        <v>692</v>
      </c>
      <c r="F80" s="15">
        <f t="shared" si="3"/>
        <v>0</v>
      </c>
    </row>
    <row r="81" spans="1:6" s="1" customFormat="1" ht="15.4" customHeight="1" x14ac:dyDescent="0.15">
      <c r="A81" s="35" t="s">
        <v>110</v>
      </c>
      <c r="B81" s="36">
        <v>4418</v>
      </c>
      <c r="C81" s="15">
        <v>4</v>
      </c>
      <c r="D81" s="15">
        <v>1</v>
      </c>
      <c r="E81" s="15">
        <f t="shared" si="2"/>
        <v>1104.5</v>
      </c>
      <c r="F81" s="15">
        <f t="shared" si="3"/>
        <v>1104.5</v>
      </c>
    </row>
    <row r="82" spans="1:6" s="1" customFormat="1" ht="15.4" customHeight="1" x14ac:dyDescent="0.15">
      <c r="A82" s="35" t="s">
        <v>111</v>
      </c>
      <c r="B82" s="36">
        <v>3376</v>
      </c>
      <c r="C82" s="15">
        <v>4</v>
      </c>
      <c r="D82" s="15">
        <v>0</v>
      </c>
      <c r="E82" s="15">
        <f t="shared" si="2"/>
        <v>844</v>
      </c>
      <c r="F82" s="15">
        <f t="shared" si="3"/>
        <v>0</v>
      </c>
    </row>
    <row r="83" spans="1:6" s="1" customFormat="1" ht="15.4" customHeight="1" x14ac:dyDescent="0.15">
      <c r="A83" s="35" t="s">
        <v>112</v>
      </c>
      <c r="B83" s="36">
        <v>3530</v>
      </c>
      <c r="C83" s="15">
        <v>4</v>
      </c>
      <c r="D83" s="15">
        <v>0</v>
      </c>
      <c r="E83" s="15">
        <f t="shared" si="2"/>
        <v>882.5</v>
      </c>
      <c r="F83" s="15">
        <f t="shared" si="3"/>
        <v>0</v>
      </c>
    </row>
    <row r="84" spans="1:6" s="1" customFormat="1" ht="15.4" customHeight="1" x14ac:dyDescent="0.15">
      <c r="A84" s="35" t="s">
        <v>113</v>
      </c>
      <c r="B84" s="36">
        <v>6208</v>
      </c>
      <c r="C84" s="15">
        <v>4</v>
      </c>
      <c r="D84" s="15">
        <v>1</v>
      </c>
      <c r="E84" s="15">
        <f t="shared" si="2"/>
        <v>1552</v>
      </c>
      <c r="F84" s="15">
        <f t="shared" si="3"/>
        <v>1552</v>
      </c>
    </row>
    <row r="85" spans="1:6" s="1" customFormat="1" ht="15.4" customHeight="1" x14ac:dyDescent="0.15">
      <c r="A85" s="35" t="s">
        <v>114</v>
      </c>
      <c r="B85" s="36">
        <v>2319</v>
      </c>
      <c r="C85" s="15">
        <v>4</v>
      </c>
      <c r="D85" s="15">
        <v>1</v>
      </c>
      <c r="E85" s="15">
        <f t="shared" si="2"/>
        <v>579.75</v>
      </c>
      <c r="F85" s="15">
        <f t="shared" si="3"/>
        <v>579.75</v>
      </c>
    </row>
    <row r="86" spans="1:6" s="1" customFormat="1" ht="15.4" customHeight="1" x14ac:dyDescent="0.15">
      <c r="A86" s="35" t="s">
        <v>115</v>
      </c>
      <c r="B86" s="36">
        <v>3449</v>
      </c>
      <c r="C86" s="15">
        <v>4</v>
      </c>
      <c r="D86" s="15">
        <v>1</v>
      </c>
      <c r="E86" s="15">
        <f t="shared" si="2"/>
        <v>862.25</v>
      </c>
      <c r="F86" s="15">
        <f t="shared" si="3"/>
        <v>862.25</v>
      </c>
    </row>
    <row r="87" spans="1:6" s="1" customFormat="1" ht="15.4" customHeight="1" x14ac:dyDescent="0.15">
      <c r="A87" s="35" t="s">
        <v>116</v>
      </c>
      <c r="B87" s="36">
        <v>3514</v>
      </c>
      <c r="C87" s="15">
        <v>4</v>
      </c>
      <c r="D87" s="15">
        <v>0</v>
      </c>
      <c r="E87" s="15">
        <f t="shared" si="2"/>
        <v>878.5</v>
      </c>
      <c r="F87" s="15">
        <f t="shared" si="3"/>
        <v>0</v>
      </c>
    </row>
    <row r="88" spans="1:6" s="1" customFormat="1" ht="15.4" customHeight="1" x14ac:dyDescent="0.15">
      <c r="A88" s="35" t="s">
        <v>117</v>
      </c>
      <c r="B88" s="36">
        <v>4051</v>
      </c>
      <c r="C88" s="15">
        <v>4</v>
      </c>
      <c r="D88" s="15">
        <v>1</v>
      </c>
      <c r="E88" s="15">
        <f t="shared" si="2"/>
        <v>1012.75</v>
      </c>
      <c r="F88" s="15">
        <f t="shared" si="3"/>
        <v>1012.75</v>
      </c>
    </row>
    <row r="89" spans="1:6" s="1" customFormat="1" ht="15.4" customHeight="1" x14ac:dyDescent="0.15">
      <c r="A89" s="35" t="s">
        <v>118</v>
      </c>
      <c r="B89" s="36">
        <v>3887</v>
      </c>
      <c r="C89" s="15">
        <v>4</v>
      </c>
      <c r="D89" s="15">
        <v>0</v>
      </c>
      <c r="E89" s="15">
        <f t="shared" si="2"/>
        <v>971.75</v>
      </c>
      <c r="F89" s="15">
        <f t="shared" si="3"/>
        <v>0</v>
      </c>
    </row>
    <row r="90" spans="1:6" s="1" customFormat="1" ht="15.4" customHeight="1" x14ac:dyDescent="0.15">
      <c r="A90" s="35" t="s">
        <v>119</v>
      </c>
      <c r="B90" s="36">
        <v>3310</v>
      </c>
      <c r="C90" s="15">
        <v>4</v>
      </c>
      <c r="D90" s="15">
        <v>1</v>
      </c>
      <c r="E90" s="15">
        <f t="shared" si="2"/>
        <v>827.5</v>
      </c>
      <c r="F90" s="15">
        <f t="shared" si="3"/>
        <v>827.5</v>
      </c>
    </row>
    <row r="91" spans="1:6" s="1" customFormat="1" ht="15.4" customHeight="1" x14ac:dyDescent="0.15">
      <c r="A91" s="35" t="s">
        <v>120</v>
      </c>
      <c r="B91" s="36">
        <v>1263</v>
      </c>
      <c r="C91" s="15">
        <v>4</v>
      </c>
      <c r="D91" s="15">
        <v>0</v>
      </c>
      <c r="E91" s="15">
        <f t="shared" si="2"/>
        <v>315.75</v>
      </c>
      <c r="F91" s="15">
        <f t="shared" si="3"/>
        <v>0</v>
      </c>
    </row>
    <row r="92" spans="1:6" s="1" customFormat="1" ht="15.4" customHeight="1" x14ac:dyDescent="0.15">
      <c r="A92" s="35" t="s">
        <v>121</v>
      </c>
      <c r="B92" s="36">
        <v>5813</v>
      </c>
      <c r="C92" s="15">
        <v>4</v>
      </c>
      <c r="D92" s="15">
        <v>1</v>
      </c>
      <c r="E92" s="15">
        <f t="shared" si="2"/>
        <v>1453.25</v>
      </c>
      <c r="F92" s="15">
        <f t="shared" si="3"/>
        <v>1453.25</v>
      </c>
    </row>
    <row r="93" spans="1:6" s="1" customFormat="1" ht="15.4" customHeight="1" x14ac:dyDescent="0.15">
      <c r="A93" s="35" t="s">
        <v>122</v>
      </c>
      <c r="B93" s="36">
        <v>2964</v>
      </c>
      <c r="C93" s="15">
        <v>4</v>
      </c>
      <c r="D93" s="15">
        <v>1</v>
      </c>
      <c r="E93" s="15">
        <f t="shared" si="2"/>
        <v>741</v>
      </c>
      <c r="F93" s="15">
        <f t="shared" si="3"/>
        <v>741</v>
      </c>
    </row>
    <row r="94" spans="1:6" s="1" customFormat="1" ht="15.4" customHeight="1" x14ac:dyDescent="0.15">
      <c r="A94" s="35" t="s">
        <v>123</v>
      </c>
      <c r="B94" s="36">
        <v>2603</v>
      </c>
      <c r="C94" s="15">
        <v>4</v>
      </c>
      <c r="D94" s="15">
        <v>1</v>
      </c>
      <c r="E94" s="15">
        <f t="shared" si="2"/>
        <v>650.75</v>
      </c>
      <c r="F94" s="15">
        <f t="shared" si="3"/>
        <v>650.75</v>
      </c>
    </row>
    <row r="95" spans="1:6" s="1" customFormat="1" ht="15.4" customHeight="1" x14ac:dyDescent="0.15">
      <c r="A95" s="35" t="s">
        <v>124</v>
      </c>
      <c r="B95" s="36">
        <v>3906</v>
      </c>
      <c r="C95" s="15">
        <v>4</v>
      </c>
      <c r="D95" s="15">
        <v>0</v>
      </c>
      <c r="E95" s="15">
        <f t="shared" si="2"/>
        <v>976.5</v>
      </c>
      <c r="F95" s="15">
        <f t="shared" si="3"/>
        <v>0</v>
      </c>
    </row>
    <row r="96" spans="1:6" s="1" customFormat="1" ht="15.4" customHeight="1" x14ac:dyDescent="0.15">
      <c r="A96" s="35" t="s">
        <v>125</v>
      </c>
      <c r="B96" s="36">
        <v>6205</v>
      </c>
      <c r="C96" s="15">
        <v>4</v>
      </c>
      <c r="D96" s="15">
        <v>1</v>
      </c>
      <c r="E96" s="15">
        <f t="shared" si="2"/>
        <v>1551.25</v>
      </c>
      <c r="F96" s="15">
        <f t="shared" si="3"/>
        <v>1551.25</v>
      </c>
    </row>
    <row r="97" spans="1:6" s="1" customFormat="1" ht="15.4" customHeight="1" x14ac:dyDescent="0.15">
      <c r="A97" s="35" t="s">
        <v>126</v>
      </c>
      <c r="B97" s="36">
        <v>5085</v>
      </c>
      <c r="C97" s="15">
        <v>4</v>
      </c>
      <c r="D97" s="15">
        <v>1</v>
      </c>
      <c r="E97" s="15">
        <f t="shared" si="2"/>
        <v>1271.25</v>
      </c>
      <c r="F97" s="15">
        <f t="shared" si="3"/>
        <v>1271.25</v>
      </c>
    </row>
    <row r="98" spans="1:6" s="1" customFormat="1" ht="15.4" customHeight="1" x14ac:dyDescent="0.15">
      <c r="A98" s="35" t="s">
        <v>127</v>
      </c>
      <c r="B98" s="36">
        <v>2363</v>
      </c>
      <c r="C98" s="15">
        <v>4</v>
      </c>
      <c r="D98" s="15">
        <v>1</v>
      </c>
      <c r="E98" s="15">
        <f t="shared" si="2"/>
        <v>590.75</v>
      </c>
      <c r="F98" s="15">
        <f t="shared" si="3"/>
        <v>590.75</v>
      </c>
    </row>
    <row r="99" spans="1:6" s="1" customFormat="1" ht="15.4" customHeight="1" x14ac:dyDescent="0.15">
      <c r="A99" s="35" t="s">
        <v>128</v>
      </c>
      <c r="B99" s="36">
        <v>5776</v>
      </c>
      <c r="C99" s="15">
        <v>4</v>
      </c>
      <c r="D99" s="15">
        <v>0</v>
      </c>
      <c r="E99" s="15">
        <f t="shared" si="2"/>
        <v>1444</v>
      </c>
      <c r="F99" s="15">
        <f t="shared" si="3"/>
        <v>0</v>
      </c>
    </row>
    <row r="100" spans="1:6" s="1" customFormat="1" ht="15.4" customHeight="1" x14ac:dyDescent="0.15">
      <c r="A100" s="35" t="s">
        <v>129</v>
      </c>
      <c r="B100" s="36">
        <v>4336</v>
      </c>
      <c r="C100" s="15">
        <v>4</v>
      </c>
      <c r="D100" s="15">
        <v>1</v>
      </c>
      <c r="E100" s="15">
        <f t="shared" si="2"/>
        <v>1084</v>
      </c>
      <c r="F100" s="15">
        <f t="shared" si="3"/>
        <v>1084</v>
      </c>
    </row>
    <row r="101" spans="1:6" s="1" customFormat="1" ht="15.4" customHeight="1" x14ac:dyDescent="0.15">
      <c r="A101" s="35" t="s">
        <v>130</v>
      </c>
      <c r="B101" s="36">
        <v>3409</v>
      </c>
      <c r="C101" s="15">
        <v>4</v>
      </c>
      <c r="D101" s="15">
        <v>1</v>
      </c>
      <c r="E101" s="15">
        <f t="shared" si="2"/>
        <v>852.25</v>
      </c>
      <c r="F101" s="15">
        <f t="shared" si="3"/>
        <v>852.25</v>
      </c>
    </row>
    <row r="102" spans="1:6" s="1" customFormat="1" ht="15.4" customHeight="1" x14ac:dyDescent="0.15">
      <c r="A102" s="35" t="s">
        <v>131</v>
      </c>
      <c r="B102" s="36">
        <v>2445</v>
      </c>
      <c r="C102" s="15">
        <v>4</v>
      </c>
      <c r="D102" s="15">
        <v>1</v>
      </c>
      <c r="E102" s="15">
        <f t="shared" si="2"/>
        <v>611.25</v>
      </c>
      <c r="F102" s="15">
        <f t="shared" si="3"/>
        <v>611.25</v>
      </c>
    </row>
    <row r="103" spans="1:6" s="1" customFormat="1" ht="15.4" customHeight="1" x14ac:dyDescent="0.15">
      <c r="A103" s="35" t="s">
        <v>132</v>
      </c>
      <c r="B103" s="36">
        <v>5821</v>
      </c>
      <c r="C103" s="15">
        <v>4</v>
      </c>
      <c r="D103" s="15">
        <v>1</v>
      </c>
      <c r="E103" s="15">
        <f t="shared" si="2"/>
        <v>1455.25</v>
      </c>
      <c r="F103" s="15">
        <f t="shared" si="3"/>
        <v>1455.25</v>
      </c>
    </row>
    <row r="104" spans="1:6" s="1" customFormat="1" ht="15.4" customHeight="1" x14ac:dyDescent="0.15">
      <c r="A104" s="35" t="s">
        <v>133</v>
      </c>
      <c r="B104" s="36">
        <v>2791</v>
      </c>
      <c r="C104" s="15">
        <v>4</v>
      </c>
      <c r="D104" s="15">
        <v>0</v>
      </c>
      <c r="E104" s="15">
        <f t="shared" si="2"/>
        <v>697.75</v>
      </c>
      <c r="F104" s="15">
        <f t="shared" si="3"/>
        <v>0</v>
      </c>
    </row>
    <row r="105" spans="1:6" s="1" customFormat="1" ht="15.4" customHeight="1" x14ac:dyDescent="0.15">
      <c r="A105" s="35" t="s">
        <v>134</v>
      </c>
      <c r="B105" s="36">
        <v>4940</v>
      </c>
      <c r="C105" s="15">
        <v>4</v>
      </c>
      <c r="D105" s="15">
        <v>1</v>
      </c>
      <c r="E105" s="15">
        <f t="shared" si="2"/>
        <v>1235</v>
      </c>
      <c r="F105" s="15">
        <f t="shared" si="3"/>
        <v>1235</v>
      </c>
    </row>
    <row r="106" spans="1:6" s="1" customFormat="1" ht="15.4" customHeight="1" x14ac:dyDescent="0.15">
      <c r="A106" s="35" t="s">
        <v>135</v>
      </c>
      <c r="B106" s="36">
        <v>7227</v>
      </c>
      <c r="C106" s="15">
        <v>4</v>
      </c>
      <c r="D106" s="15">
        <v>1</v>
      </c>
      <c r="E106" s="15">
        <f t="shared" si="2"/>
        <v>1806.75</v>
      </c>
      <c r="F106" s="15">
        <f t="shared" si="3"/>
        <v>1806.75</v>
      </c>
    </row>
    <row r="107" spans="1:6" s="1" customFormat="1" ht="15.4" customHeight="1" x14ac:dyDescent="0.15">
      <c r="A107" s="35" t="s">
        <v>136</v>
      </c>
      <c r="B107" s="36">
        <v>2698</v>
      </c>
      <c r="C107" s="15">
        <v>4</v>
      </c>
      <c r="D107" s="15">
        <v>0</v>
      </c>
      <c r="E107" s="15">
        <f t="shared" si="2"/>
        <v>674.5</v>
      </c>
      <c r="F107" s="15">
        <f t="shared" si="3"/>
        <v>0</v>
      </c>
    </row>
    <row r="108" spans="1:6" s="1" customFormat="1" ht="15.4" customHeight="1" x14ac:dyDescent="0.15">
      <c r="A108" s="35" t="s">
        <v>137</v>
      </c>
      <c r="B108" s="36">
        <v>2050</v>
      </c>
      <c r="C108" s="15">
        <v>4</v>
      </c>
      <c r="D108" s="15">
        <v>0</v>
      </c>
      <c r="E108" s="15">
        <f t="shared" si="2"/>
        <v>512.5</v>
      </c>
      <c r="F108" s="15">
        <f t="shared" si="3"/>
        <v>0</v>
      </c>
    </row>
    <row r="109" spans="1:6" s="1" customFormat="1" ht="15.4" customHeight="1" x14ac:dyDescent="0.15">
      <c r="A109" s="35" t="s">
        <v>138</v>
      </c>
      <c r="B109" s="36">
        <v>3943</v>
      </c>
      <c r="C109" s="15">
        <v>4</v>
      </c>
      <c r="D109" s="15">
        <v>1</v>
      </c>
      <c r="E109" s="15">
        <f t="shared" si="2"/>
        <v>985.75</v>
      </c>
      <c r="F109" s="15">
        <f t="shared" si="3"/>
        <v>985.75</v>
      </c>
    </row>
    <row r="110" spans="1:6" s="1" customFormat="1" ht="15.4" customHeight="1" x14ac:dyDescent="0.15">
      <c r="A110" s="35" t="s">
        <v>139</v>
      </c>
      <c r="B110" s="36">
        <v>7268</v>
      </c>
      <c r="C110" s="15">
        <v>4</v>
      </c>
      <c r="D110" s="15">
        <v>1</v>
      </c>
      <c r="E110" s="15">
        <f t="shared" si="2"/>
        <v>1817</v>
      </c>
      <c r="F110" s="15">
        <f t="shared" si="3"/>
        <v>1817</v>
      </c>
    </row>
    <row r="111" spans="1:6" s="1" customFormat="1" ht="15.4" customHeight="1" x14ac:dyDescent="0.15">
      <c r="A111" s="35" t="s">
        <v>140</v>
      </c>
      <c r="B111" s="36">
        <v>4553</v>
      </c>
      <c r="C111" s="15">
        <v>4</v>
      </c>
      <c r="D111" s="15">
        <v>1</v>
      </c>
      <c r="E111" s="15">
        <f t="shared" si="2"/>
        <v>1138.25</v>
      </c>
      <c r="F111" s="15">
        <f t="shared" si="3"/>
        <v>1138.25</v>
      </c>
    </row>
    <row r="112" spans="1:6" s="1" customFormat="1" ht="15.4" customHeight="1" x14ac:dyDescent="0.15">
      <c r="A112" s="35" t="s">
        <v>141</v>
      </c>
      <c r="B112" s="36">
        <v>5070</v>
      </c>
      <c r="C112" s="15">
        <v>4</v>
      </c>
      <c r="D112" s="15">
        <v>1</v>
      </c>
      <c r="E112" s="15">
        <f t="shared" si="2"/>
        <v>1267.5</v>
      </c>
      <c r="F112" s="15">
        <f t="shared" si="3"/>
        <v>1267.5</v>
      </c>
    </row>
    <row r="113" spans="1:6" s="1" customFormat="1" ht="15.4" customHeight="1" x14ac:dyDescent="0.15">
      <c r="A113" s="35" t="s">
        <v>142</v>
      </c>
      <c r="B113" s="36">
        <v>4149</v>
      </c>
      <c r="C113" s="15">
        <v>4</v>
      </c>
      <c r="D113" s="15">
        <v>0</v>
      </c>
      <c r="E113" s="15">
        <f t="shared" si="2"/>
        <v>1037.25</v>
      </c>
      <c r="F113" s="15">
        <f t="shared" si="3"/>
        <v>0</v>
      </c>
    </row>
    <row r="114" spans="1:6" s="1" customFormat="1" ht="15.4" customHeight="1" x14ac:dyDescent="0.15">
      <c r="A114" s="35" t="s">
        <v>143</v>
      </c>
      <c r="B114" s="36">
        <v>2018</v>
      </c>
      <c r="C114" s="15">
        <v>4</v>
      </c>
      <c r="D114" s="15">
        <v>0</v>
      </c>
      <c r="E114" s="15">
        <f t="shared" si="2"/>
        <v>504.5</v>
      </c>
      <c r="F114" s="15">
        <f t="shared" si="3"/>
        <v>0</v>
      </c>
    </row>
    <row r="115" spans="1:6" s="1" customFormat="1" ht="15.4" customHeight="1" x14ac:dyDescent="0.15">
      <c r="A115" s="35" t="s">
        <v>144</v>
      </c>
      <c r="B115" s="36">
        <v>6581</v>
      </c>
      <c r="C115" s="15">
        <v>4</v>
      </c>
      <c r="D115" s="15">
        <v>1</v>
      </c>
      <c r="E115" s="15">
        <f t="shared" si="2"/>
        <v>1645.25</v>
      </c>
      <c r="F115" s="15">
        <f t="shared" si="3"/>
        <v>1645.25</v>
      </c>
    </row>
    <row r="116" spans="1:6" s="1" customFormat="1" ht="15.4" customHeight="1" x14ac:dyDescent="0.15">
      <c r="A116" s="35" t="s">
        <v>145</v>
      </c>
      <c r="B116" s="36">
        <v>3999</v>
      </c>
      <c r="C116" s="15">
        <v>4</v>
      </c>
      <c r="D116" s="15">
        <v>1</v>
      </c>
      <c r="E116" s="15">
        <f t="shared" si="2"/>
        <v>999.75</v>
      </c>
      <c r="F116" s="15">
        <f t="shared" si="3"/>
        <v>999.75</v>
      </c>
    </row>
    <row r="117" spans="1:6" s="1" customFormat="1" ht="15.4" customHeight="1" x14ac:dyDescent="0.15">
      <c r="A117" s="35" t="s">
        <v>146</v>
      </c>
      <c r="B117" s="36">
        <v>6029</v>
      </c>
      <c r="C117" s="15">
        <v>4</v>
      </c>
      <c r="D117" s="15">
        <v>0</v>
      </c>
      <c r="E117" s="15">
        <f t="shared" si="2"/>
        <v>1507.25</v>
      </c>
      <c r="F117" s="15">
        <f t="shared" si="3"/>
        <v>0</v>
      </c>
    </row>
    <row r="118" spans="1:6" s="1" customFormat="1" ht="15.4" customHeight="1" x14ac:dyDescent="0.15">
      <c r="A118" s="35" t="s">
        <v>147</v>
      </c>
      <c r="B118" s="36">
        <v>4934</v>
      </c>
      <c r="C118" s="15">
        <v>4</v>
      </c>
      <c r="D118" s="15">
        <v>0</v>
      </c>
      <c r="E118" s="15">
        <f t="shared" si="2"/>
        <v>1233.5</v>
      </c>
      <c r="F118" s="15">
        <f t="shared" si="3"/>
        <v>0</v>
      </c>
    </row>
    <row r="119" spans="1:6" s="1" customFormat="1" ht="15.4" customHeight="1" x14ac:dyDescent="0.15">
      <c r="A119" s="35" t="s">
        <v>148</v>
      </c>
      <c r="B119" s="36">
        <v>2562</v>
      </c>
      <c r="C119" s="15">
        <v>4</v>
      </c>
      <c r="D119" s="15">
        <v>1</v>
      </c>
      <c r="E119" s="15">
        <f t="shared" si="2"/>
        <v>640.5</v>
      </c>
      <c r="F119" s="15">
        <f t="shared" si="3"/>
        <v>640.5</v>
      </c>
    </row>
    <row r="120" spans="1:6" s="1" customFormat="1" ht="15.4" customHeight="1" x14ac:dyDescent="0.15">
      <c r="A120" s="35" t="s">
        <v>149</v>
      </c>
      <c r="B120" s="36">
        <v>2262</v>
      </c>
      <c r="C120" s="15">
        <v>4</v>
      </c>
      <c r="D120" s="15">
        <v>1</v>
      </c>
      <c r="E120" s="15">
        <f t="shared" si="2"/>
        <v>565.5</v>
      </c>
      <c r="F120" s="15">
        <f t="shared" si="3"/>
        <v>565.5</v>
      </c>
    </row>
    <row r="121" spans="1:6" s="1" customFormat="1" ht="15.4" customHeight="1" x14ac:dyDescent="0.15">
      <c r="A121" s="35" t="s">
        <v>150</v>
      </c>
      <c r="B121" s="36">
        <v>4815</v>
      </c>
      <c r="C121" s="15">
        <v>4</v>
      </c>
      <c r="D121" s="15">
        <v>1</v>
      </c>
      <c r="E121" s="15">
        <f t="shared" si="2"/>
        <v>1203.75</v>
      </c>
      <c r="F121" s="15">
        <f t="shared" si="3"/>
        <v>1203.75</v>
      </c>
    </row>
    <row r="122" spans="1:6" s="1" customFormat="1" ht="15.4" customHeight="1" x14ac:dyDescent="0.15">
      <c r="A122" s="35" t="s">
        <v>151</v>
      </c>
      <c r="B122" s="36">
        <v>2674</v>
      </c>
      <c r="C122" s="15">
        <v>4</v>
      </c>
      <c r="D122" s="15">
        <v>1</v>
      </c>
      <c r="E122" s="15">
        <f t="shared" si="2"/>
        <v>668.5</v>
      </c>
      <c r="F122" s="15">
        <f t="shared" si="3"/>
        <v>668.5</v>
      </c>
    </row>
    <row r="123" spans="1:6" s="1" customFormat="1" ht="15.4" customHeight="1" x14ac:dyDescent="0.15">
      <c r="A123" s="35" t="s">
        <v>152</v>
      </c>
      <c r="B123" s="36">
        <v>3503</v>
      </c>
      <c r="C123" s="15">
        <v>4</v>
      </c>
      <c r="D123" s="15">
        <v>1</v>
      </c>
      <c r="E123" s="15">
        <f t="shared" si="2"/>
        <v>875.75</v>
      </c>
      <c r="F123" s="15">
        <f t="shared" si="3"/>
        <v>875.75</v>
      </c>
    </row>
    <row r="124" spans="1:6" s="1" customFormat="1" ht="15.4" customHeight="1" x14ac:dyDescent="0.15">
      <c r="A124" s="35" t="s">
        <v>153</v>
      </c>
      <c r="B124" s="36">
        <v>4745</v>
      </c>
      <c r="C124" s="15">
        <v>4</v>
      </c>
      <c r="D124" s="15">
        <v>1</v>
      </c>
      <c r="E124" s="15">
        <f t="shared" si="2"/>
        <v>1186.25</v>
      </c>
      <c r="F124" s="15">
        <f t="shared" si="3"/>
        <v>1186.25</v>
      </c>
    </row>
    <row r="125" spans="1:6" s="1" customFormat="1" ht="15.4" customHeight="1" x14ac:dyDescent="0.15">
      <c r="A125" s="35" t="s">
        <v>154</v>
      </c>
      <c r="B125" s="36">
        <v>4013</v>
      </c>
      <c r="C125" s="15">
        <v>4</v>
      </c>
      <c r="D125" s="15">
        <v>0</v>
      </c>
      <c r="E125" s="15">
        <f t="shared" si="2"/>
        <v>1003.25</v>
      </c>
      <c r="F125" s="15">
        <f t="shared" si="3"/>
        <v>0</v>
      </c>
    </row>
    <row r="126" spans="1:6" s="1" customFormat="1" ht="15.4" customHeight="1" x14ac:dyDescent="0.15">
      <c r="A126" s="35" t="s">
        <v>155</v>
      </c>
      <c r="B126" s="36">
        <v>2082</v>
      </c>
      <c r="C126" s="15">
        <v>4</v>
      </c>
      <c r="D126" s="15">
        <v>1</v>
      </c>
      <c r="E126" s="15">
        <f t="shared" si="2"/>
        <v>520.5</v>
      </c>
      <c r="F126" s="15">
        <f t="shared" si="3"/>
        <v>520.5</v>
      </c>
    </row>
    <row r="127" spans="1:6" s="1" customFormat="1" ht="15.4" customHeight="1" x14ac:dyDescent="0.15">
      <c r="A127" s="35" t="s">
        <v>156</v>
      </c>
      <c r="B127" s="36">
        <v>1958</v>
      </c>
      <c r="C127" s="15">
        <v>4</v>
      </c>
      <c r="D127" s="15">
        <v>0</v>
      </c>
      <c r="E127" s="15">
        <f t="shared" ref="E127:E183" si="4">B127/C127</f>
        <v>489.5</v>
      </c>
      <c r="F127" s="15">
        <f t="shared" ref="F127:F183" si="5">D127*E127</f>
        <v>0</v>
      </c>
    </row>
    <row r="128" spans="1:6" s="1" customFormat="1" ht="15.4" customHeight="1" x14ac:dyDescent="0.15">
      <c r="A128" s="35" t="s">
        <v>157</v>
      </c>
      <c r="B128" s="36">
        <v>2160</v>
      </c>
      <c r="C128" s="15">
        <v>4</v>
      </c>
      <c r="D128" s="15">
        <v>0</v>
      </c>
      <c r="E128" s="15">
        <f t="shared" si="4"/>
        <v>540</v>
      </c>
      <c r="F128" s="15">
        <f t="shared" si="5"/>
        <v>0</v>
      </c>
    </row>
    <row r="129" spans="1:6" s="1" customFormat="1" ht="15.4" customHeight="1" x14ac:dyDescent="0.15">
      <c r="A129" s="35" t="s">
        <v>158</v>
      </c>
      <c r="B129" s="36">
        <v>4910</v>
      </c>
      <c r="C129" s="15">
        <v>4</v>
      </c>
      <c r="D129" s="15">
        <v>0</v>
      </c>
      <c r="E129" s="15">
        <f t="shared" si="4"/>
        <v>1227.5</v>
      </c>
      <c r="F129" s="15">
        <f t="shared" si="5"/>
        <v>0</v>
      </c>
    </row>
    <row r="130" spans="1:6" s="1" customFormat="1" ht="15.4" customHeight="1" x14ac:dyDescent="0.15">
      <c r="A130" s="35" t="s">
        <v>159</v>
      </c>
      <c r="B130" s="36">
        <v>4362</v>
      </c>
      <c r="C130" s="15">
        <v>4</v>
      </c>
      <c r="D130" s="15">
        <v>0</v>
      </c>
      <c r="E130" s="15">
        <f t="shared" si="4"/>
        <v>1090.5</v>
      </c>
      <c r="F130" s="15">
        <f t="shared" si="5"/>
        <v>0</v>
      </c>
    </row>
    <row r="131" spans="1:6" s="1" customFormat="1" ht="15.4" customHeight="1" x14ac:dyDescent="0.15">
      <c r="A131" s="35" t="s">
        <v>160</v>
      </c>
      <c r="B131" s="36">
        <v>3832</v>
      </c>
      <c r="C131" s="15">
        <v>4</v>
      </c>
      <c r="D131" s="15">
        <v>0</v>
      </c>
      <c r="E131" s="15">
        <f t="shared" si="4"/>
        <v>958</v>
      </c>
      <c r="F131" s="15">
        <f t="shared" si="5"/>
        <v>0</v>
      </c>
    </row>
    <row r="132" spans="1:6" s="1" customFormat="1" ht="15.4" customHeight="1" x14ac:dyDescent="0.15">
      <c r="A132" s="35" t="s">
        <v>161</v>
      </c>
      <c r="B132" s="36">
        <v>4819</v>
      </c>
      <c r="C132" s="15">
        <v>4</v>
      </c>
      <c r="D132" s="15">
        <v>0</v>
      </c>
      <c r="E132" s="15">
        <f t="shared" si="4"/>
        <v>1204.75</v>
      </c>
      <c r="F132" s="15">
        <f t="shared" si="5"/>
        <v>0</v>
      </c>
    </row>
    <row r="133" spans="1:6" s="1" customFormat="1" ht="15.4" customHeight="1" x14ac:dyDescent="0.15">
      <c r="A133" s="35" t="s">
        <v>162</v>
      </c>
      <c r="B133" s="36">
        <v>4530</v>
      </c>
      <c r="C133" s="15">
        <v>4</v>
      </c>
      <c r="D133" s="15">
        <v>0</v>
      </c>
      <c r="E133" s="15">
        <f t="shared" si="4"/>
        <v>1132.5</v>
      </c>
      <c r="F133" s="15">
        <f t="shared" si="5"/>
        <v>0</v>
      </c>
    </row>
    <row r="134" spans="1:6" s="1" customFormat="1" ht="15.4" customHeight="1" x14ac:dyDescent="0.15">
      <c r="A134" s="35" t="s">
        <v>163</v>
      </c>
      <c r="B134" s="36">
        <v>4779</v>
      </c>
      <c r="C134" s="15">
        <v>4</v>
      </c>
      <c r="D134" s="15">
        <v>1</v>
      </c>
      <c r="E134" s="15">
        <f t="shared" si="4"/>
        <v>1194.75</v>
      </c>
      <c r="F134" s="15">
        <f t="shared" si="5"/>
        <v>1194.75</v>
      </c>
    </row>
    <row r="135" spans="1:6" s="1" customFormat="1" ht="15.4" customHeight="1" x14ac:dyDescent="0.15">
      <c r="A135" s="35" t="s">
        <v>164</v>
      </c>
      <c r="B135" s="36">
        <v>2430</v>
      </c>
      <c r="C135" s="15">
        <v>4</v>
      </c>
      <c r="D135" s="15">
        <v>1</v>
      </c>
      <c r="E135" s="15">
        <f t="shared" si="4"/>
        <v>607.5</v>
      </c>
      <c r="F135" s="15">
        <f t="shared" si="5"/>
        <v>607.5</v>
      </c>
    </row>
    <row r="136" spans="1:6" s="1" customFormat="1" ht="15.4" customHeight="1" x14ac:dyDescent="0.15">
      <c r="A136" s="35" t="s">
        <v>165</v>
      </c>
      <c r="B136" s="36">
        <v>5283</v>
      </c>
      <c r="C136" s="15">
        <v>4</v>
      </c>
      <c r="D136" s="15">
        <v>0</v>
      </c>
      <c r="E136" s="15">
        <f t="shared" si="4"/>
        <v>1320.75</v>
      </c>
      <c r="F136" s="15">
        <f t="shared" si="5"/>
        <v>0</v>
      </c>
    </row>
    <row r="137" spans="1:6" s="1" customFormat="1" ht="15.4" customHeight="1" x14ac:dyDescent="0.15">
      <c r="A137" s="35" t="s">
        <v>166</v>
      </c>
      <c r="B137" s="36">
        <v>5630</v>
      </c>
      <c r="C137" s="15">
        <v>4</v>
      </c>
      <c r="D137" s="15">
        <v>1</v>
      </c>
      <c r="E137" s="15">
        <f t="shared" si="4"/>
        <v>1407.5</v>
      </c>
      <c r="F137" s="15">
        <f t="shared" si="5"/>
        <v>1407.5</v>
      </c>
    </row>
    <row r="138" spans="1:6" s="1" customFormat="1" ht="15.4" customHeight="1" x14ac:dyDescent="0.15">
      <c r="A138" s="35" t="s">
        <v>167</v>
      </c>
      <c r="B138" s="36">
        <v>2067</v>
      </c>
      <c r="C138" s="15">
        <v>4</v>
      </c>
      <c r="D138" s="15">
        <v>0</v>
      </c>
      <c r="E138" s="15">
        <f t="shared" si="4"/>
        <v>516.75</v>
      </c>
      <c r="F138" s="15">
        <f t="shared" si="5"/>
        <v>0</v>
      </c>
    </row>
    <row r="139" spans="1:6" s="1" customFormat="1" ht="15.4" customHeight="1" x14ac:dyDescent="0.15">
      <c r="A139" s="35" t="s">
        <v>168</v>
      </c>
      <c r="B139" s="36">
        <v>3240</v>
      </c>
      <c r="C139" s="15">
        <v>4</v>
      </c>
      <c r="D139" s="15">
        <v>1</v>
      </c>
      <c r="E139" s="15">
        <f t="shared" si="4"/>
        <v>810</v>
      </c>
      <c r="F139" s="15">
        <f t="shared" si="5"/>
        <v>810</v>
      </c>
    </row>
    <row r="140" spans="1:6" s="1" customFormat="1" ht="15.4" customHeight="1" x14ac:dyDescent="0.15">
      <c r="A140" s="35" t="s">
        <v>169</v>
      </c>
      <c r="B140" s="36">
        <v>6145</v>
      </c>
      <c r="C140" s="15">
        <v>4</v>
      </c>
      <c r="D140" s="15">
        <v>0</v>
      </c>
      <c r="E140" s="15">
        <f t="shared" si="4"/>
        <v>1536.25</v>
      </c>
      <c r="F140" s="15">
        <f t="shared" si="5"/>
        <v>0</v>
      </c>
    </row>
    <row r="141" spans="1:6" s="1" customFormat="1" ht="15.4" customHeight="1" x14ac:dyDescent="0.15">
      <c r="A141" s="35" t="s">
        <v>170</v>
      </c>
      <c r="B141" s="36">
        <v>2319</v>
      </c>
      <c r="C141" s="15">
        <v>4</v>
      </c>
      <c r="D141" s="15">
        <v>1</v>
      </c>
      <c r="E141" s="15">
        <f t="shared" si="4"/>
        <v>579.75</v>
      </c>
      <c r="F141" s="15">
        <f t="shared" si="5"/>
        <v>579.75</v>
      </c>
    </row>
    <row r="142" spans="1:6" s="1" customFormat="1" ht="15.4" customHeight="1" x14ac:dyDescent="0.15">
      <c r="A142" s="35" t="s">
        <v>171</v>
      </c>
      <c r="B142" s="36">
        <v>3537</v>
      </c>
      <c r="C142" s="15">
        <v>4</v>
      </c>
      <c r="D142" s="15">
        <v>1</v>
      </c>
      <c r="E142" s="15">
        <f t="shared" si="4"/>
        <v>884.25</v>
      </c>
      <c r="F142" s="15">
        <f t="shared" si="5"/>
        <v>884.25</v>
      </c>
    </row>
    <row r="143" spans="1:6" s="1" customFormat="1" ht="15.4" customHeight="1" x14ac:dyDescent="0.15">
      <c r="A143" s="35" t="s">
        <v>172</v>
      </c>
      <c r="B143" s="36">
        <v>2741</v>
      </c>
      <c r="C143" s="15">
        <v>4</v>
      </c>
      <c r="D143" s="15">
        <v>0</v>
      </c>
      <c r="E143" s="15">
        <f t="shared" si="4"/>
        <v>685.25</v>
      </c>
      <c r="F143" s="15">
        <f t="shared" si="5"/>
        <v>0</v>
      </c>
    </row>
    <row r="144" spans="1:6" s="1" customFormat="1" ht="15.4" customHeight="1" x14ac:dyDescent="0.15">
      <c r="A144" s="35" t="s">
        <v>173</v>
      </c>
      <c r="B144" s="36">
        <v>2658</v>
      </c>
      <c r="C144" s="15">
        <v>4</v>
      </c>
      <c r="D144" s="15">
        <v>0</v>
      </c>
      <c r="E144" s="15">
        <f t="shared" si="4"/>
        <v>664.5</v>
      </c>
      <c r="F144" s="15">
        <f t="shared" si="5"/>
        <v>0</v>
      </c>
    </row>
    <row r="145" spans="1:6" s="1" customFormat="1" ht="15.4" customHeight="1" x14ac:dyDescent="0.15">
      <c r="A145" s="35" t="s">
        <v>174</v>
      </c>
      <c r="B145" s="36">
        <v>3015</v>
      </c>
      <c r="C145" s="15">
        <v>4</v>
      </c>
      <c r="D145" s="15">
        <v>1</v>
      </c>
      <c r="E145" s="15">
        <f t="shared" si="4"/>
        <v>753.75</v>
      </c>
      <c r="F145" s="15">
        <f t="shared" si="5"/>
        <v>753.75</v>
      </c>
    </row>
    <row r="146" spans="1:6" s="1" customFormat="1" ht="15.4" customHeight="1" x14ac:dyDescent="0.15">
      <c r="A146" s="35" t="s">
        <v>175</v>
      </c>
      <c r="B146" s="36">
        <v>4687</v>
      </c>
      <c r="C146" s="15">
        <v>4</v>
      </c>
      <c r="D146" s="15">
        <v>1</v>
      </c>
      <c r="E146" s="15">
        <f t="shared" si="4"/>
        <v>1171.75</v>
      </c>
      <c r="F146" s="15">
        <f t="shared" si="5"/>
        <v>1171.75</v>
      </c>
    </row>
    <row r="147" spans="1:6" s="1" customFormat="1" ht="15.4" customHeight="1" x14ac:dyDescent="0.15">
      <c r="A147" s="35" t="s">
        <v>176</v>
      </c>
      <c r="B147" s="36">
        <v>3751</v>
      </c>
      <c r="C147" s="15">
        <v>4</v>
      </c>
      <c r="D147" s="15">
        <v>1</v>
      </c>
      <c r="E147" s="15">
        <f t="shared" si="4"/>
        <v>937.75</v>
      </c>
      <c r="F147" s="15">
        <f t="shared" si="5"/>
        <v>937.75</v>
      </c>
    </row>
    <row r="148" spans="1:6" s="1" customFormat="1" ht="15.4" customHeight="1" x14ac:dyDescent="0.15">
      <c r="A148" s="35" t="s">
        <v>177</v>
      </c>
      <c r="B148" s="36">
        <v>3886</v>
      </c>
      <c r="C148" s="15">
        <v>4</v>
      </c>
      <c r="D148" s="15">
        <v>0</v>
      </c>
      <c r="E148" s="15">
        <f t="shared" si="4"/>
        <v>971.5</v>
      </c>
      <c r="F148" s="15">
        <f t="shared" si="5"/>
        <v>0</v>
      </c>
    </row>
    <row r="149" spans="1:6" s="1" customFormat="1" ht="15.4" customHeight="1" x14ac:dyDescent="0.15">
      <c r="A149" s="35" t="s">
        <v>178</v>
      </c>
      <c r="B149" s="36">
        <v>4285</v>
      </c>
      <c r="C149" s="15">
        <v>4</v>
      </c>
      <c r="D149" s="15">
        <v>0</v>
      </c>
      <c r="E149" s="15">
        <f t="shared" si="4"/>
        <v>1071.25</v>
      </c>
      <c r="F149" s="15">
        <f t="shared" si="5"/>
        <v>0</v>
      </c>
    </row>
    <row r="150" spans="1:6" s="1" customFormat="1" ht="15.4" customHeight="1" x14ac:dyDescent="0.15">
      <c r="A150" s="35" t="s">
        <v>179</v>
      </c>
      <c r="B150" s="36">
        <v>4644</v>
      </c>
      <c r="C150" s="15">
        <v>4</v>
      </c>
      <c r="D150" s="15">
        <v>0</v>
      </c>
      <c r="E150" s="15">
        <f t="shared" si="4"/>
        <v>1161</v>
      </c>
      <c r="F150" s="15">
        <f t="shared" si="5"/>
        <v>0</v>
      </c>
    </row>
    <row r="151" spans="1:6" s="1" customFormat="1" ht="15.4" customHeight="1" x14ac:dyDescent="0.15">
      <c r="A151" s="35" t="s">
        <v>180</v>
      </c>
      <c r="B151" s="36">
        <v>2511</v>
      </c>
      <c r="C151" s="15">
        <v>4</v>
      </c>
      <c r="D151" s="15">
        <v>1</v>
      </c>
      <c r="E151" s="15">
        <f t="shared" si="4"/>
        <v>627.75</v>
      </c>
      <c r="F151" s="15">
        <f t="shared" si="5"/>
        <v>627.75</v>
      </c>
    </row>
    <row r="152" spans="1:6" s="1" customFormat="1" ht="15.4" customHeight="1" x14ac:dyDescent="0.15">
      <c r="A152" s="35" t="s">
        <v>181</v>
      </c>
      <c r="B152" s="36">
        <v>1954</v>
      </c>
      <c r="C152" s="15">
        <v>4</v>
      </c>
      <c r="D152" s="15">
        <v>1</v>
      </c>
      <c r="E152" s="15">
        <f t="shared" si="4"/>
        <v>488.5</v>
      </c>
      <c r="F152" s="15">
        <f t="shared" si="5"/>
        <v>488.5</v>
      </c>
    </row>
    <row r="153" spans="1:6" s="1" customFormat="1" ht="15.4" customHeight="1" x14ac:dyDescent="0.15">
      <c r="A153" s="35" t="s">
        <v>182</v>
      </c>
      <c r="B153" s="36">
        <v>5661</v>
      </c>
      <c r="C153" s="15">
        <v>4</v>
      </c>
      <c r="D153" s="15">
        <v>1</v>
      </c>
      <c r="E153" s="15">
        <f t="shared" si="4"/>
        <v>1415.25</v>
      </c>
      <c r="F153" s="15">
        <f t="shared" si="5"/>
        <v>1415.25</v>
      </c>
    </row>
    <row r="154" spans="1:6" s="1" customFormat="1" ht="15.4" customHeight="1" x14ac:dyDescent="0.15">
      <c r="A154" s="35" t="s">
        <v>183</v>
      </c>
      <c r="B154" s="36">
        <v>2481</v>
      </c>
      <c r="C154" s="15">
        <v>4</v>
      </c>
      <c r="D154" s="15">
        <v>1</v>
      </c>
      <c r="E154" s="15">
        <f t="shared" si="4"/>
        <v>620.25</v>
      </c>
      <c r="F154" s="15">
        <f t="shared" si="5"/>
        <v>620.25</v>
      </c>
    </row>
    <row r="155" spans="1:6" s="1" customFormat="1" ht="15.4" customHeight="1" x14ac:dyDescent="0.15">
      <c r="A155" s="35" t="s">
        <v>184</v>
      </c>
      <c r="B155" s="36">
        <v>3083</v>
      </c>
      <c r="C155" s="15">
        <v>4</v>
      </c>
      <c r="D155" s="15">
        <v>1</v>
      </c>
      <c r="E155" s="15">
        <f t="shared" si="4"/>
        <v>770.75</v>
      </c>
      <c r="F155" s="15">
        <f t="shared" si="5"/>
        <v>770.75</v>
      </c>
    </row>
    <row r="156" spans="1:6" s="1" customFormat="1" ht="15.4" customHeight="1" x14ac:dyDescent="0.15">
      <c r="A156" s="35" t="s">
        <v>185</v>
      </c>
      <c r="B156" s="36">
        <v>2181</v>
      </c>
      <c r="C156" s="15">
        <v>4</v>
      </c>
      <c r="D156" s="15">
        <v>0</v>
      </c>
      <c r="E156" s="15">
        <f t="shared" si="4"/>
        <v>545.25</v>
      </c>
      <c r="F156" s="15">
        <f t="shared" si="5"/>
        <v>0</v>
      </c>
    </row>
    <row r="157" spans="1:6" s="1" customFormat="1" ht="15.4" customHeight="1" x14ac:dyDescent="0.15">
      <c r="A157" s="35" t="s">
        <v>186</v>
      </c>
      <c r="B157" s="36">
        <v>1588</v>
      </c>
      <c r="C157" s="15">
        <v>4</v>
      </c>
      <c r="D157" s="15">
        <v>0</v>
      </c>
      <c r="E157" s="15">
        <f t="shared" si="4"/>
        <v>397</v>
      </c>
      <c r="F157" s="15">
        <f t="shared" si="5"/>
        <v>0</v>
      </c>
    </row>
    <row r="158" spans="1:6" s="1" customFormat="1" ht="15.4" customHeight="1" x14ac:dyDescent="0.15">
      <c r="A158" s="35" t="s">
        <v>187</v>
      </c>
      <c r="B158" s="36">
        <v>4050</v>
      </c>
      <c r="C158" s="15">
        <v>4</v>
      </c>
      <c r="D158" s="15">
        <v>1</v>
      </c>
      <c r="E158" s="15">
        <f t="shared" si="4"/>
        <v>1012.5</v>
      </c>
      <c r="F158" s="15">
        <f t="shared" si="5"/>
        <v>1012.5</v>
      </c>
    </row>
    <row r="159" spans="1:6" s="1" customFormat="1" ht="15.4" customHeight="1" x14ac:dyDescent="0.15">
      <c r="A159" s="35" t="s">
        <v>188</v>
      </c>
      <c r="B159" s="36">
        <v>5174</v>
      </c>
      <c r="C159" s="15">
        <v>4</v>
      </c>
      <c r="D159" s="15">
        <v>1</v>
      </c>
      <c r="E159" s="15">
        <f t="shared" si="4"/>
        <v>1293.5</v>
      </c>
      <c r="F159" s="15">
        <f t="shared" si="5"/>
        <v>1293.5</v>
      </c>
    </row>
    <row r="160" spans="1:6" s="1" customFormat="1" ht="15.4" customHeight="1" x14ac:dyDescent="0.15">
      <c r="A160" s="35" t="s">
        <v>189</v>
      </c>
      <c r="B160" s="36">
        <v>2997</v>
      </c>
      <c r="C160" s="15">
        <v>4</v>
      </c>
      <c r="D160" s="15">
        <v>1</v>
      </c>
      <c r="E160" s="15">
        <f t="shared" si="4"/>
        <v>749.25</v>
      </c>
      <c r="F160" s="15">
        <f t="shared" si="5"/>
        <v>749.25</v>
      </c>
    </row>
    <row r="161" spans="1:6" s="1" customFormat="1" ht="15.4" customHeight="1" x14ac:dyDescent="0.15">
      <c r="A161" s="35" t="s">
        <v>190</v>
      </c>
      <c r="B161" s="36">
        <v>1800</v>
      </c>
      <c r="C161" s="15">
        <v>4</v>
      </c>
      <c r="D161" s="15">
        <v>0</v>
      </c>
      <c r="E161" s="15">
        <f t="shared" si="4"/>
        <v>450</v>
      </c>
      <c r="F161" s="15">
        <f t="shared" si="5"/>
        <v>0</v>
      </c>
    </row>
    <row r="162" spans="1:6" s="1" customFormat="1" ht="15.4" customHeight="1" x14ac:dyDescent="0.15">
      <c r="A162" s="35" t="s">
        <v>191</v>
      </c>
      <c r="B162" s="36">
        <v>2224</v>
      </c>
      <c r="C162" s="15">
        <v>4</v>
      </c>
      <c r="D162" s="15">
        <v>1</v>
      </c>
      <c r="E162" s="15">
        <f t="shared" si="4"/>
        <v>556</v>
      </c>
      <c r="F162" s="15">
        <f t="shared" si="5"/>
        <v>556</v>
      </c>
    </row>
    <row r="163" spans="1:6" s="1" customFormat="1" ht="15.4" customHeight="1" x14ac:dyDescent="0.15">
      <c r="A163" s="35" t="s">
        <v>192</v>
      </c>
      <c r="B163" s="36">
        <v>6851</v>
      </c>
      <c r="C163" s="15">
        <v>4</v>
      </c>
      <c r="D163" s="15">
        <v>1</v>
      </c>
      <c r="E163" s="15">
        <f t="shared" si="4"/>
        <v>1712.75</v>
      </c>
      <c r="F163" s="15">
        <f t="shared" si="5"/>
        <v>1712.75</v>
      </c>
    </row>
    <row r="164" spans="1:6" s="1" customFormat="1" ht="15.4" customHeight="1" x14ac:dyDescent="0.15">
      <c r="A164" s="35" t="s">
        <v>193</v>
      </c>
      <c r="B164" s="36">
        <v>2270</v>
      </c>
      <c r="C164" s="15">
        <v>4</v>
      </c>
      <c r="D164" s="15">
        <v>0</v>
      </c>
      <c r="E164" s="15">
        <f t="shared" si="4"/>
        <v>567.5</v>
      </c>
      <c r="F164" s="15">
        <f t="shared" si="5"/>
        <v>0</v>
      </c>
    </row>
    <row r="165" spans="1:6" s="1" customFormat="1" ht="15.4" customHeight="1" x14ac:dyDescent="0.15">
      <c r="A165" s="35" t="s">
        <v>194</v>
      </c>
      <c r="B165" s="36">
        <v>3273</v>
      </c>
      <c r="C165" s="15">
        <v>4</v>
      </c>
      <c r="D165" s="15">
        <v>1</v>
      </c>
      <c r="E165" s="15">
        <f t="shared" si="4"/>
        <v>818.25</v>
      </c>
      <c r="F165" s="15">
        <f t="shared" si="5"/>
        <v>818.25</v>
      </c>
    </row>
    <row r="166" spans="1:6" s="1" customFormat="1" ht="15.4" customHeight="1" x14ac:dyDescent="0.15">
      <c r="A166" s="35" t="s">
        <v>195</v>
      </c>
      <c r="B166" s="36">
        <v>2535</v>
      </c>
      <c r="C166" s="15">
        <v>4</v>
      </c>
      <c r="D166" s="15">
        <v>1</v>
      </c>
      <c r="E166" s="15">
        <f t="shared" si="4"/>
        <v>633.75</v>
      </c>
      <c r="F166" s="15">
        <f t="shared" si="5"/>
        <v>633.75</v>
      </c>
    </row>
    <row r="167" spans="1:6" s="1" customFormat="1" ht="15.4" customHeight="1" x14ac:dyDescent="0.15">
      <c r="A167" s="35" t="s">
        <v>196</v>
      </c>
      <c r="B167" s="36">
        <v>3711</v>
      </c>
      <c r="C167" s="15">
        <v>4</v>
      </c>
      <c r="D167" s="15">
        <v>0</v>
      </c>
      <c r="E167" s="15">
        <f t="shared" si="4"/>
        <v>927.75</v>
      </c>
      <c r="F167" s="15">
        <f t="shared" si="5"/>
        <v>0</v>
      </c>
    </row>
    <row r="168" spans="1:6" s="1" customFormat="1" ht="15.4" customHeight="1" x14ac:dyDescent="0.15">
      <c r="A168" s="35" t="s">
        <v>197</v>
      </c>
      <c r="B168" s="36">
        <v>1941</v>
      </c>
      <c r="C168" s="15">
        <v>4</v>
      </c>
      <c r="D168" s="15">
        <v>1</v>
      </c>
      <c r="E168" s="15">
        <f t="shared" si="4"/>
        <v>485.25</v>
      </c>
      <c r="F168" s="15">
        <f t="shared" si="5"/>
        <v>485.25</v>
      </c>
    </row>
    <row r="169" spans="1:6" s="1" customFormat="1" ht="15.4" customHeight="1" x14ac:dyDescent="0.15">
      <c r="A169" s="35" t="s">
        <v>198</v>
      </c>
      <c r="B169" s="36">
        <v>7493</v>
      </c>
      <c r="C169" s="15">
        <v>4</v>
      </c>
      <c r="D169" s="15">
        <v>1</v>
      </c>
      <c r="E169" s="15">
        <f t="shared" si="4"/>
        <v>1873.25</v>
      </c>
      <c r="F169" s="15">
        <f t="shared" si="5"/>
        <v>1873.25</v>
      </c>
    </row>
    <row r="170" spans="1:6" s="1" customFormat="1" ht="15.4" customHeight="1" x14ac:dyDescent="0.15">
      <c r="A170" s="35" t="s">
        <v>199</v>
      </c>
      <c r="B170" s="36">
        <v>5336</v>
      </c>
      <c r="C170" s="15">
        <v>4</v>
      </c>
      <c r="D170" s="15">
        <v>0</v>
      </c>
      <c r="E170" s="15">
        <f t="shared" si="4"/>
        <v>1334</v>
      </c>
      <c r="F170" s="15">
        <f t="shared" si="5"/>
        <v>0</v>
      </c>
    </row>
    <row r="171" spans="1:6" s="1" customFormat="1" ht="15.4" customHeight="1" x14ac:dyDescent="0.15">
      <c r="A171" s="35" t="s">
        <v>200</v>
      </c>
      <c r="B171" s="36">
        <v>879</v>
      </c>
      <c r="C171" s="15">
        <v>4</v>
      </c>
      <c r="D171" s="15">
        <v>0</v>
      </c>
      <c r="E171" s="15">
        <f t="shared" si="4"/>
        <v>219.75</v>
      </c>
      <c r="F171" s="15">
        <f t="shared" si="5"/>
        <v>0</v>
      </c>
    </row>
    <row r="172" spans="1:6" s="1" customFormat="1" ht="15.4" customHeight="1" x14ac:dyDescent="0.15">
      <c r="A172" s="35" t="s">
        <v>201</v>
      </c>
      <c r="B172" s="36">
        <v>2296</v>
      </c>
      <c r="C172" s="15">
        <v>4</v>
      </c>
      <c r="D172" s="15">
        <v>1</v>
      </c>
      <c r="E172" s="15">
        <f t="shared" si="4"/>
        <v>574</v>
      </c>
      <c r="F172" s="15">
        <f t="shared" si="5"/>
        <v>574</v>
      </c>
    </row>
    <row r="173" spans="1:6" s="1" customFormat="1" ht="15.4" customHeight="1" x14ac:dyDescent="0.15">
      <c r="A173" s="35" t="s">
        <v>202</v>
      </c>
      <c r="B173" s="36">
        <v>3187</v>
      </c>
      <c r="C173" s="15">
        <v>4</v>
      </c>
      <c r="D173" s="15">
        <v>1</v>
      </c>
      <c r="E173" s="15">
        <f t="shared" si="4"/>
        <v>796.75</v>
      </c>
      <c r="F173" s="15">
        <f t="shared" si="5"/>
        <v>796.75</v>
      </c>
    </row>
    <row r="174" spans="1:6" s="1" customFormat="1" ht="15.4" customHeight="1" x14ac:dyDescent="0.15">
      <c r="A174" s="35" t="s">
        <v>203</v>
      </c>
      <c r="B174" s="36">
        <v>3785</v>
      </c>
      <c r="C174" s="15">
        <v>4</v>
      </c>
      <c r="D174" s="15">
        <v>1</v>
      </c>
      <c r="E174" s="15">
        <f t="shared" si="4"/>
        <v>946.25</v>
      </c>
      <c r="F174" s="15">
        <f t="shared" si="5"/>
        <v>946.25</v>
      </c>
    </row>
    <row r="175" spans="1:6" s="1" customFormat="1" ht="15.4" customHeight="1" x14ac:dyDescent="0.15">
      <c r="A175" s="35" t="s">
        <v>204</v>
      </c>
      <c r="B175" s="36">
        <v>2845</v>
      </c>
      <c r="C175" s="15">
        <v>4</v>
      </c>
      <c r="D175" s="15">
        <v>1</v>
      </c>
      <c r="E175" s="15">
        <f t="shared" si="4"/>
        <v>711.25</v>
      </c>
      <c r="F175" s="15">
        <f t="shared" si="5"/>
        <v>711.25</v>
      </c>
    </row>
    <row r="176" spans="1:6" s="1" customFormat="1" ht="15.4" customHeight="1" x14ac:dyDescent="0.15">
      <c r="A176" s="35" t="s">
        <v>205</v>
      </c>
      <c r="B176" s="36">
        <v>4612</v>
      </c>
      <c r="C176" s="15">
        <v>4</v>
      </c>
      <c r="D176" s="15">
        <v>1</v>
      </c>
      <c r="E176" s="15">
        <f t="shared" si="4"/>
        <v>1153</v>
      </c>
      <c r="F176" s="15">
        <f t="shared" si="5"/>
        <v>1153</v>
      </c>
    </row>
    <row r="177" spans="1:6" s="1" customFormat="1" ht="15.4" customHeight="1" x14ac:dyDescent="0.15">
      <c r="A177" s="35" t="s">
        <v>206</v>
      </c>
      <c r="B177" s="36">
        <v>2686</v>
      </c>
      <c r="C177" s="15">
        <v>4</v>
      </c>
      <c r="D177" s="15">
        <v>1</v>
      </c>
      <c r="E177" s="15">
        <f t="shared" si="4"/>
        <v>671.5</v>
      </c>
      <c r="F177" s="15">
        <f t="shared" si="5"/>
        <v>671.5</v>
      </c>
    </row>
    <row r="178" spans="1:6" s="1" customFormat="1" ht="15.4" customHeight="1" x14ac:dyDescent="0.15">
      <c r="A178" s="35" t="s">
        <v>207</v>
      </c>
      <c r="B178" s="36">
        <v>4047</v>
      </c>
      <c r="C178" s="15">
        <v>4</v>
      </c>
      <c r="D178" s="15">
        <v>0</v>
      </c>
      <c r="E178" s="15">
        <f t="shared" si="4"/>
        <v>1011.75</v>
      </c>
      <c r="F178" s="15">
        <f t="shared" si="5"/>
        <v>0</v>
      </c>
    </row>
    <row r="179" spans="1:6" s="1" customFormat="1" ht="15.4" customHeight="1" x14ac:dyDescent="0.15">
      <c r="A179" s="35" t="s">
        <v>208</v>
      </c>
      <c r="B179" s="36">
        <v>2406</v>
      </c>
      <c r="C179" s="15">
        <v>4</v>
      </c>
      <c r="D179" s="15">
        <v>0</v>
      </c>
      <c r="E179" s="15">
        <f t="shared" si="4"/>
        <v>601.5</v>
      </c>
      <c r="F179" s="15">
        <f t="shared" si="5"/>
        <v>0</v>
      </c>
    </row>
    <row r="180" spans="1:6" s="1" customFormat="1" ht="15.4" customHeight="1" x14ac:dyDescent="0.15">
      <c r="A180" s="35" t="s">
        <v>209</v>
      </c>
      <c r="B180" s="36">
        <v>5279</v>
      </c>
      <c r="C180" s="15">
        <v>4</v>
      </c>
      <c r="D180" s="15">
        <v>1</v>
      </c>
      <c r="E180" s="15">
        <f t="shared" si="4"/>
        <v>1319.75</v>
      </c>
      <c r="F180" s="15">
        <f t="shared" si="5"/>
        <v>1319.75</v>
      </c>
    </row>
    <row r="181" spans="1:6" s="1" customFormat="1" ht="15.4" customHeight="1" x14ac:dyDescent="0.15">
      <c r="A181" s="35" t="s">
        <v>210</v>
      </c>
      <c r="B181" s="36">
        <v>1285</v>
      </c>
      <c r="C181" s="15">
        <v>4</v>
      </c>
      <c r="D181" s="15">
        <v>0</v>
      </c>
      <c r="E181" s="15">
        <f t="shared" si="4"/>
        <v>321.25</v>
      </c>
      <c r="F181" s="15">
        <f t="shared" si="5"/>
        <v>0</v>
      </c>
    </row>
    <row r="182" spans="1:6" s="1" customFormat="1" ht="15.4" customHeight="1" x14ac:dyDescent="0.15">
      <c r="A182" s="35" t="s">
        <v>211</v>
      </c>
      <c r="B182" s="36">
        <v>2711</v>
      </c>
      <c r="C182" s="15">
        <v>4</v>
      </c>
      <c r="D182" s="15">
        <v>0</v>
      </c>
      <c r="E182" s="15">
        <f t="shared" si="4"/>
        <v>677.75</v>
      </c>
      <c r="F182" s="15">
        <f t="shared" si="5"/>
        <v>0</v>
      </c>
    </row>
    <row r="183" spans="1:6" s="1" customFormat="1" ht="15.4" customHeight="1" x14ac:dyDescent="0.15">
      <c r="A183" s="35" t="s">
        <v>212</v>
      </c>
      <c r="B183" s="36">
        <v>2690</v>
      </c>
      <c r="C183" s="15">
        <v>4</v>
      </c>
      <c r="D183" s="15">
        <v>1</v>
      </c>
      <c r="E183" s="15">
        <f t="shared" si="4"/>
        <v>672.5</v>
      </c>
      <c r="F183" s="15">
        <f t="shared" si="5"/>
        <v>672.5</v>
      </c>
    </row>
    <row r="184" spans="1:6" s="1" customFormat="1" ht="15.4" customHeight="1" x14ac:dyDescent="0.15">
      <c r="A184" s="35" t="s">
        <v>213</v>
      </c>
      <c r="B184" s="36">
        <v>6143</v>
      </c>
      <c r="C184" s="15">
        <v>4</v>
      </c>
      <c r="D184" s="15">
        <v>1</v>
      </c>
      <c r="E184" s="15">
        <f t="shared" ref="E184:E243" si="6">B184/C184</f>
        <v>1535.75</v>
      </c>
      <c r="F184" s="15">
        <f t="shared" ref="F184:F243" si="7">D184*E184</f>
        <v>1535.75</v>
      </c>
    </row>
    <row r="185" spans="1:6" s="1" customFormat="1" ht="15.4" customHeight="1" x14ac:dyDescent="0.15">
      <c r="A185" s="35" t="s">
        <v>214</v>
      </c>
      <c r="B185" s="36">
        <v>2283</v>
      </c>
      <c r="C185" s="15">
        <v>4</v>
      </c>
      <c r="D185" s="15">
        <v>1</v>
      </c>
      <c r="E185" s="15">
        <f t="shared" si="6"/>
        <v>570.75</v>
      </c>
      <c r="F185" s="15">
        <f t="shared" si="7"/>
        <v>570.75</v>
      </c>
    </row>
    <row r="186" spans="1:6" s="1" customFormat="1" ht="15.4" customHeight="1" x14ac:dyDescent="0.15">
      <c r="A186" s="35" t="s">
        <v>215</v>
      </c>
      <c r="B186" s="36">
        <v>2393</v>
      </c>
      <c r="C186" s="15">
        <v>4</v>
      </c>
      <c r="D186" s="15">
        <v>0</v>
      </c>
      <c r="E186" s="15">
        <f t="shared" si="6"/>
        <v>598.25</v>
      </c>
      <c r="F186" s="15">
        <f t="shared" si="7"/>
        <v>0</v>
      </c>
    </row>
    <row r="187" spans="1:6" s="1" customFormat="1" ht="15.4" customHeight="1" x14ac:dyDescent="0.15">
      <c r="A187" s="35" t="s">
        <v>216</v>
      </c>
      <c r="B187" s="36">
        <v>4327</v>
      </c>
      <c r="C187" s="15">
        <v>4</v>
      </c>
      <c r="D187" s="15">
        <v>1</v>
      </c>
      <c r="E187" s="15">
        <f t="shared" si="6"/>
        <v>1081.75</v>
      </c>
      <c r="F187" s="15">
        <f t="shared" si="7"/>
        <v>1081.75</v>
      </c>
    </row>
    <row r="188" spans="1:6" s="1" customFormat="1" ht="15.4" customHeight="1" x14ac:dyDescent="0.15">
      <c r="A188" s="35" t="s">
        <v>217</v>
      </c>
      <c r="B188" s="36">
        <v>1880</v>
      </c>
      <c r="C188" s="15">
        <v>4</v>
      </c>
      <c r="D188" s="15">
        <v>0</v>
      </c>
      <c r="E188" s="15">
        <f t="shared" si="6"/>
        <v>470</v>
      </c>
      <c r="F188" s="15">
        <f t="shared" si="7"/>
        <v>0</v>
      </c>
    </row>
    <row r="189" spans="1:6" s="1" customFormat="1" ht="15.4" customHeight="1" x14ac:dyDescent="0.15">
      <c r="A189" s="35" t="s">
        <v>218</v>
      </c>
      <c r="B189" s="36">
        <v>7743</v>
      </c>
      <c r="C189" s="15">
        <v>4</v>
      </c>
      <c r="D189" s="15">
        <v>0</v>
      </c>
      <c r="E189" s="15">
        <f t="shared" si="6"/>
        <v>1935.75</v>
      </c>
      <c r="F189" s="15">
        <f t="shared" si="7"/>
        <v>0</v>
      </c>
    </row>
    <row r="190" spans="1:6" s="1" customFormat="1" ht="15.4" customHeight="1" x14ac:dyDescent="0.15">
      <c r="A190" s="35" t="s">
        <v>219</v>
      </c>
      <c r="B190" s="36">
        <v>3993</v>
      </c>
      <c r="C190" s="15">
        <v>4</v>
      </c>
      <c r="D190" s="15">
        <v>1</v>
      </c>
      <c r="E190" s="15">
        <f t="shared" si="6"/>
        <v>998.25</v>
      </c>
      <c r="F190" s="15">
        <f t="shared" si="7"/>
        <v>998.25</v>
      </c>
    </row>
    <row r="191" spans="1:6" s="1" customFormat="1" ht="15.4" customHeight="1" x14ac:dyDescent="0.15">
      <c r="A191" s="35" t="s">
        <v>220</v>
      </c>
      <c r="B191" s="36">
        <v>6152</v>
      </c>
      <c r="C191" s="15">
        <v>4</v>
      </c>
      <c r="D191" s="15">
        <v>1</v>
      </c>
      <c r="E191" s="15">
        <f t="shared" si="6"/>
        <v>1538</v>
      </c>
      <c r="F191" s="15">
        <f t="shared" si="7"/>
        <v>1538</v>
      </c>
    </row>
    <row r="192" spans="1:6" s="1" customFormat="1" ht="15.4" customHeight="1" x14ac:dyDescent="0.15">
      <c r="A192" s="35" t="s">
        <v>221</v>
      </c>
      <c r="B192" s="36">
        <v>3355</v>
      </c>
      <c r="C192" s="15">
        <v>4</v>
      </c>
      <c r="D192" s="15">
        <v>0</v>
      </c>
      <c r="E192" s="15">
        <f t="shared" si="6"/>
        <v>838.75</v>
      </c>
      <c r="F192" s="15">
        <f t="shared" si="7"/>
        <v>0</v>
      </c>
    </row>
    <row r="193" spans="1:6" s="1" customFormat="1" ht="15.4" customHeight="1" x14ac:dyDescent="0.15">
      <c r="A193" s="35" t="s">
        <v>222</v>
      </c>
      <c r="B193" s="36">
        <v>2733</v>
      </c>
      <c r="C193" s="15">
        <v>4</v>
      </c>
      <c r="D193" s="15">
        <v>1</v>
      </c>
      <c r="E193" s="15">
        <f t="shared" si="6"/>
        <v>683.25</v>
      </c>
      <c r="F193" s="15">
        <f t="shared" si="7"/>
        <v>683.25</v>
      </c>
    </row>
    <row r="194" spans="1:6" s="1" customFormat="1" ht="15.4" customHeight="1" x14ac:dyDescent="0.15">
      <c r="A194" s="35" t="s">
        <v>223</v>
      </c>
      <c r="B194" s="36">
        <v>621</v>
      </c>
      <c r="C194" s="15">
        <v>4</v>
      </c>
      <c r="D194" s="15">
        <v>1</v>
      </c>
      <c r="E194" s="15">
        <f t="shared" si="6"/>
        <v>155.25</v>
      </c>
      <c r="F194" s="15">
        <f t="shared" si="7"/>
        <v>155.25</v>
      </c>
    </row>
    <row r="195" spans="1:6" s="1" customFormat="1" ht="15.4" customHeight="1" x14ac:dyDescent="0.15">
      <c r="A195" s="35" t="s">
        <v>224</v>
      </c>
      <c r="B195" s="36">
        <v>1824</v>
      </c>
      <c r="C195" s="15">
        <v>4</v>
      </c>
      <c r="D195" s="15">
        <v>1</v>
      </c>
      <c r="E195" s="15">
        <f t="shared" si="6"/>
        <v>456</v>
      </c>
      <c r="F195" s="15">
        <f t="shared" si="7"/>
        <v>456</v>
      </c>
    </row>
    <row r="196" spans="1:6" s="1" customFormat="1" ht="15.4" customHeight="1" x14ac:dyDescent="0.15">
      <c r="A196" s="35" t="s">
        <v>225</v>
      </c>
      <c r="B196" s="36">
        <v>3880</v>
      </c>
      <c r="C196" s="15">
        <v>4</v>
      </c>
      <c r="D196" s="15">
        <v>1</v>
      </c>
      <c r="E196" s="15">
        <f t="shared" si="6"/>
        <v>970</v>
      </c>
      <c r="F196" s="15">
        <f t="shared" si="7"/>
        <v>970</v>
      </c>
    </row>
    <row r="197" spans="1:6" s="1" customFormat="1" ht="15.4" customHeight="1" x14ac:dyDescent="0.15">
      <c r="A197" s="35" t="s">
        <v>226</v>
      </c>
      <c r="B197" s="36">
        <v>2560</v>
      </c>
      <c r="C197" s="15">
        <v>4</v>
      </c>
      <c r="D197" s="15">
        <v>1</v>
      </c>
      <c r="E197" s="15">
        <f t="shared" si="6"/>
        <v>640</v>
      </c>
      <c r="F197" s="15">
        <f t="shared" si="7"/>
        <v>640</v>
      </c>
    </row>
    <row r="198" spans="1:6" s="1" customFormat="1" ht="15.4" customHeight="1" x14ac:dyDescent="0.15">
      <c r="A198" s="35" t="s">
        <v>227</v>
      </c>
      <c r="B198" s="36">
        <v>1561</v>
      </c>
      <c r="C198" s="15">
        <v>4</v>
      </c>
      <c r="D198" s="15">
        <v>0</v>
      </c>
      <c r="E198" s="15">
        <f t="shared" si="6"/>
        <v>390.25</v>
      </c>
      <c r="F198" s="15">
        <f t="shared" si="7"/>
        <v>0</v>
      </c>
    </row>
    <row r="199" spans="1:6" s="1" customFormat="1" ht="15.4" customHeight="1" x14ac:dyDescent="0.15">
      <c r="A199" s="35" t="s">
        <v>228</v>
      </c>
      <c r="B199" s="36">
        <v>1256</v>
      </c>
      <c r="C199" s="15">
        <v>4</v>
      </c>
      <c r="D199" s="15">
        <v>1</v>
      </c>
      <c r="E199" s="15">
        <f t="shared" si="6"/>
        <v>314</v>
      </c>
      <c r="F199" s="15">
        <f t="shared" si="7"/>
        <v>314</v>
      </c>
    </row>
    <row r="200" spans="1:6" s="1" customFormat="1" ht="15.4" customHeight="1" x14ac:dyDescent="0.15">
      <c r="A200" s="35" t="s">
        <v>229</v>
      </c>
      <c r="B200" s="36">
        <v>3946</v>
      </c>
      <c r="C200" s="15">
        <v>4</v>
      </c>
      <c r="D200" s="15">
        <v>1</v>
      </c>
      <c r="E200" s="15">
        <f t="shared" si="6"/>
        <v>986.5</v>
      </c>
      <c r="F200" s="15">
        <f t="shared" si="7"/>
        <v>986.5</v>
      </c>
    </row>
    <row r="201" spans="1:6" s="1" customFormat="1" ht="15.4" customHeight="1" x14ac:dyDescent="0.15">
      <c r="A201" s="35" t="s">
        <v>230</v>
      </c>
      <c r="B201" s="36">
        <v>4059</v>
      </c>
      <c r="C201" s="15">
        <v>4</v>
      </c>
      <c r="D201" s="15">
        <v>1</v>
      </c>
      <c r="E201" s="15">
        <f t="shared" si="6"/>
        <v>1014.75</v>
      </c>
      <c r="F201" s="15">
        <f t="shared" si="7"/>
        <v>1014.75</v>
      </c>
    </row>
    <row r="202" spans="1:6" s="1" customFormat="1" ht="15.4" customHeight="1" x14ac:dyDescent="0.15">
      <c r="A202" s="35" t="s">
        <v>231</v>
      </c>
      <c r="B202" s="36">
        <v>3042</v>
      </c>
      <c r="C202" s="15">
        <v>4</v>
      </c>
      <c r="D202" s="15">
        <v>0</v>
      </c>
      <c r="E202" s="15">
        <f t="shared" si="6"/>
        <v>760.5</v>
      </c>
      <c r="F202" s="15">
        <f t="shared" si="7"/>
        <v>0</v>
      </c>
    </row>
    <row r="203" spans="1:6" s="1" customFormat="1" ht="15.4" customHeight="1" x14ac:dyDescent="0.15">
      <c r="A203" s="35" t="s">
        <v>232</v>
      </c>
      <c r="B203" s="36">
        <v>4589</v>
      </c>
      <c r="C203" s="15">
        <v>4</v>
      </c>
      <c r="D203" s="15">
        <v>1</v>
      </c>
      <c r="E203" s="15">
        <f t="shared" si="6"/>
        <v>1147.25</v>
      </c>
      <c r="F203" s="15">
        <f t="shared" si="7"/>
        <v>1147.25</v>
      </c>
    </row>
    <row r="204" spans="1:6" s="1" customFormat="1" ht="15.4" customHeight="1" x14ac:dyDescent="0.15">
      <c r="A204" s="35" t="s">
        <v>233</v>
      </c>
      <c r="B204" s="36">
        <v>3223</v>
      </c>
      <c r="C204" s="15">
        <v>4</v>
      </c>
      <c r="D204" s="15">
        <v>1</v>
      </c>
      <c r="E204" s="15">
        <f t="shared" si="6"/>
        <v>805.75</v>
      </c>
      <c r="F204" s="15">
        <f t="shared" si="7"/>
        <v>805.75</v>
      </c>
    </row>
    <row r="205" spans="1:6" s="1" customFormat="1" ht="15.4" customHeight="1" x14ac:dyDescent="0.15">
      <c r="A205" s="35" t="s">
        <v>234</v>
      </c>
      <c r="B205" s="36">
        <v>3644</v>
      </c>
      <c r="C205" s="15">
        <v>4</v>
      </c>
      <c r="D205" s="15">
        <v>1</v>
      </c>
      <c r="E205" s="15">
        <f t="shared" si="6"/>
        <v>911</v>
      </c>
      <c r="F205" s="15">
        <f t="shared" si="7"/>
        <v>911</v>
      </c>
    </row>
    <row r="206" spans="1:6" s="1" customFormat="1" ht="15.4" customHeight="1" x14ac:dyDescent="0.15">
      <c r="A206" s="35" t="s">
        <v>235</v>
      </c>
      <c r="B206" s="36">
        <v>4498</v>
      </c>
      <c r="C206" s="15">
        <v>4</v>
      </c>
      <c r="D206" s="15">
        <v>1</v>
      </c>
      <c r="E206" s="15">
        <f t="shared" si="6"/>
        <v>1124.5</v>
      </c>
      <c r="F206" s="15">
        <f t="shared" si="7"/>
        <v>1124.5</v>
      </c>
    </row>
    <row r="207" spans="1:6" s="1" customFormat="1" ht="15.4" customHeight="1" x14ac:dyDescent="0.15">
      <c r="A207" s="35" t="s">
        <v>236</v>
      </c>
      <c r="B207" s="36">
        <v>5163</v>
      </c>
      <c r="C207" s="15">
        <v>4</v>
      </c>
      <c r="D207" s="15">
        <v>1</v>
      </c>
      <c r="E207" s="15">
        <f t="shared" si="6"/>
        <v>1290.75</v>
      </c>
      <c r="F207" s="15">
        <f t="shared" si="7"/>
        <v>1290.75</v>
      </c>
    </row>
    <row r="208" spans="1:6" s="1" customFormat="1" ht="15.4" customHeight="1" x14ac:dyDescent="0.15">
      <c r="A208" s="35" t="s">
        <v>237</v>
      </c>
      <c r="B208" s="36">
        <v>2249</v>
      </c>
      <c r="C208" s="15">
        <v>4</v>
      </c>
      <c r="D208" s="15">
        <v>0</v>
      </c>
      <c r="E208" s="15">
        <f t="shared" si="6"/>
        <v>562.25</v>
      </c>
      <c r="F208" s="15">
        <f t="shared" si="7"/>
        <v>0</v>
      </c>
    </row>
    <row r="209" spans="1:6" s="1" customFormat="1" ht="15.4" customHeight="1" x14ac:dyDescent="0.15">
      <c r="A209" s="35" t="s">
        <v>238</v>
      </c>
      <c r="B209" s="36">
        <v>7891</v>
      </c>
      <c r="C209" s="15">
        <v>4</v>
      </c>
      <c r="D209" s="15">
        <v>1</v>
      </c>
      <c r="E209" s="15">
        <f t="shared" si="6"/>
        <v>1972.75</v>
      </c>
      <c r="F209" s="15">
        <f t="shared" si="7"/>
        <v>1972.75</v>
      </c>
    </row>
    <row r="210" spans="1:6" s="1" customFormat="1" ht="15.4" customHeight="1" x14ac:dyDescent="0.15">
      <c r="A210" s="35" t="s">
        <v>239</v>
      </c>
      <c r="B210" s="36">
        <v>5482</v>
      </c>
      <c r="C210" s="15">
        <v>4</v>
      </c>
      <c r="D210" s="15">
        <v>0</v>
      </c>
      <c r="E210" s="15">
        <f t="shared" si="6"/>
        <v>1370.5</v>
      </c>
      <c r="F210" s="15">
        <f t="shared" si="7"/>
        <v>0</v>
      </c>
    </row>
    <row r="211" spans="1:6" s="1" customFormat="1" ht="15.4" customHeight="1" x14ac:dyDescent="0.15">
      <c r="A211" s="35" t="s">
        <v>240</v>
      </c>
      <c r="B211" s="36">
        <v>3042</v>
      </c>
      <c r="C211" s="15">
        <v>4</v>
      </c>
      <c r="D211" s="15">
        <v>0</v>
      </c>
      <c r="E211" s="15">
        <f t="shared" si="6"/>
        <v>760.5</v>
      </c>
      <c r="F211" s="15">
        <f t="shared" si="7"/>
        <v>0</v>
      </c>
    </row>
    <row r="212" spans="1:6" s="1" customFormat="1" ht="15.4" customHeight="1" x14ac:dyDescent="0.15">
      <c r="A212" s="35" t="s">
        <v>241</v>
      </c>
      <c r="B212" s="36">
        <v>3161</v>
      </c>
      <c r="C212" s="15">
        <v>4</v>
      </c>
      <c r="D212" s="15">
        <v>1</v>
      </c>
      <c r="E212" s="15">
        <f t="shared" si="6"/>
        <v>790.25</v>
      </c>
      <c r="F212" s="15">
        <f t="shared" si="7"/>
        <v>790.25</v>
      </c>
    </row>
    <row r="213" spans="1:6" s="1" customFormat="1" ht="15.4" customHeight="1" x14ac:dyDescent="0.15">
      <c r="A213" s="35" t="s">
        <v>242</v>
      </c>
      <c r="B213" s="36">
        <v>2598</v>
      </c>
      <c r="C213" s="15">
        <v>4</v>
      </c>
      <c r="D213" s="15">
        <v>1</v>
      </c>
      <c r="E213" s="15">
        <f t="shared" si="6"/>
        <v>649.5</v>
      </c>
      <c r="F213" s="15">
        <f t="shared" si="7"/>
        <v>649.5</v>
      </c>
    </row>
    <row r="214" spans="1:6" s="1" customFormat="1" ht="15.4" customHeight="1" x14ac:dyDescent="0.15">
      <c r="A214" s="35" t="s">
        <v>243</v>
      </c>
      <c r="B214" s="36">
        <v>3405</v>
      </c>
      <c r="C214" s="15">
        <v>4</v>
      </c>
      <c r="D214" s="15">
        <v>1</v>
      </c>
      <c r="E214" s="15">
        <f t="shared" si="6"/>
        <v>851.25</v>
      </c>
      <c r="F214" s="15">
        <f t="shared" si="7"/>
        <v>851.25</v>
      </c>
    </row>
    <row r="215" spans="1:6" s="1" customFormat="1" ht="15.4" customHeight="1" x14ac:dyDescent="0.15">
      <c r="A215" s="35" t="s">
        <v>244</v>
      </c>
      <c r="B215" s="36">
        <v>1316</v>
      </c>
      <c r="C215" s="15">
        <v>4</v>
      </c>
      <c r="D215" s="15">
        <v>1</v>
      </c>
      <c r="E215" s="15">
        <f t="shared" si="6"/>
        <v>329</v>
      </c>
      <c r="F215" s="15">
        <f t="shared" si="7"/>
        <v>329</v>
      </c>
    </row>
    <row r="216" spans="1:6" s="1" customFormat="1" ht="15.4" customHeight="1" x14ac:dyDescent="0.15">
      <c r="A216" s="35" t="s">
        <v>245</v>
      </c>
      <c r="B216" s="36">
        <v>6259</v>
      </c>
      <c r="C216" s="15">
        <v>4</v>
      </c>
      <c r="D216" s="15">
        <v>1</v>
      </c>
      <c r="E216" s="15">
        <f t="shared" si="6"/>
        <v>1564.75</v>
      </c>
      <c r="F216" s="15">
        <f t="shared" si="7"/>
        <v>1564.75</v>
      </c>
    </row>
    <row r="217" spans="1:6" s="1" customFormat="1" ht="15.4" customHeight="1" x14ac:dyDescent="0.15">
      <c r="A217" s="35" t="s">
        <v>246</v>
      </c>
      <c r="B217" s="36">
        <v>3572</v>
      </c>
      <c r="C217" s="15">
        <v>4</v>
      </c>
      <c r="D217" s="15">
        <v>0</v>
      </c>
      <c r="E217" s="15">
        <f t="shared" si="6"/>
        <v>893</v>
      </c>
      <c r="F217" s="15">
        <f t="shared" si="7"/>
        <v>0</v>
      </c>
    </row>
    <row r="218" spans="1:6" s="1" customFormat="1" ht="15.4" customHeight="1" x14ac:dyDescent="0.15">
      <c r="A218" s="35" t="s">
        <v>247</v>
      </c>
      <c r="B218" s="36">
        <v>4499</v>
      </c>
      <c r="C218" s="15">
        <v>4</v>
      </c>
      <c r="D218" s="15">
        <v>1</v>
      </c>
      <c r="E218" s="15">
        <f t="shared" si="6"/>
        <v>1124.75</v>
      </c>
      <c r="F218" s="15">
        <f t="shared" si="7"/>
        <v>1124.75</v>
      </c>
    </row>
    <row r="219" spans="1:6" s="1" customFormat="1" ht="15.4" customHeight="1" x14ac:dyDescent="0.15">
      <c r="A219" s="35" t="s">
        <v>248</v>
      </c>
      <c r="B219" s="36">
        <v>2939</v>
      </c>
      <c r="C219" s="15">
        <v>4</v>
      </c>
      <c r="D219" s="15">
        <v>1</v>
      </c>
      <c r="E219" s="15">
        <f t="shared" si="6"/>
        <v>734.75</v>
      </c>
      <c r="F219" s="15">
        <f t="shared" si="7"/>
        <v>734.75</v>
      </c>
    </row>
    <row r="220" spans="1:6" s="1" customFormat="1" ht="15.4" customHeight="1" x14ac:dyDescent="0.15">
      <c r="A220" s="35" t="s">
        <v>249</v>
      </c>
      <c r="B220" s="36">
        <v>2559</v>
      </c>
      <c r="C220" s="15">
        <v>4</v>
      </c>
      <c r="D220" s="15">
        <v>0</v>
      </c>
      <c r="E220" s="15">
        <f t="shared" si="6"/>
        <v>639.75</v>
      </c>
      <c r="F220" s="15">
        <f t="shared" si="7"/>
        <v>0</v>
      </c>
    </row>
    <row r="221" spans="1:6" s="1" customFormat="1" ht="15.4" customHeight="1" x14ac:dyDescent="0.15">
      <c r="A221" s="35" t="s">
        <v>250</v>
      </c>
      <c r="B221" s="36">
        <v>2853</v>
      </c>
      <c r="C221" s="15">
        <v>4</v>
      </c>
      <c r="D221" s="15">
        <v>1</v>
      </c>
      <c r="E221" s="15">
        <f t="shared" si="6"/>
        <v>713.25</v>
      </c>
      <c r="F221" s="15">
        <f t="shared" si="7"/>
        <v>713.25</v>
      </c>
    </row>
    <row r="222" spans="1:6" s="1" customFormat="1" ht="15.4" customHeight="1" x14ac:dyDescent="0.15">
      <c r="A222" s="35" t="s">
        <v>251</v>
      </c>
      <c r="B222" s="36">
        <v>3051</v>
      </c>
      <c r="C222" s="15">
        <v>4</v>
      </c>
      <c r="D222" s="15">
        <v>1</v>
      </c>
      <c r="E222" s="15">
        <f t="shared" si="6"/>
        <v>762.75</v>
      </c>
      <c r="F222" s="15">
        <f t="shared" si="7"/>
        <v>762.75</v>
      </c>
    </row>
    <row r="223" spans="1:6" s="1" customFormat="1" ht="15.4" customHeight="1" x14ac:dyDescent="0.15">
      <c r="A223" s="35" t="s">
        <v>252</v>
      </c>
      <c r="B223" s="36">
        <v>4123</v>
      </c>
      <c r="C223" s="15">
        <v>4</v>
      </c>
      <c r="D223" s="15">
        <v>1</v>
      </c>
      <c r="E223" s="15">
        <f t="shared" si="6"/>
        <v>1030.75</v>
      </c>
      <c r="F223" s="15">
        <f t="shared" si="7"/>
        <v>1030.75</v>
      </c>
    </row>
    <row r="224" spans="1:6" s="1" customFormat="1" ht="15.4" customHeight="1" x14ac:dyDescent="0.15">
      <c r="A224" s="35" t="s">
        <v>253</v>
      </c>
      <c r="B224" s="36">
        <v>2312</v>
      </c>
      <c r="C224" s="15">
        <v>4</v>
      </c>
      <c r="D224" s="15">
        <v>1</v>
      </c>
      <c r="E224" s="15">
        <f t="shared" si="6"/>
        <v>578</v>
      </c>
      <c r="F224" s="15">
        <f t="shared" si="7"/>
        <v>578</v>
      </c>
    </row>
    <row r="225" spans="1:6" s="1" customFormat="1" ht="15.4" customHeight="1" x14ac:dyDescent="0.15">
      <c r="A225" s="35" t="s">
        <v>254</v>
      </c>
      <c r="B225" s="36">
        <v>3736</v>
      </c>
      <c r="C225" s="15">
        <v>4</v>
      </c>
      <c r="D225" s="15">
        <v>1</v>
      </c>
      <c r="E225" s="15">
        <f t="shared" si="6"/>
        <v>934</v>
      </c>
      <c r="F225" s="15">
        <f t="shared" si="7"/>
        <v>934</v>
      </c>
    </row>
    <row r="226" spans="1:6" s="1" customFormat="1" ht="15.4" customHeight="1" x14ac:dyDescent="0.15">
      <c r="A226" s="35" t="s">
        <v>255</v>
      </c>
      <c r="B226" s="36">
        <v>1032</v>
      </c>
      <c r="C226" s="15">
        <v>4</v>
      </c>
      <c r="D226" s="15">
        <v>1</v>
      </c>
      <c r="E226" s="15">
        <f t="shared" si="6"/>
        <v>258</v>
      </c>
      <c r="F226" s="15">
        <f t="shared" si="7"/>
        <v>258</v>
      </c>
    </row>
    <row r="227" spans="1:6" s="1" customFormat="1" ht="15.4" customHeight="1" x14ac:dyDescent="0.15">
      <c r="A227" s="35" t="s">
        <v>256</v>
      </c>
      <c r="B227" s="36">
        <v>2192</v>
      </c>
      <c r="C227" s="15">
        <v>4</v>
      </c>
      <c r="D227" s="15">
        <v>0</v>
      </c>
      <c r="E227" s="15">
        <f t="shared" si="6"/>
        <v>548</v>
      </c>
      <c r="F227" s="15">
        <f t="shared" si="7"/>
        <v>0</v>
      </c>
    </row>
    <row r="228" spans="1:6" s="1" customFormat="1" ht="15.4" customHeight="1" x14ac:dyDescent="0.15">
      <c r="A228" s="35" t="s">
        <v>257</v>
      </c>
      <c r="B228" s="36">
        <v>2154</v>
      </c>
      <c r="C228" s="15">
        <v>4</v>
      </c>
      <c r="D228" s="15">
        <v>1</v>
      </c>
      <c r="E228" s="15">
        <f t="shared" si="6"/>
        <v>538.5</v>
      </c>
      <c r="F228" s="15">
        <f t="shared" si="7"/>
        <v>538.5</v>
      </c>
    </row>
    <row r="229" spans="1:6" s="1" customFormat="1" ht="15.4" customHeight="1" x14ac:dyDescent="0.15">
      <c r="A229" s="35" t="s">
        <v>258</v>
      </c>
      <c r="B229" s="36">
        <v>3353</v>
      </c>
      <c r="C229" s="15">
        <v>4</v>
      </c>
      <c r="D229" s="15">
        <v>1</v>
      </c>
      <c r="E229" s="15">
        <f t="shared" si="6"/>
        <v>838.25</v>
      </c>
      <c r="F229" s="15">
        <f t="shared" si="7"/>
        <v>838.25</v>
      </c>
    </row>
    <row r="230" spans="1:6" s="1" customFormat="1" ht="15.4" customHeight="1" x14ac:dyDescent="0.15">
      <c r="A230" s="35" t="s">
        <v>259</v>
      </c>
      <c r="B230" s="36">
        <v>4764</v>
      </c>
      <c r="C230" s="15">
        <v>4</v>
      </c>
      <c r="D230" s="15">
        <v>1</v>
      </c>
      <c r="E230" s="15">
        <f t="shared" si="6"/>
        <v>1191</v>
      </c>
      <c r="F230" s="15">
        <f t="shared" si="7"/>
        <v>1191</v>
      </c>
    </row>
    <row r="231" spans="1:6" s="1" customFormat="1" ht="15.4" customHeight="1" x14ac:dyDescent="0.15">
      <c r="A231" s="35" t="s">
        <v>260</v>
      </c>
      <c r="B231" s="36">
        <v>4444</v>
      </c>
      <c r="C231" s="15">
        <v>4</v>
      </c>
      <c r="D231" s="15">
        <v>1</v>
      </c>
      <c r="E231" s="15">
        <f t="shared" si="6"/>
        <v>1111</v>
      </c>
      <c r="F231" s="15">
        <f t="shared" si="7"/>
        <v>1111</v>
      </c>
    </row>
    <row r="232" spans="1:6" s="1" customFormat="1" ht="15.4" customHeight="1" x14ac:dyDescent="0.15">
      <c r="A232" s="35" t="s">
        <v>261</v>
      </c>
      <c r="B232" s="36">
        <v>3668</v>
      </c>
      <c r="C232" s="15">
        <v>4</v>
      </c>
      <c r="D232" s="15">
        <v>0</v>
      </c>
      <c r="E232" s="15">
        <f t="shared" si="6"/>
        <v>917</v>
      </c>
      <c r="F232" s="15">
        <f t="shared" si="7"/>
        <v>0</v>
      </c>
    </row>
    <row r="233" spans="1:6" s="1" customFormat="1" ht="15.4" customHeight="1" x14ac:dyDescent="0.15">
      <c r="A233" s="35" t="s">
        <v>262</v>
      </c>
      <c r="B233" s="36">
        <v>2051</v>
      </c>
      <c r="C233" s="15">
        <v>4</v>
      </c>
      <c r="D233" s="15">
        <v>1</v>
      </c>
      <c r="E233" s="15">
        <f t="shared" si="6"/>
        <v>512.75</v>
      </c>
      <c r="F233" s="15">
        <f t="shared" si="7"/>
        <v>512.75</v>
      </c>
    </row>
    <row r="234" spans="1:6" s="1" customFormat="1" ht="15.4" customHeight="1" x14ac:dyDescent="0.15">
      <c r="A234" s="35" t="s">
        <v>263</v>
      </c>
      <c r="B234" s="36">
        <v>2442</v>
      </c>
      <c r="C234" s="15">
        <v>4</v>
      </c>
      <c r="D234" s="15">
        <v>0</v>
      </c>
      <c r="E234" s="15">
        <f t="shared" si="6"/>
        <v>610.5</v>
      </c>
      <c r="F234" s="15">
        <f t="shared" si="7"/>
        <v>0</v>
      </c>
    </row>
    <row r="235" spans="1:6" s="1" customFormat="1" ht="15.4" customHeight="1" x14ac:dyDescent="0.15">
      <c r="A235" s="35" t="s">
        <v>264</v>
      </c>
      <c r="B235" s="36">
        <v>12563</v>
      </c>
      <c r="C235" s="15">
        <v>4</v>
      </c>
      <c r="D235" s="15">
        <v>1</v>
      </c>
      <c r="E235" s="15">
        <f t="shared" si="6"/>
        <v>3140.75</v>
      </c>
      <c r="F235" s="15">
        <f t="shared" si="7"/>
        <v>3140.75</v>
      </c>
    </row>
    <row r="236" spans="1:6" s="1" customFormat="1" ht="15.4" customHeight="1" x14ac:dyDescent="0.15">
      <c r="A236" s="35" t="s">
        <v>265</v>
      </c>
      <c r="B236" s="36">
        <v>2962</v>
      </c>
      <c r="C236" s="15">
        <v>4</v>
      </c>
      <c r="D236" s="15">
        <v>1</v>
      </c>
      <c r="E236" s="15">
        <f t="shared" si="6"/>
        <v>740.5</v>
      </c>
      <c r="F236" s="15">
        <f t="shared" si="7"/>
        <v>740.5</v>
      </c>
    </row>
    <row r="237" spans="1:6" s="1" customFormat="1" ht="15.4" customHeight="1" x14ac:dyDescent="0.15">
      <c r="A237" s="35" t="s">
        <v>266</v>
      </c>
      <c r="B237" s="36">
        <v>5155</v>
      </c>
      <c r="C237" s="15">
        <v>4</v>
      </c>
      <c r="D237" s="15">
        <v>1</v>
      </c>
      <c r="E237" s="15">
        <f t="shared" si="6"/>
        <v>1288.75</v>
      </c>
      <c r="F237" s="15">
        <f t="shared" si="7"/>
        <v>1288.75</v>
      </c>
    </row>
    <row r="238" spans="1:6" s="1" customFormat="1" ht="15.4" customHeight="1" x14ac:dyDescent="0.15">
      <c r="A238" s="35" t="s">
        <v>267</v>
      </c>
      <c r="B238" s="36">
        <v>1895</v>
      </c>
      <c r="C238" s="15">
        <v>4</v>
      </c>
      <c r="D238" s="15">
        <v>1</v>
      </c>
      <c r="E238" s="15">
        <f t="shared" si="6"/>
        <v>473.75</v>
      </c>
      <c r="F238" s="15">
        <f t="shared" si="7"/>
        <v>473.75</v>
      </c>
    </row>
    <row r="239" spans="1:6" s="1" customFormat="1" ht="15.4" customHeight="1" x14ac:dyDescent="0.15">
      <c r="A239" s="35" t="s">
        <v>268</v>
      </c>
      <c r="B239" s="36">
        <v>2270</v>
      </c>
      <c r="C239" s="15">
        <v>4</v>
      </c>
      <c r="D239" s="15">
        <v>0</v>
      </c>
      <c r="E239" s="15">
        <f t="shared" si="6"/>
        <v>567.5</v>
      </c>
      <c r="F239" s="15">
        <f t="shared" si="7"/>
        <v>0</v>
      </c>
    </row>
    <row r="240" spans="1:6" s="1" customFormat="1" ht="15.4" customHeight="1" x14ac:dyDescent="0.15">
      <c r="A240" s="35" t="s">
        <v>269</v>
      </c>
      <c r="B240" s="36">
        <v>4419</v>
      </c>
      <c r="C240" s="15">
        <v>4</v>
      </c>
      <c r="D240" s="15">
        <v>1</v>
      </c>
      <c r="E240" s="15">
        <f t="shared" si="6"/>
        <v>1104.75</v>
      </c>
      <c r="F240" s="15">
        <f t="shared" si="7"/>
        <v>1104.75</v>
      </c>
    </row>
    <row r="241" spans="1:6" s="1" customFormat="1" ht="15.4" customHeight="1" x14ac:dyDescent="0.15">
      <c r="A241" s="35" t="s">
        <v>270</v>
      </c>
      <c r="B241" s="36">
        <v>5826</v>
      </c>
      <c r="C241" s="15">
        <v>4</v>
      </c>
      <c r="D241" s="15">
        <v>1</v>
      </c>
      <c r="E241" s="15">
        <f t="shared" si="6"/>
        <v>1456.5</v>
      </c>
      <c r="F241" s="15">
        <f t="shared" si="7"/>
        <v>1456.5</v>
      </c>
    </row>
    <row r="242" spans="1:6" s="1" customFormat="1" ht="15.4" customHeight="1" x14ac:dyDescent="0.15">
      <c r="A242" s="35" t="s">
        <v>271</v>
      </c>
      <c r="B242" s="36">
        <v>5775</v>
      </c>
      <c r="C242" s="15">
        <v>4</v>
      </c>
      <c r="D242" s="15">
        <v>0</v>
      </c>
      <c r="E242" s="15">
        <f t="shared" si="6"/>
        <v>1443.75</v>
      </c>
      <c r="F242" s="15">
        <f t="shared" si="7"/>
        <v>0</v>
      </c>
    </row>
    <row r="243" spans="1:6" s="1" customFormat="1" ht="15.4" customHeight="1" x14ac:dyDescent="0.15">
      <c r="A243" s="35" t="s">
        <v>272</v>
      </c>
      <c r="B243" s="36">
        <v>4926</v>
      </c>
      <c r="C243" s="15">
        <v>4</v>
      </c>
      <c r="D243" s="15">
        <v>1</v>
      </c>
      <c r="E243" s="15">
        <f t="shared" si="6"/>
        <v>1231.5</v>
      </c>
      <c r="F243" s="15">
        <f t="shared" si="7"/>
        <v>1231.5</v>
      </c>
    </row>
    <row r="244" spans="1:6" s="1" customFormat="1" ht="15.4" customHeight="1" x14ac:dyDescent="0.15">
      <c r="A244" s="35" t="s">
        <v>273</v>
      </c>
      <c r="B244" s="36">
        <v>3535</v>
      </c>
      <c r="C244" s="15">
        <v>4</v>
      </c>
      <c r="D244" s="15">
        <v>0</v>
      </c>
      <c r="E244" s="15">
        <f t="shared" ref="E244:E283" si="8">B244/C244</f>
        <v>883.75</v>
      </c>
      <c r="F244" s="15">
        <f t="shared" ref="F244:F283" si="9">D244*E244</f>
        <v>0</v>
      </c>
    </row>
    <row r="245" spans="1:6" s="1" customFormat="1" ht="15.4" customHeight="1" x14ac:dyDescent="0.15">
      <c r="A245" s="35" t="s">
        <v>274</v>
      </c>
      <c r="B245" s="36">
        <v>1502</v>
      </c>
      <c r="C245" s="15">
        <v>4</v>
      </c>
      <c r="D245" s="15">
        <v>0</v>
      </c>
      <c r="E245" s="15">
        <f t="shared" si="8"/>
        <v>375.5</v>
      </c>
      <c r="F245" s="15">
        <f t="shared" si="9"/>
        <v>0</v>
      </c>
    </row>
    <row r="246" spans="1:6" s="1" customFormat="1" ht="15.4" customHeight="1" x14ac:dyDescent="0.15">
      <c r="A246" s="35" t="s">
        <v>275</v>
      </c>
      <c r="B246" s="36">
        <v>2261</v>
      </c>
      <c r="C246" s="15">
        <v>4</v>
      </c>
      <c r="D246" s="15">
        <v>1</v>
      </c>
      <c r="E246" s="15">
        <f t="shared" si="8"/>
        <v>565.25</v>
      </c>
      <c r="F246" s="15">
        <f t="shared" si="9"/>
        <v>565.25</v>
      </c>
    </row>
    <row r="247" spans="1:6" s="1" customFormat="1" ht="15.4" customHeight="1" x14ac:dyDescent="0.15">
      <c r="A247" s="35" t="s">
        <v>276</v>
      </c>
      <c r="B247" s="36">
        <v>1731</v>
      </c>
      <c r="C247" s="15">
        <v>4</v>
      </c>
      <c r="D247" s="15">
        <v>1</v>
      </c>
      <c r="E247" s="15">
        <f t="shared" si="8"/>
        <v>432.75</v>
      </c>
      <c r="F247" s="15">
        <f t="shared" si="9"/>
        <v>432.75</v>
      </c>
    </row>
    <row r="248" spans="1:6" s="1" customFormat="1" ht="15.4" customHeight="1" x14ac:dyDescent="0.15">
      <c r="A248" s="35" t="s">
        <v>277</v>
      </c>
      <c r="B248" s="36">
        <v>2743</v>
      </c>
      <c r="C248" s="15">
        <v>4</v>
      </c>
      <c r="D248" s="15">
        <v>1</v>
      </c>
      <c r="E248" s="15">
        <f t="shared" si="8"/>
        <v>685.75</v>
      </c>
      <c r="F248" s="15">
        <f t="shared" si="9"/>
        <v>685.75</v>
      </c>
    </row>
    <row r="249" spans="1:6" s="1" customFormat="1" ht="15.4" customHeight="1" x14ac:dyDescent="0.15">
      <c r="A249" s="35" t="s">
        <v>278</v>
      </c>
      <c r="B249" s="36">
        <v>5504</v>
      </c>
      <c r="C249" s="15">
        <v>4</v>
      </c>
      <c r="D249" s="15">
        <v>1</v>
      </c>
      <c r="E249" s="15">
        <f t="shared" si="8"/>
        <v>1376</v>
      </c>
      <c r="F249" s="15">
        <f t="shared" si="9"/>
        <v>1376</v>
      </c>
    </row>
    <row r="250" spans="1:6" s="1" customFormat="1" ht="15.4" customHeight="1" x14ac:dyDescent="0.15">
      <c r="A250" s="35" t="s">
        <v>279</v>
      </c>
      <c r="B250" s="36">
        <v>2014</v>
      </c>
      <c r="C250" s="15">
        <v>4</v>
      </c>
      <c r="D250" s="15">
        <v>0</v>
      </c>
      <c r="E250" s="15">
        <f t="shared" si="8"/>
        <v>503.5</v>
      </c>
      <c r="F250" s="15">
        <f t="shared" si="9"/>
        <v>0</v>
      </c>
    </row>
    <row r="251" spans="1:6" s="1" customFormat="1" ht="15.4" customHeight="1" x14ac:dyDescent="0.15">
      <c r="A251" s="35" t="s">
        <v>280</v>
      </c>
      <c r="B251" s="36">
        <v>2090</v>
      </c>
      <c r="C251" s="15">
        <v>4</v>
      </c>
      <c r="D251" s="15">
        <v>1</v>
      </c>
      <c r="E251" s="15">
        <f t="shared" si="8"/>
        <v>522.5</v>
      </c>
      <c r="F251" s="15">
        <f t="shared" si="9"/>
        <v>522.5</v>
      </c>
    </row>
    <row r="252" spans="1:6" s="1" customFormat="1" ht="15.4" customHeight="1" x14ac:dyDescent="0.15">
      <c r="A252" s="35" t="s">
        <v>281</v>
      </c>
      <c r="B252" s="36">
        <v>6523</v>
      </c>
      <c r="C252" s="15">
        <v>4</v>
      </c>
      <c r="D252" s="15">
        <v>1</v>
      </c>
      <c r="E252" s="15">
        <f t="shared" si="8"/>
        <v>1630.75</v>
      </c>
      <c r="F252" s="15">
        <f t="shared" si="9"/>
        <v>1630.75</v>
      </c>
    </row>
    <row r="253" spans="1:6" s="1" customFormat="1" ht="15.4" customHeight="1" x14ac:dyDescent="0.15">
      <c r="A253" s="35" t="s">
        <v>282</v>
      </c>
      <c r="B253" s="36">
        <v>1902</v>
      </c>
      <c r="C253" s="15">
        <v>4</v>
      </c>
      <c r="D253" s="15">
        <v>0</v>
      </c>
      <c r="E253" s="15">
        <f t="shared" si="8"/>
        <v>475.5</v>
      </c>
      <c r="F253" s="15">
        <f t="shared" si="9"/>
        <v>0</v>
      </c>
    </row>
    <row r="254" spans="1:6" s="1" customFormat="1" ht="15.4" customHeight="1" x14ac:dyDescent="0.15">
      <c r="A254" s="35" t="s">
        <v>283</v>
      </c>
      <c r="B254" s="36">
        <v>6554</v>
      </c>
      <c r="C254" s="15">
        <v>4</v>
      </c>
      <c r="D254" s="15">
        <v>1</v>
      </c>
      <c r="E254" s="15">
        <f t="shared" si="8"/>
        <v>1638.5</v>
      </c>
      <c r="F254" s="15">
        <f t="shared" si="9"/>
        <v>1638.5</v>
      </c>
    </row>
    <row r="255" spans="1:6" s="1" customFormat="1" ht="15.4" customHeight="1" x14ac:dyDescent="0.15">
      <c r="A255" s="35" t="s">
        <v>284</v>
      </c>
      <c r="B255" s="36">
        <v>9022</v>
      </c>
      <c r="C255" s="15">
        <v>4</v>
      </c>
      <c r="D255" s="15">
        <v>1</v>
      </c>
      <c r="E255" s="15">
        <f t="shared" si="8"/>
        <v>2255.5</v>
      </c>
      <c r="F255" s="15">
        <f t="shared" si="9"/>
        <v>2255.5</v>
      </c>
    </row>
    <row r="256" spans="1:6" s="1" customFormat="1" ht="15.4" customHeight="1" x14ac:dyDescent="0.15">
      <c r="A256" s="35" t="s">
        <v>285</v>
      </c>
      <c r="B256" s="36">
        <v>2733</v>
      </c>
      <c r="C256" s="15">
        <v>4</v>
      </c>
      <c r="D256" s="15">
        <v>1</v>
      </c>
      <c r="E256" s="15">
        <f t="shared" si="8"/>
        <v>683.25</v>
      </c>
      <c r="F256" s="15">
        <f t="shared" si="9"/>
        <v>683.25</v>
      </c>
    </row>
    <row r="257" spans="1:7" s="1" customFormat="1" ht="15.4" customHeight="1" x14ac:dyDescent="0.15">
      <c r="A257" s="35" t="s">
        <v>286</v>
      </c>
      <c r="B257" s="36">
        <v>4206</v>
      </c>
      <c r="C257" s="15">
        <v>4</v>
      </c>
      <c r="D257" s="15">
        <v>1</v>
      </c>
      <c r="E257" s="15">
        <f t="shared" si="8"/>
        <v>1051.5</v>
      </c>
      <c r="F257" s="15">
        <f t="shared" si="9"/>
        <v>1051.5</v>
      </c>
    </row>
    <row r="258" spans="1:7" s="1" customFormat="1" ht="15.4" customHeight="1" x14ac:dyDescent="0.15">
      <c r="A258" s="35" t="s">
        <v>287</v>
      </c>
      <c r="B258" s="36">
        <v>928</v>
      </c>
      <c r="C258" s="15">
        <v>4</v>
      </c>
      <c r="D258" s="15">
        <v>1</v>
      </c>
      <c r="E258" s="15">
        <f t="shared" si="8"/>
        <v>232</v>
      </c>
      <c r="F258" s="15">
        <f t="shared" si="9"/>
        <v>232</v>
      </c>
    </row>
    <row r="259" spans="1:7" s="1" customFormat="1" ht="15.4" customHeight="1" x14ac:dyDescent="0.15">
      <c r="A259" s="35" t="s">
        <v>288</v>
      </c>
      <c r="B259" s="36">
        <v>3736</v>
      </c>
      <c r="C259" s="15">
        <v>4</v>
      </c>
      <c r="D259" s="15">
        <v>0</v>
      </c>
      <c r="E259" s="15">
        <f t="shared" si="8"/>
        <v>934</v>
      </c>
      <c r="F259" s="15">
        <f t="shared" si="9"/>
        <v>0</v>
      </c>
    </row>
    <row r="260" spans="1:7" s="1" customFormat="1" ht="15.4" customHeight="1" x14ac:dyDescent="0.15">
      <c r="A260" s="35" t="s">
        <v>289</v>
      </c>
      <c r="B260" s="36">
        <v>2074</v>
      </c>
      <c r="C260" s="15">
        <v>4</v>
      </c>
      <c r="D260" s="15">
        <v>1</v>
      </c>
      <c r="E260" s="15">
        <f t="shared" si="8"/>
        <v>518.5</v>
      </c>
      <c r="F260" s="15">
        <f t="shared" si="9"/>
        <v>518.5</v>
      </c>
    </row>
    <row r="261" spans="1:7" s="1" customFormat="1" ht="15.4" customHeight="1" x14ac:dyDescent="0.15">
      <c r="A261" s="35" t="s">
        <v>290</v>
      </c>
      <c r="B261" s="36">
        <v>1772</v>
      </c>
      <c r="C261" s="15">
        <v>4</v>
      </c>
      <c r="D261" s="15">
        <v>1</v>
      </c>
      <c r="E261" s="15">
        <f t="shared" si="8"/>
        <v>443</v>
      </c>
      <c r="F261" s="15">
        <f t="shared" si="9"/>
        <v>443</v>
      </c>
    </row>
    <row r="262" spans="1:7" s="1" customFormat="1" ht="15.4" customHeight="1" x14ac:dyDescent="0.15">
      <c r="A262" s="35" t="s">
        <v>291</v>
      </c>
      <c r="B262" s="36">
        <v>3474</v>
      </c>
      <c r="C262" s="15">
        <v>4</v>
      </c>
      <c r="D262" s="15">
        <v>1</v>
      </c>
      <c r="E262" s="15">
        <f t="shared" si="8"/>
        <v>868.5</v>
      </c>
      <c r="F262" s="15">
        <f t="shared" si="9"/>
        <v>868.5</v>
      </c>
    </row>
    <row r="263" spans="1:7" s="1" customFormat="1" ht="15.4" customHeight="1" x14ac:dyDescent="0.15">
      <c r="A263" s="35" t="s">
        <v>292</v>
      </c>
      <c r="B263" s="36">
        <v>3568</v>
      </c>
      <c r="C263" s="15">
        <v>4</v>
      </c>
      <c r="D263" s="15">
        <v>0</v>
      </c>
      <c r="E263" s="15">
        <f t="shared" si="8"/>
        <v>892</v>
      </c>
      <c r="F263" s="15">
        <f t="shared" si="9"/>
        <v>0</v>
      </c>
    </row>
    <row r="264" spans="1:7" s="1" customFormat="1" ht="15.4" customHeight="1" x14ac:dyDescent="0.15">
      <c r="A264" s="35" t="s">
        <v>293</v>
      </c>
      <c r="B264" s="36">
        <v>3495</v>
      </c>
      <c r="C264" s="15">
        <v>4</v>
      </c>
      <c r="D264" s="15">
        <v>1</v>
      </c>
      <c r="E264" s="15">
        <f t="shared" si="8"/>
        <v>873.75</v>
      </c>
      <c r="F264" s="15">
        <f t="shared" si="9"/>
        <v>873.75</v>
      </c>
    </row>
    <row r="265" spans="1:7" s="1" customFormat="1" ht="15.4" customHeight="1" x14ac:dyDescent="0.15">
      <c r="A265" s="35" t="s">
        <v>294</v>
      </c>
      <c r="B265" s="36">
        <v>2707</v>
      </c>
      <c r="C265" s="15">
        <v>4</v>
      </c>
      <c r="D265" s="15">
        <v>0</v>
      </c>
      <c r="E265" s="15">
        <f t="shared" si="8"/>
        <v>676.75</v>
      </c>
      <c r="F265" s="15">
        <f t="shared" si="9"/>
        <v>0</v>
      </c>
    </row>
    <row r="266" spans="1:7" s="1" customFormat="1" ht="15.4" customHeight="1" x14ac:dyDescent="0.15">
      <c r="A266" s="35" t="s">
        <v>295</v>
      </c>
      <c r="B266" s="36">
        <v>2018</v>
      </c>
      <c r="C266" s="15">
        <v>4</v>
      </c>
      <c r="D266" s="15">
        <v>1</v>
      </c>
      <c r="E266" s="15">
        <f t="shared" si="8"/>
        <v>504.5</v>
      </c>
      <c r="F266" s="15">
        <f t="shared" si="9"/>
        <v>504.5</v>
      </c>
    </row>
    <row r="267" spans="1:7" s="1" customFormat="1" ht="15.4" customHeight="1" x14ac:dyDescent="0.15">
      <c r="A267" s="35" t="s">
        <v>296</v>
      </c>
      <c r="B267" s="36">
        <v>1548</v>
      </c>
      <c r="C267" s="15">
        <v>4</v>
      </c>
      <c r="D267" s="15">
        <v>1</v>
      </c>
      <c r="E267" s="15">
        <f t="shared" si="8"/>
        <v>387</v>
      </c>
      <c r="F267" s="15">
        <f t="shared" si="9"/>
        <v>387</v>
      </c>
    </row>
    <row r="268" spans="1:7" s="1" customFormat="1" ht="15.4" customHeight="1" x14ac:dyDescent="0.15">
      <c r="A268" s="35" t="s">
        <v>297</v>
      </c>
      <c r="B268" s="36">
        <v>3280</v>
      </c>
      <c r="C268" s="15">
        <v>4</v>
      </c>
      <c r="D268" s="15">
        <v>0</v>
      </c>
      <c r="E268" s="15">
        <f t="shared" si="8"/>
        <v>820</v>
      </c>
      <c r="F268" s="15">
        <f t="shared" si="9"/>
        <v>0</v>
      </c>
    </row>
    <row r="269" spans="1:7" s="1" customFormat="1" ht="15.4" customHeight="1" x14ac:dyDescent="0.15">
      <c r="A269" s="35" t="s">
        <v>298</v>
      </c>
      <c r="B269" s="36">
        <v>3161</v>
      </c>
      <c r="C269" s="15">
        <v>4</v>
      </c>
      <c r="D269" s="15">
        <v>1</v>
      </c>
      <c r="E269" s="15">
        <f t="shared" si="8"/>
        <v>790.25</v>
      </c>
      <c r="F269" s="15">
        <f t="shared" si="9"/>
        <v>790.25</v>
      </c>
    </row>
    <row r="270" spans="1:7" s="1" customFormat="1" ht="18" customHeight="1" x14ac:dyDescent="0.15">
      <c r="A270" s="35" t="s">
        <v>299</v>
      </c>
      <c r="B270" s="36">
        <v>5465</v>
      </c>
      <c r="C270" s="15">
        <v>4</v>
      </c>
      <c r="D270" s="15">
        <v>1</v>
      </c>
      <c r="E270" s="15">
        <f t="shared" si="8"/>
        <v>1366.25</v>
      </c>
      <c r="F270" s="15">
        <f t="shared" si="9"/>
        <v>1366.25</v>
      </c>
      <c r="G270" s="10"/>
    </row>
    <row r="271" spans="1:7" s="1" customFormat="1" ht="18" customHeight="1" x14ac:dyDescent="0.15">
      <c r="A271" s="35" t="s">
        <v>300</v>
      </c>
      <c r="B271" s="36">
        <v>5298</v>
      </c>
      <c r="C271" s="15">
        <v>4</v>
      </c>
      <c r="D271" s="15">
        <v>1</v>
      </c>
      <c r="E271" s="15">
        <f t="shared" si="8"/>
        <v>1324.5</v>
      </c>
      <c r="F271" s="15">
        <f t="shared" si="9"/>
        <v>1324.5</v>
      </c>
      <c r="G271" s="10"/>
    </row>
    <row r="272" spans="1:7" s="1" customFormat="1" ht="18" customHeight="1" x14ac:dyDescent="0.15">
      <c r="A272" s="35" t="s">
        <v>301</v>
      </c>
      <c r="B272" s="36">
        <v>3656</v>
      </c>
      <c r="C272" s="15">
        <v>4</v>
      </c>
      <c r="D272" s="15">
        <v>0</v>
      </c>
      <c r="E272" s="15">
        <f t="shared" si="8"/>
        <v>914</v>
      </c>
      <c r="F272" s="15">
        <f t="shared" si="9"/>
        <v>0</v>
      </c>
      <c r="G272" s="10"/>
    </row>
    <row r="273" spans="1:32" s="1" customFormat="1" ht="18" customHeight="1" x14ac:dyDescent="0.15">
      <c r="A273" s="35" t="s">
        <v>302</v>
      </c>
      <c r="B273" s="36">
        <v>2305</v>
      </c>
      <c r="C273" s="15">
        <v>4</v>
      </c>
      <c r="D273" s="15">
        <v>0</v>
      </c>
      <c r="E273" s="15">
        <f t="shared" si="8"/>
        <v>576.25</v>
      </c>
      <c r="F273" s="15">
        <f t="shared" si="9"/>
        <v>0</v>
      </c>
      <c r="G273" s="10"/>
    </row>
    <row r="274" spans="1:32" s="1" customFormat="1" ht="18" customHeight="1" x14ac:dyDescent="0.15">
      <c r="A274" s="35" t="s">
        <v>303</v>
      </c>
      <c r="B274" s="36">
        <v>5702</v>
      </c>
      <c r="C274" s="15">
        <v>4</v>
      </c>
      <c r="D274" s="15">
        <v>1</v>
      </c>
      <c r="E274" s="15">
        <f t="shared" si="8"/>
        <v>1425.5</v>
      </c>
      <c r="F274" s="15">
        <f t="shared" si="9"/>
        <v>1425.5</v>
      </c>
      <c r="G274" s="10"/>
    </row>
    <row r="275" spans="1:32" s="1" customFormat="1" ht="18" customHeight="1" x14ac:dyDescent="0.15">
      <c r="A275" s="35" t="s">
        <v>304</v>
      </c>
      <c r="B275" s="36">
        <v>1895</v>
      </c>
      <c r="C275" s="15">
        <v>4</v>
      </c>
      <c r="D275" s="15">
        <v>1</v>
      </c>
      <c r="E275" s="15">
        <f t="shared" si="8"/>
        <v>473.75</v>
      </c>
      <c r="F275" s="15">
        <f t="shared" si="9"/>
        <v>473.75</v>
      </c>
      <c r="G275" s="10"/>
    </row>
    <row r="276" spans="1:32" s="1" customFormat="1" ht="18" customHeight="1" x14ac:dyDescent="0.15">
      <c r="A276" s="35" t="s">
        <v>305</v>
      </c>
      <c r="B276" s="36">
        <v>1999</v>
      </c>
      <c r="C276" s="15">
        <v>4</v>
      </c>
      <c r="D276" s="15">
        <v>1</v>
      </c>
      <c r="E276" s="15">
        <f t="shared" si="8"/>
        <v>499.75</v>
      </c>
      <c r="F276" s="15">
        <f t="shared" si="9"/>
        <v>499.75</v>
      </c>
      <c r="G276" s="10"/>
    </row>
    <row r="277" spans="1:32" x14ac:dyDescent="0.2">
      <c r="A277" s="35" t="s">
        <v>306</v>
      </c>
      <c r="B277" s="36">
        <v>4342</v>
      </c>
      <c r="C277" s="15">
        <v>4</v>
      </c>
      <c r="D277" s="15">
        <v>1</v>
      </c>
      <c r="E277" s="15">
        <f t="shared" si="8"/>
        <v>1085.5</v>
      </c>
      <c r="F277" s="15">
        <f t="shared" si="9"/>
        <v>1085.5</v>
      </c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</row>
    <row r="278" spans="1:32" x14ac:dyDescent="0.2">
      <c r="A278" s="35" t="s">
        <v>307</v>
      </c>
      <c r="B278" s="36">
        <v>2436</v>
      </c>
      <c r="C278" s="15">
        <v>4</v>
      </c>
      <c r="D278" s="15">
        <v>1</v>
      </c>
      <c r="E278" s="15">
        <f t="shared" si="8"/>
        <v>609</v>
      </c>
      <c r="F278" s="15">
        <f t="shared" si="9"/>
        <v>609</v>
      </c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</row>
    <row r="279" spans="1:32" x14ac:dyDescent="0.2">
      <c r="A279" s="35" t="s">
        <v>308</v>
      </c>
      <c r="B279" s="36">
        <v>3385</v>
      </c>
      <c r="C279" s="15">
        <v>4</v>
      </c>
      <c r="D279" s="15">
        <v>0</v>
      </c>
      <c r="E279" s="15">
        <f t="shared" si="8"/>
        <v>846.25</v>
      </c>
      <c r="F279" s="15">
        <f t="shared" si="9"/>
        <v>0</v>
      </c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</row>
    <row r="280" spans="1:32" x14ac:dyDescent="0.2">
      <c r="A280" s="38" t="s">
        <v>309</v>
      </c>
      <c r="B280" s="39">
        <v>2865</v>
      </c>
      <c r="C280" s="15">
        <v>4</v>
      </c>
      <c r="D280" s="15">
        <v>1</v>
      </c>
      <c r="E280" s="15">
        <f t="shared" si="8"/>
        <v>716.25</v>
      </c>
      <c r="F280" s="15">
        <f t="shared" si="9"/>
        <v>716.25</v>
      </c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</row>
    <row r="281" spans="1:32" x14ac:dyDescent="0.2">
      <c r="A281" s="23" t="s">
        <v>310</v>
      </c>
      <c r="B281" s="41">
        <v>2386</v>
      </c>
      <c r="C281" s="15">
        <v>4</v>
      </c>
      <c r="D281" s="15">
        <v>0</v>
      </c>
      <c r="E281" s="15">
        <f t="shared" si="8"/>
        <v>596.5</v>
      </c>
      <c r="F281" s="15">
        <f t="shared" si="9"/>
        <v>0</v>
      </c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</row>
    <row r="282" spans="1:32" x14ac:dyDescent="0.2">
      <c r="A282" s="23" t="s">
        <v>311</v>
      </c>
      <c r="B282" s="41">
        <v>3799</v>
      </c>
      <c r="C282" s="15">
        <v>4</v>
      </c>
      <c r="D282" s="15">
        <v>1</v>
      </c>
      <c r="E282" s="15">
        <f t="shared" si="8"/>
        <v>949.75</v>
      </c>
      <c r="F282" s="15">
        <f t="shared" si="9"/>
        <v>949.75</v>
      </c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</row>
    <row r="283" spans="1:32" x14ac:dyDescent="0.2">
      <c r="A283" s="23" t="s">
        <v>312</v>
      </c>
      <c r="B283" s="41">
        <v>813</v>
      </c>
      <c r="C283" s="40">
        <v>4</v>
      </c>
      <c r="D283" s="15">
        <v>0</v>
      </c>
      <c r="E283" s="15">
        <f t="shared" si="8"/>
        <v>203.25</v>
      </c>
      <c r="F283" s="42">
        <f t="shared" si="9"/>
        <v>0</v>
      </c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</row>
    <row r="284" spans="1:32" x14ac:dyDescent="0.2">
      <c r="A284" s="37"/>
      <c r="B284" s="44">
        <f>SUM(B3:B283)</f>
        <v>1014032</v>
      </c>
      <c r="F284" s="43">
        <f>SUM(F3:F283)</f>
        <v>172206.75</v>
      </c>
    </row>
  </sheetData>
  <sheetProtection algorithmName="SHA-512" hashValue="l7J/mMs4w2SQzFk+/psRm9KWqT7Mt51Uj5h8Xj3hZ71uvp/8T8qhmi9SBcVdZZZg7rQ6z8ap6kZtMu+3GNSJVA==" saltValue="QpUC5wOyOsANiIN4jphO6g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C5752-35F7-4EE2-9B82-1350D6E6BE00}">
  <dimension ref="A1:M288"/>
  <sheetViews>
    <sheetView workbookViewId="0">
      <pane ySplit="2" topLeftCell="A3" activePane="bottomLeft" state="frozen"/>
      <selection pane="bottomLeft" activeCell="A5" sqref="A5"/>
    </sheetView>
  </sheetViews>
  <sheetFormatPr defaultColWidth="9.140625" defaultRowHeight="12.75" x14ac:dyDescent="0.2"/>
  <cols>
    <col min="1" max="1" width="58.42578125" style="66" customWidth="1"/>
    <col min="2" max="2" width="9.140625" style="66" bestFit="1" customWidth="1"/>
    <col min="3" max="3" width="9.140625" style="66" customWidth="1"/>
    <col min="4" max="4" width="9.85546875" style="66" bestFit="1" customWidth="1"/>
    <col min="5" max="5" width="11.28515625" style="66" bestFit="1" customWidth="1"/>
    <col min="6" max="6" width="8.7109375" style="66" bestFit="1" customWidth="1"/>
    <col min="7" max="7" width="11.28515625" style="66" bestFit="1" customWidth="1"/>
    <col min="8" max="8" width="14" style="66" bestFit="1" customWidth="1"/>
    <col min="9" max="9" width="10.7109375" style="66" bestFit="1" customWidth="1"/>
    <col min="10" max="10" width="7.85546875" style="66" bestFit="1" customWidth="1"/>
    <col min="11" max="11" width="13.28515625" style="66" customWidth="1"/>
    <col min="12" max="12" width="13.7109375" style="66" bestFit="1" customWidth="1"/>
    <col min="13" max="16384" width="9.140625" style="66"/>
  </cols>
  <sheetData>
    <row r="1" spans="1:13" ht="24" customHeight="1" x14ac:dyDescent="0.25">
      <c r="A1" s="81" t="s">
        <v>29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3" s="52" customFormat="1" ht="39.950000000000003" customHeight="1" x14ac:dyDescent="0.15">
      <c r="A2" s="50" t="s">
        <v>0</v>
      </c>
      <c r="B2" s="50" t="s">
        <v>1</v>
      </c>
      <c r="C2" s="50" t="s">
        <v>23</v>
      </c>
      <c r="D2" s="50" t="s">
        <v>11</v>
      </c>
      <c r="E2" s="50" t="s">
        <v>24</v>
      </c>
      <c r="F2" s="74" t="s">
        <v>25</v>
      </c>
      <c r="G2" s="74" t="s">
        <v>26</v>
      </c>
      <c r="H2" s="50" t="s">
        <v>14</v>
      </c>
      <c r="I2" s="50" t="s">
        <v>15</v>
      </c>
      <c r="J2" s="50" t="s">
        <v>16</v>
      </c>
      <c r="K2" s="74" t="s">
        <v>17</v>
      </c>
      <c r="L2" s="74" t="s">
        <v>2</v>
      </c>
    </row>
    <row r="3" spans="1:13" s="52" customFormat="1" ht="15.4" customHeight="1" x14ac:dyDescent="0.15">
      <c r="A3" s="35" t="s">
        <v>32</v>
      </c>
      <c r="B3" s="36">
        <v>4569</v>
      </c>
      <c r="C3" s="53">
        <f>B3/I3</f>
        <v>1142.25</v>
      </c>
      <c r="D3" s="9">
        <v>1.25</v>
      </c>
      <c r="E3" s="13">
        <f>B3*D3</f>
        <v>5711.25</v>
      </c>
      <c r="F3" s="73">
        <v>0</v>
      </c>
      <c r="G3" s="14">
        <f>B3*F3</f>
        <v>0</v>
      </c>
      <c r="H3" s="15">
        <f>E3-G3</f>
        <v>5711.25</v>
      </c>
      <c r="I3" s="15">
        <v>4</v>
      </c>
      <c r="J3" s="15">
        <f>F3/1.25</f>
        <v>0</v>
      </c>
      <c r="K3" s="14">
        <f>J3*$H$288</f>
        <v>0</v>
      </c>
      <c r="L3" s="9">
        <f>K3*C3</f>
        <v>0</v>
      </c>
    </row>
    <row r="4" spans="1:13" s="52" customFormat="1" ht="15.4" customHeight="1" x14ac:dyDescent="0.15">
      <c r="A4" s="35" t="s">
        <v>33</v>
      </c>
      <c r="B4" s="36">
        <v>324</v>
      </c>
      <c r="C4" s="53">
        <f t="shared" ref="C4:C64" si="0">B4/I4</f>
        <v>81</v>
      </c>
      <c r="D4" s="9">
        <v>1.25</v>
      </c>
      <c r="E4" s="13">
        <f t="shared" ref="E4:E64" si="1">B4*D4</f>
        <v>405</v>
      </c>
      <c r="F4" s="73">
        <v>1.25</v>
      </c>
      <c r="G4" s="14">
        <f t="shared" ref="G4:G64" si="2">B4*F4</f>
        <v>405</v>
      </c>
      <c r="H4" s="15">
        <f t="shared" ref="H4:H64" si="3">E4-G4</f>
        <v>0</v>
      </c>
      <c r="I4" s="15">
        <v>4</v>
      </c>
      <c r="J4" s="15">
        <f t="shared" ref="J4:J64" si="4">F4/1.25</f>
        <v>1</v>
      </c>
      <c r="K4" s="14">
        <f>J4*$H$288</f>
        <v>4.3120674708708622</v>
      </c>
      <c r="L4" s="9">
        <f t="shared" ref="L4:L64" si="5">K4*C4</f>
        <v>349.27746514053985</v>
      </c>
    </row>
    <row r="5" spans="1:13" s="52" customFormat="1" ht="15.4" customHeight="1" x14ac:dyDescent="0.25">
      <c r="A5" s="35" t="s">
        <v>34</v>
      </c>
      <c r="B5" s="36">
        <v>3217</v>
      </c>
      <c r="C5" s="53">
        <f t="shared" si="0"/>
        <v>804.25</v>
      </c>
      <c r="D5" s="9">
        <v>1.25</v>
      </c>
      <c r="E5" s="13">
        <f t="shared" si="1"/>
        <v>4021.25</v>
      </c>
      <c r="F5" s="73">
        <v>0</v>
      </c>
      <c r="G5" s="14">
        <f t="shared" si="2"/>
        <v>0</v>
      </c>
      <c r="H5" s="15">
        <f t="shared" si="3"/>
        <v>4021.25</v>
      </c>
      <c r="I5" s="15">
        <v>4</v>
      </c>
      <c r="J5" s="15">
        <f t="shared" si="4"/>
        <v>0</v>
      </c>
      <c r="K5" s="14">
        <f>J5*$H$288</f>
        <v>0</v>
      </c>
      <c r="L5" s="12">
        <f t="shared" si="5"/>
        <v>0</v>
      </c>
      <c r="M5" s="55"/>
    </row>
    <row r="6" spans="1:13" s="52" customFormat="1" ht="15.4" customHeight="1" x14ac:dyDescent="0.15">
      <c r="A6" s="35" t="s">
        <v>35</v>
      </c>
      <c r="B6" s="36">
        <v>8796</v>
      </c>
      <c r="C6" s="53">
        <f t="shared" si="0"/>
        <v>2199</v>
      </c>
      <c r="D6" s="9">
        <v>1.25</v>
      </c>
      <c r="E6" s="13">
        <f t="shared" si="1"/>
        <v>10995</v>
      </c>
      <c r="F6" s="73">
        <v>0</v>
      </c>
      <c r="G6" s="14">
        <f t="shared" si="2"/>
        <v>0</v>
      </c>
      <c r="H6" s="15">
        <f t="shared" si="3"/>
        <v>10995</v>
      </c>
      <c r="I6" s="15">
        <v>4</v>
      </c>
      <c r="J6" s="15">
        <f t="shared" si="4"/>
        <v>0</v>
      </c>
      <c r="K6" s="14">
        <f>J6*$H$288</f>
        <v>0</v>
      </c>
      <c r="L6" s="9">
        <f t="shared" si="5"/>
        <v>0</v>
      </c>
      <c r="M6" s="56"/>
    </row>
    <row r="7" spans="1:13" s="52" customFormat="1" ht="15.4" customHeight="1" x14ac:dyDescent="0.15">
      <c r="A7" s="35" t="s">
        <v>36</v>
      </c>
      <c r="B7" s="36">
        <v>5576</v>
      </c>
      <c r="C7" s="53">
        <f t="shared" si="0"/>
        <v>1394</v>
      </c>
      <c r="D7" s="9">
        <v>1.25</v>
      </c>
      <c r="E7" s="13">
        <f t="shared" si="1"/>
        <v>6970</v>
      </c>
      <c r="F7" s="73">
        <v>0</v>
      </c>
      <c r="G7" s="14">
        <f t="shared" si="2"/>
        <v>0</v>
      </c>
      <c r="H7" s="15">
        <f t="shared" si="3"/>
        <v>6970</v>
      </c>
      <c r="I7" s="15">
        <v>4</v>
      </c>
      <c r="J7" s="15">
        <f t="shared" si="4"/>
        <v>0</v>
      </c>
      <c r="K7" s="14">
        <f>J7*$H$288</f>
        <v>0</v>
      </c>
      <c r="L7" s="9">
        <f t="shared" si="5"/>
        <v>0</v>
      </c>
      <c r="M7" s="56"/>
    </row>
    <row r="8" spans="1:13" s="52" customFormat="1" ht="15.4" customHeight="1" x14ac:dyDescent="0.15">
      <c r="A8" s="35" t="s">
        <v>37</v>
      </c>
      <c r="B8" s="36">
        <v>2302</v>
      </c>
      <c r="C8" s="53">
        <f t="shared" si="0"/>
        <v>575.5</v>
      </c>
      <c r="D8" s="9">
        <v>1.25</v>
      </c>
      <c r="E8" s="13">
        <f t="shared" si="1"/>
        <v>2877.5</v>
      </c>
      <c r="F8" s="73">
        <v>1.25</v>
      </c>
      <c r="G8" s="14">
        <f t="shared" si="2"/>
        <v>2877.5</v>
      </c>
      <c r="H8" s="15">
        <f t="shared" si="3"/>
        <v>0</v>
      </c>
      <c r="I8" s="15">
        <v>4</v>
      </c>
      <c r="J8" s="15">
        <f t="shared" si="4"/>
        <v>1</v>
      </c>
      <c r="K8" s="14">
        <f>J8*$H$288</f>
        <v>4.3120674708708622</v>
      </c>
      <c r="L8" s="9">
        <f t="shared" si="5"/>
        <v>2481.594829486181</v>
      </c>
      <c r="M8" s="56"/>
    </row>
    <row r="9" spans="1:13" s="52" customFormat="1" ht="15.4" customHeight="1" x14ac:dyDescent="0.15">
      <c r="A9" s="35" t="s">
        <v>38</v>
      </c>
      <c r="B9" s="36">
        <v>4188</v>
      </c>
      <c r="C9" s="53">
        <f t="shared" si="0"/>
        <v>1047</v>
      </c>
      <c r="D9" s="9">
        <v>1.25</v>
      </c>
      <c r="E9" s="13">
        <f t="shared" si="1"/>
        <v>5235</v>
      </c>
      <c r="F9" s="73">
        <v>0</v>
      </c>
      <c r="G9" s="14">
        <f t="shared" si="2"/>
        <v>0</v>
      </c>
      <c r="H9" s="15">
        <f t="shared" si="3"/>
        <v>5235</v>
      </c>
      <c r="I9" s="15">
        <v>4</v>
      </c>
      <c r="J9" s="15">
        <f t="shared" si="4"/>
        <v>0</v>
      </c>
      <c r="K9" s="14">
        <f>J9*$H$288</f>
        <v>0</v>
      </c>
      <c r="L9" s="9">
        <f t="shared" si="5"/>
        <v>0</v>
      </c>
      <c r="M9" s="56"/>
    </row>
    <row r="10" spans="1:13" s="52" customFormat="1" ht="15.4" customHeight="1" x14ac:dyDescent="0.15">
      <c r="A10" s="35" t="s">
        <v>39</v>
      </c>
      <c r="B10" s="36">
        <v>2666</v>
      </c>
      <c r="C10" s="53">
        <f t="shared" si="0"/>
        <v>666.5</v>
      </c>
      <c r="D10" s="9">
        <v>1.25</v>
      </c>
      <c r="E10" s="13">
        <f t="shared" si="1"/>
        <v>3332.5</v>
      </c>
      <c r="F10" s="73">
        <v>1.25</v>
      </c>
      <c r="G10" s="14">
        <f t="shared" si="2"/>
        <v>3332.5</v>
      </c>
      <c r="H10" s="15">
        <f t="shared" si="3"/>
        <v>0</v>
      </c>
      <c r="I10" s="15">
        <v>4</v>
      </c>
      <c r="J10" s="15">
        <f t="shared" si="4"/>
        <v>1</v>
      </c>
      <c r="K10" s="14">
        <f>J10*$H$288</f>
        <v>4.3120674708708622</v>
      </c>
      <c r="L10" s="9">
        <f t="shared" si="5"/>
        <v>2873.9929693354297</v>
      </c>
      <c r="M10" s="56"/>
    </row>
    <row r="11" spans="1:13" s="52" customFormat="1" ht="15.4" customHeight="1" x14ac:dyDescent="0.25">
      <c r="A11" s="35" t="s">
        <v>40</v>
      </c>
      <c r="B11" s="36">
        <v>1909</v>
      </c>
      <c r="C11" s="53">
        <f t="shared" si="0"/>
        <v>477.25</v>
      </c>
      <c r="D11" s="9">
        <v>1.25</v>
      </c>
      <c r="E11" s="13">
        <f t="shared" si="1"/>
        <v>2386.25</v>
      </c>
      <c r="F11" s="73">
        <v>0</v>
      </c>
      <c r="G11" s="14">
        <f t="shared" si="2"/>
        <v>0</v>
      </c>
      <c r="H11" s="15">
        <f t="shared" si="3"/>
        <v>2386.25</v>
      </c>
      <c r="I11" s="15">
        <v>4</v>
      </c>
      <c r="J11" s="15">
        <f t="shared" si="4"/>
        <v>0</v>
      </c>
      <c r="K11" s="14">
        <f>J11*$H$288</f>
        <v>0</v>
      </c>
      <c r="L11" s="12">
        <f t="shared" si="5"/>
        <v>0</v>
      </c>
      <c r="M11" s="55"/>
    </row>
    <row r="12" spans="1:13" s="52" customFormat="1" ht="15.4" customHeight="1" x14ac:dyDescent="0.15">
      <c r="A12" s="35" t="s">
        <v>41</v>
      </c>
      <c r="B12" s="36">
        <v>4701</v>
      </c>
      <c r="C12" s="53">
        <f t="shared" si="0"/>
        <v>1175.25</v>
      </c>
      <c r="D12" s="9">
        <v>1.25</v>
      </c>
      <c r="E12" s="13">
        <f t="shared" si="1"/>
        <v>5876.25</v>
      </c>
      <c r="F12" s="73">
        <v>0</v>
      </c>
      <c r="G12" s="14">
        <f t="shared" si="2"/>
        <v>0</v>
      </c>
      <c r="H12" s="15">
        <f t="shared" si="3"/>
        <v>5876.25</v>
      </c>
      <c r="I12" s="15">
        <v>4</v>
      </c>
      <c r="J12" s="15">
        <f t="shared" si="4"/>
        <v>0</v>
      </c>
      <c r="K12" s="14">
        <f>J12*$H$288</f>
        <v>0</v>
      </c>
      <c r="L12" s="9">
        <f t="shared" si="5"/>
        <v>0</v>
      </c>
      <c r="M12" s="56"/>
    </row>
    <row r="13" spans="1:13" s="52" customFormat="1" ht="15.4" customHeight="1" x14ac:dyDescent="0.15">
      <c r="A13" s="35" t="s">
        <v>42</v>
      </c>
      <c r="B13" s="36">
        <v>2090</v>
      </c>
      <c r="C13" s="53">
        <f t="shared" si="0"/>
        <v>522.5</v>
      </c>
      <c r="D13" s="9">
        <v>1.25</v>
      </c>
      <c r="E13" s="13">
        <f t="shared" si="1"/>
        <v>2612.5</v>
      </c>
      <c r="F13" s="73">
        <v>0</v>
      </c>
      <c r="G13" s="14">
        <f t="shared" si="2"/>
        <v>0</v>
      </c>
      <c r="H13" s="15">
        <f t="shared" si="3"/>
        <v>2612.5</v>
      </c>
      <c r="I13" s="15">
        <v>4</v>
      </c>
      <c r="J13" s="15">
        <f t="shared" si="4"/>
        <v>0</v>
      </c>
      <c r="K13" s="14">
        <f>J13*$H$288</f>
        <v>0</v>
      </c>
      <c r="L13" s="9">
        <f t="shared" si="5"/>
        <v>0</v>
      </c>
      <c r="M13" s="56"/>
    </row>
    <row r="14" spans="1:13" s="52" customFormat="1" ht="15.4" customHeight="1" x14ac:dyDescent="0.15">
      <c r="A14" s="35" t="s">
        <v>43</v>
      </c>
      <c r="B14" s="36">
        <v>5585</v>
      </c>
      <c r="C14" s="53">
        <f t="shared" si="0"/>
        <v>1396.25</v>
      </c>
      <c r="D14" s="9">
        <v>1.25</v>
      </c>
      <c r="E14" s="13">
        <f t="shared" si="1"/>
        <v>6981.25</v>
      </c>
      <c r="F14" s="73">
        <v>1.25</v>
      </c>
      <c r="G14" s="14">
        <f t="shared" si="2"/>
        <v>6981.25</v>
      </c>
      <c r="H14" s="15">
        <f t="shared" si="3"/>
        <v>0</v>
      </c>
      <c r="I14" s="15">
        <v>4</v>
      </c>
      <c r="J14" s="15">
        <f t="shared" si="4"/>
        <v>1</v>
      </c>
      <c r="K14" s="14">
        <f>J14*$H$288</f>
        <v>4.3120674708708622</v>
      </c>
      <c r="L14" s="9">
        <f t="shared" si="5"/>
        <v>6020.7242062034411</v>
      </c>
      <c r="M14" s="56"/>
    </row>
    <row r="15" spans="1:13" s="52" customFormat="1" ht="15.4" customHeight="1" x14ac:dyDescent="0.15">
      <c r="A15" s="35" t="s">
        <v>44</v>
      </c>
      <c r="B15" s="36">
        <v>3238</v>
      </c>
      <c r="C15" s="53">
        <f t="shared" si="0"/>
        <v>809.5</v>
      </c>
      <c r="D15" s="9">
        <v>1.25</v>
      </c>
      <c r="E15" s="13">
        <f t="shared" si="1"/>
        <v>4047.5</v>
      </c>
      <c r="F15" s="73">
        <v>0</v>
      </c>
      <c r="G15" s="14">
        <f t="shared" si="2"/>
        <v>0</v>
      </c>
      <c r="H15" s="15">
        <f t="shared" si="3"/>
        <v>4047.5</v>
      </c>
      <c r="I15" s="15">
        <v>4</v>
      </c>
      <c r="J15" s="15">
        <f t="shared" si="4"/>
        <v>0</v>
      </c>
      <c r="K15" s="14">
        <f>J15*$H$288</f>
        <v>0</v>
      </c>
      <c r="L15" s="9">
        <f t="shared" si="5"/>
        <v>0</v>
      </c>
      <c r="M15" s="56"/>
    </row>
    <row r="16" spans="1:13" s="52" customFormat="1" ht="15.4" customHeight="1" x14ac:dyDescent="0.15">
      <c r="A16" s="35" t="s">
        <v>45</v>
      </c>
      <c r="B16" s="36">
        <v>4066</v>
      </c>
      <c r="C16" s="53">
        <f t="shared" si="0"/>
        <v>1016.5</v>
      </c>
      <c r="D16" s="9">
        <v>1.25</v>
      </c>
      <c r="E16" s="13">
        <f t="shared" si="1"/>
        <v>5082.5</v>
      </c>
      <c r="F16" s="73">
        <v>1.25</v>
      </c>
      <c r="G16" s="14">
        <f t="shared" si="2"/>
        <v>5082.5</v>
      </c>
      <c r="H16" s="15">
        <f t="shared" si="3"/>
        <v>0</v>
      </c>
      <c r="I16" s="15">
        <v>4</v>
      </c>
      <c r="J16" s="15">
        <f t="shared" si="4"/>
        <v>1</v>
      </c>
      <c r="K16" s="14">
        <f>J16*$H$288</f>
        <v>4.3120674708708622</v>
      </c>
      <c r="L16" s="9">
        <f t="shared" si="5"/>
        <v>4383.2165841402311</v>
      </c>
      <c r="M16" s="56"/>
    </row>
    <row r="17" spans="1:13" s="52" customFormat="1" ht="15.4" customHeight="1" x14ac:dyDescent="0.15">
      <c r="A17" s="35" t="s">
        <v>46</v>
      </c>
      <c r="B17" s="36">
        <v>3282</v>
      </c>
      <c r="C17" s="53">
        <f t="shared" si="0"/>
        <v>820.5</v>
      </c>
      <c r="D17" s="9">
        <v>1.25</v>
      </c>
      <c r="E17" s="13">
        <f t="shared" si="1"/>
        <v>4102.5</v>
      </c>
      <c r="F17" s="73">
        <v>0</v>
      </c>
      <c r="G17" s="14">
        <f t="shared" si="2"/>
        <v>0</v>
      </c>
      <c r="H17" s="15">
        <f t="shared" si="3"/>
        <v>4102.5</v>
      </c>
      <c r="I17" s="15">
        <v>4</v>
      </c>
      <c r="J17" s="15">
        <f t="shared" si="4"/>
        <v>0</v>
      </c>
      <c r="K17" s="14">
        <f>J17*$H$288</f>
        <v>0</v>
      </c>
      <c r="L17" s="9">
        <f t="shared" si="5"/>
        <v>0</v>
      </c>
      <c r="M17" s="56"/>
    </row>
    <row r="18" spans="1:13" s="52" customFormat="1" ht="15.4" customHeight="1" x14ac:dyDescent="0.15">
      <c r="A18" s="35" t="s">
        <v>47</v>
      </c>
      <c r="B18" s="36">
        <v>1954</v>
      </c>
      <c r="C18" s="53">
        <f t="shared" si="0"/>
        <v>488.5</v>
      </c>
      <c r="D18" s="9">
        <v>1.25</v>
      </c>
      <c r="E18" s="13">
        <f t="shared" si="1"/>
        <v>2442.5</v>
      </c>
      <c r="F18" s="73">
        <v>0</v>
      </c>
      <c r="G18" s="14">
        <f t="shared" si="2"/>
        <v>0</v>
      </c>
      <c r="H18" s="15">
        <f t="shared" si="3"/>
        <v>2442.5</v>
      </c>
      <c r="I18" s="15">
        <v>4</v>
      </c>
      <c r="J18" s="15">
        <f t="shared" si="4"/>
        <v>0</v>
      </c>
      <c r="K18" s="14">
        <f>J18*$H$288</f>
        <v>0</v>
      </c>
      <c r="L18" s="9">
        <f t="shared" si="5"/>
        <v>0</v>
      </c>
      <c r="M18" s="56"/>
    </row>
    <row r="19" spans="1:13" s="52" customFormat="1" ht="15.4" customHeight="1" x14ac:dyDescent="0.15">
      <c r="A19" s="35" t="s">
        <v>48</v>
      </c>
      <c r="B19" s="36">
        <v>4390</v>
      </c>
      <c r="C19" s="53">
        <f t="shared" si="0"/>
        <v>1097.5</v>
      </c>
      <c r="D19" s="9">
        <v>1.25</v>
      </c>
      <c r="E19" s="13">
        <f t="shared" si="1"/>
        <v>5487.5</v>
      </c>
      <c r="F19" s="73">
        <v>0</v>
      </c>
      <c r="G19" s="14">
        <f t="shared" si="2"/>
        <v>0</v>
      </c>
      <c r="H19" s="15">
        <f t="shared" si="3"/>
        <v>5487.5</v>
      </c>
      <c r="I19" s="15">
        <v>4</v>
      </c>
      <c r="J19" s="15">
        <f t="shared" si="4"/>
        <v>0</v>
      </c>
      <c r="K19" s="14">
        <f>J19*$H$288</f>
        <v>0</v>
      </c>
      <c r="L19" s="9">
        <f t="shared" si="5"/>
        <v>0</v>
      </c>
      <c r="M19" s="56"/>
    </row>
    <row r="20" spans="1:13" s="52" customFormat="1" ht="15.4" customHeight="1" x14ac:dyDescent="0.15">
      <c r="A20" s="38" t="s">
        <v>49</v>
      </c>
      <c r="B20" s="36">
        <v>4131</v>
      </c>
      <c r="C20" s="53">
        <f t="shared" si="0"/>
        <v>1032.75</v>
      </c>
      <c r="D20" s="9">
        <v>1.25</v>
      </c>
      <c r="E20" s="13">
        <f t="shared" si="1"/>
        <v>5163.75</v>
      </c>
      <c r="F20" s="73">
        <v>1.25</v>
      </c>
      <c r="G20" s="14">
        <f t="shared" si="2"/>
        <v>5163.75</v>
      </c>
      <c r="H20" s="15">
        <f t="shared" si="3"/>
        <v>0</v>
      </c>
      <c r="I20" s="15">
        <v>4</v>
      </c>
      <c r="J20" s="15">
        <f t="shared" si="4"/>
        <v>1</v>
      </c>
      <c r="K20" s="14">
        <f>J20*$H$288</f>
        <v>4.3120674708708622</v>
      </c>
      <c r="L20" s="9">
        <f t="shared" si="5"/>
        <v>4453.2876805418828</v>
      </c>
      <c r="M20" s="56"/>
    </row>
    <row r="21" spans="1:13" s="52" customFormat="1" ht="15.4" customHeight="1" x14ac:dyDescent="0.15">
      <c r="A21" s="23" t="s">
        <v>50</v>
      </c>
      <c r="B21" s="36">
        <v>1998</v>
      </c>
      <c r="C21" s="53">
        <f t="shared" si="0"/>
        <v>499.5</v>
      </c>
      <c r="D21" s="9">
        <v>1.25</v>
      </c>
      <c r="E21" s="13">
        <f t="shared" si="1"/>
        <v>2497.5</v>
      </c>
      <c r="F21" s="73">
        <v>1.25</v>
      </c>
      <c r="G21" s="14">
        <f t="shared" si="2"/>
        <v>2497.5</v>
      </c>
      <c r="H21" s="15">
        <f t="shared" si="3"/>
        <v>0</v>
      </c>
      <c r="I21" s="15">
        <v>4</v>
      </c>
      <c r="J21" s="15">
        <f t="shared" si="4"/>
        <v>1</v>
      </c>
      <c r="K21" s="14">
        <f>J21*$H$288</f>
        <v>4.3120674708708622</v>
      </c>
      <c r="L21" s="9">
        <f t="shared" si="5"/>
        <v>2153.8777016999957</v>
      </c>
      <c r="M21" s="56"/>
    </row>
    <row r="22" spans="1:13" s="52" customFormat="1" ht="15.4" customHeight="1" x14ac:dyDescent="0.15">
      <c r="A22" s="23" t="s">
        <v>51</v>
      </c>
      <c r="B22" s="36">
        <v>2276</v>
      </c>
      <c r="C22" s="53">
        <f t="shared" si="0"/>
        <v>569</v>
      </c>
      <c r="D22" s="9">
        <v>1.25</v>
      </c>
      <c r="E22" s="13">
        <f t="shared" si="1"/>
        <v>2845</v>
      </c>
      <c r="F22" s="73">
        <v>1.25</v>
      </c>
      <c r="G22" s="14">
        <f t="shared" si="2"/>
        <v>2845</v>
      </c>
      <c r="H22" s="15">
        <f t="shared" si="3"/>
        <v>0</v>
      </c>
      <c r="I22" s="15">
        <v>4</v>
      </c>
      <c r="J22" s="15">
        <f t="shared" si="4"/>
        <v>1</v>
      </c>
      <c r="K22" s="14">
        <f>J22*$H$288</f>
        <v>4.3120674708708622</v>
      </c>
      <c r="L22" s="9">
        <f t="shared" si="5"/>
        <v>2453.5663909255204</v>
      </c>
      <c r="M22" s="56"/>
    </row>
    <row r="23" spans="1:13" s="52" customFormat="1" ht="15.4" customHeight="1" x14ac:dyDescent="0.15">
      <c r="A23" s="78" t="s">
        <v>52</v>
      </c>
      <c r="B23" s="36">
        <v>2220</v>
      </c>
      <c r="C23" s="53">
        <f t="shared" si="0"/>
        <v>555</v>
      </c>
      <c r="D23" s="9">
        <v>1.25</v>
      </c>
      <c r="E23" s="13">
        <f t="shared" si="1"/>
        <v>2775</v>
      </c>
      <c r="F23" s="73">
        <v>0</v>
      </c>
      <c r="G23" s="14">
        <f t="shared" si="2"/>
        <v>0</v>
      </c>
      <c r="H23" s="15">
        <f t="shared" si="3"/>
        <v>2775</v>
      </c>
      <c r="I23" s="15">
        <v>4</v>
      </c>
      <c r="J23" s="15">
        <f t="shared" si="4"/>
        <v>0</v>
      </c>
      <c r="K23" s="14">
        <f>J23*$H$288</f>
        <v>0</v>
      </c>
      <c r="L23" s="9">
        <f t="shared" si="5"/>
        <v>0</v>
      </c>
      <c r="M23" s="56"/>
    </row>
    <row r="24" spans="1:13" s="52" customFormat="1" ht="15.4" customHeight="1" x14ac:dyDescent="0.15">
      <c r="A24" s="35" t="s">
        <v>53</v>
      </c>
      <c r="B24" s="36">
        <v>2733</v>
      </c>
      <c r="C24" s="53">
        <f t="shared" si="0"/>
        <v>683.25</v>
      </c>
      <c r="D24" s="9">
        <v>1.25</v>
      </c>
      <c r="E24" s="13">
        <f t="shared" si="1"/>
        <v>3416.25</v>
      </c>
      <c r="F24" s="73">
        <v>1.25</v>
      </c>
      <c r="G24" s="14">
        <f t="shared" si="2"/>
        <v>3416.25</v>
      </c>
      <c r="H24" s="15">
        <f t="shared" si="3"/>
        <v>0</v>
      </c>
      <c r="I24" s="15">
        <v>4</v>
      </c>
      <c r="J24" s="15">
        <f t="shared" si="4"/>
        <v>1</v>
      </c>
      <c r="K24" s="14">
        <f>J24*$H$288</f>
        <v>4.3120674708708622</v>
      </c>
      <c r="L24" s="9">
        <f t="shared" si="5"/>
        <v>2946.2200994725167</v>
      </c>
      <c r="M24" s="56"/>
    </row>
    <row r="25" spans="1:13" s="52" customFormat="1" ht="15.4" customHeight="1" x14ac:dyDescent="0.15">
      <c r="A25" s="35" t="s">
        <v>54</v>
      </c>
      <c r="B25" s="36">
        <v>4855</v>
      </c>
      <c r="C25" s="53">
        <f t="shared" si="0"/>
        <v>1213.75</v>
      </c>
      <c r="D25" s="9">
        <v>1.25</v>
      </c>
      <c r="E25" s="13">
        <f t="shared" si="1"/>
        <v>6068.75</v>
      </c>
      <c r="F25" s="73">
        <v>0</v>
      </c>
      <c r="G25" s="14">
        <f t="shared" si="2"/>
        <v>0</v>
      </c>
      <c r="H25" s="15">
        <f t="shared" si="3"/>
        <v>6068.75</v>
      </c>
      <c r="I25" s="15">
        <v>4</v>
      </c>
      <c r="J25" s="15">
        <f t="shared" si="4"/>
        <v>0</v>
      </c>
      <c r="K25" s="14">
        <f>J25*$H$288</f>
        <v>0</v>
      </c>
      <c r="L25" s="9">
        <f t="shared" si="5"/>
        <v>0</v>
      </c>
      <c r="M25" s="56"/>
    </row>
    <row r="26" spans="1:13" s="52" customFormat="1" ht="15.4" customHeight="1" x14ac:dyDescent="0.25">
      <c r="A26" s="35" t="s">
        <v>55</v>
      </c>
      <c r="B26" s="36">
        <v>4154</v>
      </c>
      <c r="C26" s="53">
        <f t="shared" si="0"/>
        <v>1038.5</v>
      </c>
      <c r="D26" s="9">
        <v>1.25</v>
      </c>
      <c r="E26" s="13">
        <f t="shared" si="1"/>
        <v>5192.5</v>
      </c>
      <c r="F26" s="73">
        <v>1.25</v>
      </c>
      <c r="G26" s="14">
        <f t="shared" si="2"/>
        <v>5192.5</v>
      </c>
      <c r="H26" s="15">
        <f t="shared" si="3"/>
        <v>0</v>
      </c>
      <c r="I26" s="15">
        <v>4</v>
      </c>
      <c r="J26" s="15">
        <f t="shared" si="4"/>
        <v>1</v>
      </c>
      <c r="K26" s="14">
        <f>J26*$H$288</f>
        <v>4.3120674708708622</v>
      </c>
      <c r="L26" s="9">
        <f t="shared" si="5"/>
        <v>4478.0820684993905</v>
      </c>
      <c r="M26" s="68"/>
    </row>
    <row r="27" spans="1:13" s="52" customFormat="1" ht="15.4" customHeight="1" x14ac:dyDescent="0.15">
      <c r="A27" s="35" t="s">
        <v>56</v>
      </c>
      <c r="B27" s="36">
        <v>2469</v>
      </c>
      <c r="C27" s="53">
        <f t="shared" si="0"/>
        <v>617.25</v>
      </c>
      <c r="D27" s="9">
        <v>1.25</v>
      </c>
      <c r="E27" s="13">
        <f t="shared" si="1"/>
        <v>3086.25</v>
      </c>
      <c r="F27" s="73">
        <v>0</v>
      </c>
      <c r="G27" s="14">
        <f t="shared" si="2"/>
        <v>0</v>
      </c>
      <c r="H27" s="15">
        <f t="shared" si="3"/>
        <v>3086.25</v>
      </c>
      <c r="I27" s="15">
        <v>4</v>
      </c>
      <c r="J27" s="15">
        <f t="shared" si="4"/>
        <v>0</v>
      </c>
      <c r="K27" s="14">
        <f>J27*$H$288</f>
        <v>0</v>
      </c>
      <c r="L27" s="9">
        <f t="shared" si="5"/>
        <v>0</v>
      </c>
      <c r="M27" s="56"/>
    </row>
    <row r="28" spans="1:13" s="52" customFormat="1" ht="15.4" customHeight="1" x14ac:dyDescent="0.15">
      <c r="A28" s="35" t="s">
        <v>57</v>
      </c>
      <c r="B28" s="36">
        <v>2922</v>
      </c>
      <c r="C28" s="53">
        <f t="shared" si="0"/>
        <v>730.5</v>
      </c>
      <c r="D28" s="9">
        <v>1.25</v>
      </c>
      <c r="E28" s="13">
        <f t="shared" si="1"/>
        <v>3652.5</v>
      </c>
      <c r="F28" s="73">
        <v>0</v>
      </c>
      <c r="G28" s="14">
        <f t="shared" si="2"/>
        <v>0</v>
      </c>
      <c r="H28" s="15">
        <f t="shared" si="3"/>
        <v>3652.5</v>
      </c>
      <c r="I28" s="15">
        <v>4</v>
      </c>
      <c r="J28" s="15">
        <f t="shared" si="4"/>
        <v>0</v>
      </c>
      <c r="K28" s="14">
        <f>J28*$H$288</f>
        <v>0</v>
      </c>
      <c r="L28" s="9">
        <f t="shared" si="5"/>
        <v>0</v>
      </c>
      <c r="M28" s="56"/>
    </row>
    <row r="29" spans="1:13" s="52" customFormat="1" ht="15.4" customHeight="1" x14ac:dyDescent="0.15">
      <c r="A29" s="35" t="s">
        <v>58</v>
      </c>
      <c r="B29" s="36">
        <v>3617</v>
      </c>
      <c r="C29" s="53">
        <f t="shared" si="0"/>
        <v>904.25</v>
      </c>
      <c r="D29" s="9">
        <v>1.25</v>
      </c>
      <c r="E29" s="13">
        <f t="shared" si="1"/>
        <v>4521.25</v>
      </c>
      <c r="F29" s="73">
        <v>0</v>
      </c>
      <c r="G29" s="14">
        <f t="shared" si="2"/>
        <v>0</v>
      </c>
      <c r="H29" s="15">
        <f t="shared" si="3"/>
        <v>4521.25</v>
      </c>
      <c r="I29" s="15">
        <v>4</v>
      </c>
      <c r="J29" s="15">
        <f t="shared" si="4"/>
        <v>0</v>
      </c>
      <c r="K29" s="14">
        <f>J29*$H$288</f>
        <v>0</v>
      </c>
      <c r="L29" s="9">
        <f t="shared" si="5"/>
        <v>0</v>
      </c>
      <c r="M29" s="56"/>
    </row>
    <row r="30" spans="1:13" s="52" customFormat="1" ht="15.4" customHeight="1" x14ac:dyDescent="0.15">
      <c r="A30" s="35" t="s">
        <v>59</v>
      </c>
      <c r="B30" s="36">
        <v>4897</v>
      </c>
      <c r="C30" s="53">
        <f t="shared" si="0"/>
        <v>1224.25</v>
      </c>
      <c r="D30" s="9">
        <v>1.25</v>
      </c>
      <c r="E30" s="13">
        <f t="shared" si="1"/>
        <v>6121.25</v>
      </c>
      <c r="F30" s="73">
        <v>1.25</v>
      </c>
      <c r="G30" s="14">
        <f t="shared" si="2"/>
        <v>6121.25</v>
      </c>
      <c r="H30" s="15">
        <f t="shared" si="3"/>
        <v>0</v>
      </c>
      <c r="I30" s="15">
        <v>4</v>
      </c>
      <c r="J30" s="15">
        <f t="shared" si="4"/>
        <v>1</v>
      </c>
      <c r="K30" s="14">
        <f>J30*$H$288</f>
        <v>4.3120674708708622</v>
      </c>
      <c r="L30" s="9">
        <f t="shared" si="5"/>
        <v>5279.0486012136535</v>
      </c>
      <c r="M30" s="56"/>
    </row>
    <row r="31" spans="1:13" s="52" customFormat="1" ht="15.4" customHeight="1" x14ac:dyDescent="0.15">
      <c r="A31" s="35" t="s">
        <v>60</v>
      </c>
      <c r="B31" s="36">
        <v>4072</v>
      </c>
      <c r="C31" s="53">
        <f t="shared" si="0"/>
        <v>1018</v>
      </c>
      <c r="D31" s="9">
        <v>1.25</v>
      </c>
      <c r="E31" s="13">
        <f t="shared" si="1"/>
        <v>5090</v>
      </c>
      <c r="F31" s="73">
        <v>1.25</v>
      </c>
      <c r="G31" s="14">
        <f t="shared" si="2"/>
        <v>5090</v>
      </c>
      <c r="H31" s="15">
        <f t="shared" si="3"/>
        <v>0</v>
      </c>
      <c r="I31" s="15">
        <v>4</v>
      </c>
      <c r="J31" s="15">
        <f t="shared" si="4"/>
        <v>1</v>
      </c>
      <c r="K31" s="14">
        <f>J31*$H$288</f>
        <v>4.3120674708708622</v>
      </c>
      <c r="L31" s="9">
        <f t="shared" si="5"/>
        <v>4389.6846853465377</v>
      </c>
      <c r="M31" s="56"/>
    </row>
    <row r="32" spans="1:13" s="52" customFormat="1" ht="15.4" customHeight="1" x14ac:dyDescent="0.15">
      <c r="A32" s="35" t="s">
        <v>61</v>
      </c>
      <c r="B32" s="36">
        <v>3108</v>
      </c>
      <c r="C32" s="53">
        <f t="shared" si="0"/>
        <v>777</v>
      </c>
      <c r="D32" s="9">
        <v>1.25</v>
      </c>
      <c r="E32" s="13">
        <f t="shared" si="1"/>
        <v>3885</v>
      </c>
      <c r="F32" s="73">
        <v>0</v>
      </c>
      <c r="G32" s="14">
        <f t="shared" si="2"/>
        <v>0</v>
      </c>
      <c r="H32" s="15">
        <f t="shared" si="3"/>
        <v>3885</v>
      </c>
      <c r="I32" s="15">
        <v>4</v>
      </c>
      <c r="J32" s="15">
        <f t="shared" si="4"/>
        <v>0</v>
      </c>
      <c r="K32" s="14">
        <f>J32*$H$288</f>
        <v>0</v>
      </c>
      <c r="L32" s="9">
        <f t="shared" si="5"/>
        <v>0</v>
      </c>
      <c r="M32" s="56"/>
    </row>
    <row r="33" spans="1:13" s="52" customFormat="1" ht="15.4" customHeight="1" x14ac:dyDescent="0.15">
      <c r="A33" s="35" t="s">
        <v>62</v>
      </c>
      <c r="B33" s="36">
        <v>6858</v>
      </c>
      <c r="C33" s="53">
        <f t="shared" si="0"/>
        <v>1714.5</v>
      </c>
      <c r="D33" s="9">
        <v>1.25</v>
      </c>
      <c r="E33" s="13">
        <f t="shared" si="1"/>
        <v>8572.5</v>
      </c>
      <c r="F33" s="73">
        <v>1.25</v>
      </c>
      <c r="G33" s="14">
        <f t="shared" si="2"/>
        <v>8572.5</v>
      </c>
      <c r="H33" s="15">
        <f t="shared" si="3"/>
        <v>0</v>
      </c>
      <c r="I33" s="15">
        <v>4</v>
      </c>
      <c r="J33" s="15">
        <f t="shared" si="4"/>
        <v>1</v>
      </c>
      <c r="K33" s="14">
        <f>J33*$H$288</f>
        <v>4.3120674708708622</v>
      </c>
      <c r="L33" s="9">
        <f t="shared" si="5"/>
        <v>7393.0396788080934</v>
      </c>
      <c r="M33" s="56"/>
    </row>
    <row r="34" spans="1:13" s="52" customFormat="1" ht="15.4" customHeight="1" x14ac:dyDescent="0.15">
      <c r="A34" s="35" t="s">
        <v>63</v>
      </c>
      <c r="B34" s="36">
        <v>3166</v>
      </c>
      <c r="C34" s="53">
        <f t="shared" si="0"/>
        <v>791.5</v>
      </c>
      <c r="D34" s="9">
        <v>1.25</v>
      </c>
      <c r="E34" s="13">
        <f t="shared" si="1"/>
        <v>3957.5</v>
      </c>
      <c r="F34" s="73">
        <v>1.25</v>
      </c>
      <c r="G34" s="14">
        <f t="shared" si="2"/>
        <v>3957.5</v>
      </c>
      <c r="H34" s="15">
        <f t="shared" si="3"/>
        <v>0</v>
      </c>
      <c r="I34" s="15">
        <v>4</v>
      </c>
      <c r="J34" s="15">
        <f t="shared" si="4"/>
        <v>1</v>
      </c>
      <c r="K34" s="14">
        <f>J34*$H$288</f>
        <v>4.3120674708708622</v>
      </c>
      <c r="L34" s="9">
        <f t="shared" si="5"/>
        <v>3413.0014031942874</v>
      </c>
      <c r="M34" s="56"/>
    </row>
    <row r="35" spans="1:13" s="52" customFormat="1" ht="15.4" customHeight="1" x14ac:dyDescent="0.15">
      <c r="A35" s="35" t="s">
        <v>64</v>
      </c>
      <c r="B35" s="36">
        <v>4293</v>
      </c>
      <c r="C35" s="53">
        <f t="shared" si="0"/>
        <v>1073.25</v>
      </c>
      <c r="D35" s="9">
        <v>1.25</v>
      </c>
      <c r="E35" s="13">
        <f t="shared" si="1"/>
        <v>5366.25</v>
      </c>
      <c r="F35" s="73">
        <v>0</v>
      </c>
      <c r="G35" s="14">
        <f t="shared" si="2"/>
        <v>0</v>
      </c>
      <c r="H35" s="15">
        <f t="shared" si="3"/>
        <v>5366.25</v>
      </c>
      <c r="I35" s="15">
        <v>4</v>
      </c>
      <c r="J35" s="15">
        <f t="shared" si="4"/>
        <v>0</v>
      </c>
      <c r="K35" s="14">
        <f>J35*$H$288</f>
        <v>0</v>
      </c>
      <c r="L35" s="9">
        <f t="shared" si="5"/>
        <v>0</v>
      </c>
      <c r="M35" s="56"/>
    </row>
    <row r="36" spans="1:13" s="52" customFormat="1" ht="15.4" customHeight="1" x14ac:dyDescent="0.15">
      <c r="A36" s="35" t="s">
        <v>65</v>
      </c>
      <c r="B36" s="36">
        <v>4070</v>
      </c>
      <c r="C36" s="53">
        <f t="shared" si="0"/>
        <v>1017.5</v>
      </c>
      <c r="D36" s="9">
        <v>1.25</v>
      </c>
      <c r="E36" s="13">
        <f t="shared" si="1"/>
        <v>5087.5</v>
      </c>
      <c r="F36" s="73">
        <v>0</v>
      </c>
      <c r="G36" s="14">
        <f t="shared" si="2"/>
        <v>0</v>
      </c>
      <c r="H36" s="15">
        <f t="shared" si="3"/>
        <v>5087.5</v>
      </c>
      <c r="I36" s="15">
        <v>4</v>
      </c>
      <c r="J36" s="15">
        <f t="shared" si="4"/>
        <v>0</v>
      </c>
      <c r="K36" s="14">
        <f>J36*$H$288</f>
        <v>0</v>
      </c>
      <c r="L36" s="9">
        <f t="shared" si="5"/>
        <v>0</v>
      </c>
      <c r="M36" s="56"/>
    </row>
    <row r="37" spans="1:13" s="52" customFormat="1" ht="15.4" customHeight="1" x14ac:dyDescent="0.15">
      <c r="A37" s="35" t="s">
        <v>66</v>
      </c>
      <c r="B37" s="36">
        <v>3182</v>
      </c>
      <c r="C37" s="53">
        <f t="shared" si="0"/>
        <v>795.5</v>
      </c>
      <c r="D37" s="9">
        <v>1.25</v>
      </c>
      <c r="E37" s="13">
        <f t="shared" si="1"/>
        <v>3977.5</v>
      </c>
      <c r="F37" s="73">
        <v>1.25</v>
      </c>
      <c r="G37" s="14">
        <f t="shared" si="2"/>
        <v>3977.5</v>
      </c>
      <c r="H37" s="15">
        <f t="shared" si="3"/>
        <v>0</v>
      </c>
      <c r="I37" s="15">
        <v>4</v>
      </c>
      <c r="J37" s="15">
        <f t="shared" si="4"/>
        <v>1</v>
      </c>
      <c r="K37" s="14">
        <f>J37*$H$288</f>
        <v>4.3120674708708622</v>
      </c>
      <c r="L37" s="9">
        <f t="shared" si="5"/>
        <v>3430.2496730777707</v>
      </c>
      <c r="M37" s="56"/>
    </row>
    <row r="38" spans="1:13" s="52" customFormat="1" ht="15.4" customHeight="1" x14ac:dyDescent="0.15">
      <c r="A38" s="35" t="s">
        <v>67</v>
      </c>
      <c r="B38" s="36">
        <v>6275</v>
      </c>
      <c r="C38" s="53">
        <f t="shared" si="0"/>
        <v>1568.75</v>
      </c>
      <c r="D38" s="9">
        <v>1.25</v>
      </c>
      <c r="E38" s="13">
        <f t="shared" si="1"/>
        <v>7843.75</v>
      </c>
      <c r="F38" s="73">
        <v>1.25</v>
      </c>
      <c r="G38" s="14">
        <f t="shared" si="2"/>
        <v>7843.75</v>
      </c>
      <c r="H38" s="15">
        <f t="shared" si="3"/>
        <v>0</v>
      </c>
      <c r="I38" s="15">
        <v>4</v>
      </c>
      <c r="J38" s="15">
        <f t="shared" si="4"/>
        <v>1</v>
      </c>
      <c r="K38" s="14">
        <f>J38*$H$288</f>
        <v>4.3120674708708622</v>
      </c>
      <c r="L38" s="9">
        <f t="shared" si="5"/>
        <v>6764.5558449286655</v>
      </c>
      <c r="M38" s="56"/>
    </row>
    <row r="39" spans="1:13" s="52" customFormat="1" ht="15.4" customHeight="1" x14ac:dyDescent="0.15">
      <c r="A39" s="35" t="s">
        <v>68</v>
      </c>
      <c r="B39" s="36">
        <v>2395</v>
      </c>
      <c r="C39" s="53">
        <f t="shared" si="0"/>
        <v>598.75</v>
      </c>
      <c r="D39" s="9">
        <v>1.25</v>
      </c>
      <c r="E39" s="13">
        <f t="shared" si="1"/>
        <v>2993.75</v>
      </c>
      <c r="F39" s="73">
        <v>1.25</v>
      </c>
      <c r="G39" s="14">
        <f t="shared" si="2"/>
        <v>2993.75</v>
      </c>
      <c r="H39" s="15">
        <f t="shared" si="3"/>
        <v>0</v>
      </c>
      <c r="I39" s="15">
        <v>4</v>
      </c>
      <c r="J39" s="15">
        <f t="shared" si="4"/>
        <v>1</v>
      </c>
      <c r="K39" s="14">
        <f>J39*$H$288</f>
        <v>4.3120674708708622</v>
      </c>
      <c r="L39" s="9">
        <f t="shared" si="5"/>
        <v>2581.8503981839285</v>
      </c>
      <c r="M39" s="56"/>
    </row>
    <row r="40" spans="1:13" s="52" customFormat="1" ht="15.4" customHeight="1" x14ac:dyDescent="0.15">
      <c r="A40" s="35" t="s">
        <v>69</v>
      </c>
      <c r="B40" s="36">
        <v>3905</v>
      </c>
      <c r="C40" s="53">
        <f t="shared" si="0"/>
        <v>976.25</v>
      </c>
      <c r="D40" s="9">
        <v>1.25</v>
      </c>
      <c r="E40" s="13">
        <f t="shared" si="1"/>
        <v>4881.25</v>
      </c>
      <c r="F40" s="73">
        <v>1.25</v>
      </c>
      <c r="G40" s="14">
        <f t="shared" si="2"/>
        <v>4881.25</v>
      </c>
      <c r="H40" s="15">
        <f t="shared" si="3"/>
        <v>0</v>
      </c>
      <c r="I40" s="15">
        <v>4</v>
      </c>
      <c r="J40" s="15">
        <f t="shared" si="4"/>
        <v>1</v>
      </c>
      <c r="K40" s="14">
        <f>J40*$H$288</f>
        <v>4.3120674708708622</v>
      </c>
      <c r="L40" s="9">
        <f t="shared" si="5"/>
        <v>4209.6558684376796</v>
      </c>
      <c r="M40" s="56"/>
    </row>
    <row r="41" spans="1:13" s="52" customFormat="1" ht="15.4" customHeight="1" x14ac:dyDescent="0.15">
      <c r="A41" s="35" t="s">
        <v>70</v>
      </c>
      <c r="B41" s="36">
        <v>3307</v>
      </c>
      <c r="C41" s="53">
        <f t="shared" si="0"/>
        <v>826.75</v>
      </c>
      <c r="D41" s="9">
        <v>1.25</v>
      </c>
      <c r="E41" s="13">
        <f t="shared" si="1"/>
        <v>4133.75</v>
      </c>
      <c r="F41" s="73">
        <v>0</v>
      </c>
      <c r="G41" s="14">
        <f t="shared" si="2"/>
        <v>0</v>
      </c>
      <c r="H41" s="15">
        <f t="shared" si="3"/>
        <v>4133.75</v>
      </c>
      <c r="I41" s="15">
        <v>4</v>
      </c>
      <c r="J41" s="15">
        <f t="shared" si="4"/>
        <v>0</v>
      </c>
      <c r="K41" s="14">
        <f>J41*$H$288</f>
        <v>0</v>
      </c>
      <c r="L41" s="9">
        <f t="shared" si="5"/>
        <v>0</v>
      </c>
      <c r="M41" s="56"/>
    </row>
    <row r="42" spans="1:13" s="52" customFormat="1" ht="15.4" customHeight="1" x14ac:dyDescent="0.15">
      <c r="A42" s="35" t="s">
        <v>71</v>
      </c>
      <c r="B42" s="36">
        <v>3653</v>
      </c>
      <c r="C42" s="53">
        <f t="shared" si="0"/>
        <v>913.25</v>
      </c>
      <c r="D42" s="9">
        <v>1.25</v>
      </c>
      <c r="E42" s="13">
        <f t="shared" si="1"/>
        <v>4566.25</v>
      </c>
      <c r="F42" s="73">
        <v>0</v>
      </c>
      <c r="G42" s="14">
        <f t="shared" si="2"/>
        <v>0</v>
      </c>
      <c r="H42" s="15">
        <f t="shared" si="3"/>
        <v>4566.25</v>
      </c>
      <c r="I42" s="15">
        <v>4</v>
      </c>
      <c r="J42" s="15">
        <f t="shared" si="4"/>
        <v>0</v>
      </c>
      <c r="K42" s="14">
        <f>J42*$H$288</f>
        <v>0</v>
      </c>
      <c r="L42" s="9">
        <f t="shared" si="5"/>
        <v>0</v>
      </c>
      <c r="M42" s="56"/>
    </row>
    <row r="43" spans="1:13" s="52" customFormat="1" ht="15.4" customHeight="1" x14ac:dyDescent="0.15">
      <c r="A43" s="35" t="s">
        <v>72</v>
      </c>
      <c r="B43" s="36">
        <v>2749</v>
      </c>
      <c r="C43" s="53">
        <f t="shared" si="0"/>
        <v>687.25</v>
      </c>
      <c r="D43" s="9">
        <v>1.25</v>
      </c>
      <c r="E43" s="13">
        <f t="shared" si="1"/>
        <v>3436.25</v>
      </c>
      <c r="F43" s="73">
        <v>0</v>
      </c>
      <c r="G43" s="14">
        <f t="shared" si="2"/>
        <v>0</v>
      </c>
      <c r="H43" s="15">
        <f t="shared" si="3"/>
        <v>3436.25</v>
      </c>
      <c r="I43" s="15">
        <v>4</v>
      </c>
      <c r="J43" s="15">
        <f t="shared" si="4"/>
        <v>0</v>
      </c>
      <c r="K43" s="14">
        <f>J43*$H$288</f>
        <v>0</v>
      </c>
      <c r="L43" s="9">
        <f t="shared" si="5"/>
        <v>0</v>
      </c>
      <c r="M43" s="56"/>
    </row>
    <row r="44" spans="1:13" s="52" customFormat="1" ht="15.4" customHeight="1" x14ac:dyDescent="0.15">
      <c r="A44" s="35" t="s">
        <v>73</v>
      </c>
      <c r="B44" s="36">
        <v>4157</v>
      </c>
      <c r="C44" s="53">
        <f t="shared" si="0"/>
        <v>1039.25</v>
      </c>
      <c r="D44" s="9">
        <v>1.25</v>
      </c>
      <c r="E44" s="13">
        <f t="shared" si="1"/>
        <v>5196.25</v>
      </c>
      <c r="F44" s="73">
        <v>0</v>
      </c>
      <c r="G44" s="14">
        <f t="shared" si="2"/>
        <v>0</v>
      </c>
      <c r="H44" s="15">
        <f t="shared" si="3"/>
        <v>5196.25</v>
      </c>
      <c r="I44" s="15">
        <v>4</v>
      </c>
      <c r="J44" s="15">
        <f t="shared" si="4"/>
        <v>0</v>
      </c>
      <c r="K44" s="14">
        <f>J44*$H$288</f>
        <v>0</v>
      </c>
      <c r="L44" s="9">
        <f t="shared" si="5"/>
        <v>0</v>
      </c>
      <c r="M44" s="56"/>
    </row>
    <row r="45" spans="1:13" s="52" customFormat="1" ht="15.4" customHeight="1" x14ac:dyDescent="0.15">
      <c r="A45" s="35" t="s">
        <v>74</v>
      </c>
      <c r="B45" s="36">
        <v>4626</v>
      </c>
      <c r="C45" s="53">
        <f t="shared" si="0"/>
        <v>1156.5</v>
      </c>
      <c r="D45" s="9">
        <v>1.25</v>
      </c>
      <c r="E45" s="13">
        <f t="shared" si="1"/>
        <v>5782.5</v>
      </c>
      <c r="F45" s="73">
        <v>1.25</v>
      </c>
      <c r="G45" s="14">
        <f t="shared" si="2"/>
        <v>5782.5</v>
      </c>
      <c r="H45" s="15">
        <f t="shared" si="3"/>
        <v>0</v>
      </c>
      <c r="I45" s="15">
        <v>4</v>
      </c>
      <c r="J45" s="15">
        <f t="shared" si="4"/>
        <v>1</v>
      </c>
      <c r="K45" s="14">
        <f>J45*$H$288</f>
        <v>4.3120674708708622</v>
      </c>
      <c r="L45" s="9">
        <f t="shared" si="5"/>
        <v>4986.9060300621522</v>
      </c>
      <c r="M45" s="56"/>
    </row>
    <row r="46" spans="1:13" s="52" customFormat="1" ht="15.4" customHeight="1" x14ac:dyDescent="0.15">
      <c r="A46" s="35" t="s">
        <v>75</v>
      </c>
      <c r="B46" s="36">
        <v>2764</v>
      </c>
      <c r="C46" s="53">
        <f t="shared" si="0"/>
        <v>691</v>
      </c>
      <c r="D46" s="9">
        <v>1.25</v>
      </c>
      <c r="E46" s="13">
        <f t="shared" si="1"/>
        <v>3455</v>
      </c>
      <c r="F46" s="73">
        <v>1.25</v>
      </c>
      <c r="G46" s="14">
        <f t="shared" si="2"/>
        <v>3455</v>
      </c>
      <c r="H46" s="15">
        <f t="shared" si="3"/>
        <v>0</v>
      </c>
      <c r="I46" s="15">
        <v>4</v>
      </c>
      <c r="J46" s="15">
        <f t="shared" si="4"/>
        <v>1</v>
      </c>
      <c r="K46" s="14">
        <f>J46*$H$288</f>
        <v>4.3120674708708622</v>
      </c>
      <c r="L46" s="9">
        <f t="shared" si="5"/>
        <v>2979.6386223717659</v>
      </c>
      <c r="M46" s="56"/>
    </row>
    <row r="47" spans="1:13" s="52" customFormat="1" ht="15.4" customHeight="1" x14ac:dyDescent="0.15">
      <c r="A47" s="35" t="s">
        <v>76</v>
      </c>
      <c r="B47" s="36">
        <v>2613</v>
      </c>
      <c r="C47" s="53">
        <f t="shared" si="0"/>
        <v>653.25</v>
      </c>
      <c r="D47" s="9">
        <v>1.25</v>
      </c>
      <c r="E47" s="13">
        <f t="shared" si="1"/>
        <v>3266.25</v>
      </c>
      <c r="F47" s="73">
        <v>1.25</v>
      </c>
      <c r="G47" s="14">
        <f t="shared" si="2"/>
        <v>3266.25</v>
      </c>
      <c r="H47" s="15">
        <f t="shared" si="3"/>
        <v>0</v>
      </c>
      <c r="I47" s="15">
        <v>4</v>
      </c>
      <c r="J47" s="15">
        <f t="shared" si="4"/>
        <v>1</v>
      </c>
      <c r="K47" s="14">
        <f>J47*$H$288</f>
        <v>4.3120674708708622</v>
      </c>
      <c r="L47" s="9">
        <f t="shared" si="5"/>
        <v>2816.8580753463907</v>
      </c>
      <c r="M47" s="56"/>
    </row>
    <row r="48" spans="1:13" s="52" customFormat="1" ht="15.4" customHeight="1" x14ac:dyDescent="0.15">
      <c r="A48" s="35" t="s">
        <v>77</v>
      </c>
      <c r="B48" s="36">
        <v>5041</v>
      </c>
      <c r="C48" s="53">
        <f t="shared" si="0"/>
        <v>1260.25</v>
      </c>
      <c r="D48" s="9">
        <v>1.25</v>
      </c>
      <c r="E48" s="13">
        <f t="shared" si="1"/>
        <v>6301.25</v>
      </c>
      <c r="F48" s="73">
        <v>0</v>
      </c>
      <c r="G48" s="14">
        <f t="shared" si="2"/>
        <v>0</v>
      </c>
      <c r="H48" s="15">
        <f t="shared" si="3"/>
        <v>6301.25</v>
      </c>
      <c r="I48" s="15">
        <v>4</v>
      </c>
      <c r="J48" s="15">
        <f t="shared" si="4"/>
        <v>0</v>
      </c>
      <c r="K48" s="14">
        <f>J48*$H$288</f>
        <v>0</v>
      </c>
      <c r="L48" s="9">
        <f t="shared" si="5"/>
        <v>0</v>
      </c>
      <c r="M48" s="56"/>
    </row>
    <row r="49" spans="1:13" s="52" customFormat="1" ht="15.4" customHeight="1" x14ac:dyDescent="0.15">
      <c r="A49" s="35" t="s">
        <v>78</v>
      </c>
      <c r="B49" s="36">
        <v>2197</v>
      </c>
      <c r="C49" s="53">
        <f t="shared" si="0"/>
        <v>549.25</v>
      </c>
      <c r="D49" s="9">
        <v>1.25</v>
      </c>
      <c r="E49" s="13">
        <f t="shared" si="1"/>
        <v>2746.25</v>
      </c>
      <c r="F49" s="73">
        <v>0</v>
      </c>
      <c r="G49" s="14">
        <f t="shared" si="2"/>
        <v>0</v>
      </c>
      <c r="H49" s="15">
        <f t="shared" si="3"/>
        <v>2746.25</v>
      </c>
      <c r="I49" s="15">
        <v>4</v>
      </c>
      <c r="J49" s="15">
        <f t="shared" si="4"/>
        <v>0</v>
      </c>
      <c r="K49" s="14">
        <f>J49*$H$288</f>
        <v>0</v>
      </c>
      <c r="L49" s="9">
        <f t="shared" si="5"/>
        <v>0</v>
      </c>
      <c r="M49" s="56"/>
    </row>
    <row r="50" spans="1:13" s="52" customFormat="1" ht="15.4" customHeight="1" x14ac:dyDescent="0.15">
      <c r="A50" s="35" t="s">
        <v>79</v>
      </c>
      <c r="B50" s="36">
        <v>1405</v>
      </c>
      <c r="C50" s="53">
        <f t="shared" si="0"/>
        <v>351.25</v>
      </c>
      <c r="D50" s="9">
        <v>1.25</v>
      </c>
      <c r="E50" s="13">
        <f t="shared" si="1"/>
        <v>1756.25</v>
      </c>
      <c r="F50" s="73">
        <v>1.25</v>
      </c>
      <c r="G50" s="14">
        <f t="shared" si="2"/>
        <v>1756.25</v>
      </c>
      <c r="H50" s="15">
        <f t="shared" si="3"/>
        <v>0</v>
      </c>
      <c r="I50" s="15">
        <v>4</v>
      </c>
      <c r="J50" s="15">
        <f t="shared" si="4"/>
        <v>1</v>
      </c>
      <c r="K50" s="14">
        <f>J50*$H$288</f>
        <v>4.3120674708708622</v>
      </c>
      <c r="L50" s="9">
        <f t="shared" si="5"/>
        <v>1514.6136991433902</v>
      </c>
      <c r="M50" s="56"/>
    </row>
    <row r="51" spans="1:13" s="52" customFormat="1" ht="15.4" customHeight="1" x14ac:dyDescent="0.15">
      <c r="A51" s="35" t="s">
        <v>80</v>
      </c>
      <c r="B51" s="36">
        <v>4082</v>
      </c>
      <c r="C51" s="53">
        <f t="shared" si="0"/>
        <v>1020.5</v>
      </c>
      <c r="D51" s="9">
        <v>1.25</v>
      </c>
      <c r="E51" s="13">
        <f t="shared" si="1"/>
        <v>5102.5</v>
      </c>
      <c r="F51" s="73">
        <v>1.25</v>
      </c>
      <c r="G51" s="14">
        <f t="shared" si="2"/>
        <v>5102.5</v>
      </c>
      <c r="H51" s="15">
        <f t="shared" si="3"/>
        <v>0</v>
      </c>
      <c r="I51" s="15">
        <v>4</v>
      </c>
      <c r="J51" s="15">
        <f t="shared" si="4"/>
        <v>1</v>
      </c>
      <c r="K51" s="14">
        <f>J51*$H$288</f>
        <v>4.3120674708708622</v>
      </c>
      <c r="L51" s="9">
        <f t="shared" si="5"/>
        <v>4400.4648540237149</v>
      </c>
      <c r="M51" s="56"/>
    </row>
    <row r="52" spans="1:13" s="52" customFormat="1" ht="15.4" customHeight="1" x14ac:dyDescent="0.15">
      <c r="A52" s="35" t="s">
        <v>81</v>
      </c>
      <c r="B52" s="36">
        <v>1959</v>
      </c>
      <c r="C52" s="53">
        <f t="shared" si="0"/>
        <v>489.75</v>
      </c>
      <c r="D52" s="9">
        <v>1.25</v>
      </c>
      <c r="E52" s="13">
        <f t="shared" si="1"/>
        <v>2448.75</v>
      </c>
      <c r="F52" s="73">
        <v>1.25</v>
      </c>
      <c r="G52" s="14">
        <f t="shared" si="2"/>
        <v>2448.75</v>
      </c>
      <c r="H52" s="15">
        <f t="shared" si="3"/>
        <v>0</v>
      </c>
      <c r="I52" s="15">
        <v>4</v>
      </c>
      <c r="J52" s="15">
        <f t="shared" si="4"/>
        <v>1</v>
      </c>
      <c r="K52" s="14">
        <f>J52*$H$288</f>
        <v>4.3120674708708622</v>
      </c>
      <c r="L52" s="9">
        <f t="shared" si="5"/>
        <v>2111.8350438590046</v>
      </c>
      <c r="M52" s="56"/>
    </row>
    <row r="53" spans="1:13" s="52" customFormat="1" ht="15.4" customHeight="1" x14ac:dyDescent="0.15">
      <c r="A53" s="35" t="s">
        <v>82</v>
      </c>
      <c r="B53" s="36">
        <v>4137</v>
      </c>
      <c r="C53" s="53">
        <f t="shared" si="0"/>
        <v>1034.25</v>
      </c>
      <c r="D53" s="9">
        <v>1.25</v>
      </c>
      <c r="E53" s="13">
        <f t="shared" si="1"/>
        <v>5171.25</v>
      </c>
      <c r="F53" s="73">
        <v>1.25</v>
      </c>
      <c r="G53" s="14">
        <f t="shared" si="2"/>
        <v>5171.25</v>
      </c>
      <c r="H53" s="15">
        <f t="shared" si="3"/>
        <v>0</v>
      </c>
      <c r="I53" s="15">
        <v>4</v>
      </c>
      <c r="J53" s="15">
        <f t="shared" si="4"/>
        <v>1</v>
      </c>
      <c r="K53" s="14">
        <f>J53*$H$288</f>
        <v>4.3120674708708622</v>
      </c>
      <c r="L53" s="9">
        <f t="shared" si="5"/>
        <v>4459.7557817481893</v>
      </c>
      <c r="M53" s="56"/>
    </row>
    <row r="54" spans="1:13" s="52" customFormat="1" ht="15.4" customHeight="1" x14ac:dyDescent="0.15">
      <c r="A54" s="35" t="s">
        <v>83</v>
      </c>
      <c r="B54" s="36">
        <v>3906</v>
      </c>
      <c r="C54" s="53">
        <f t="shared" si="0"/>
        <v>976.5</v>
      </c>
      <c r="D54" s="9">
        <v>1.25</v>
      </c>
      <c r="E54" s="13">
        <f t="shared" si="1"/>
        <v>4882.5</v>
      </c>
      <c r="F54" s="73">
        <v>0</v>
      </c>
      <c r="G54" s="14">
        <f t="shared" si="2"/>
        <v>0</v>
      </c>
      <c r="H54" s="15">
        <f t="shared" si="3"/>
        <v>4882.5</v>
      </c>
      <c r="I54" s="15">
        <v>4</v>
      </c>
      <c r="J54" s="15">
        <f t="shared" si="4"/>
        <v>0</v>
      </c>
      <c r="K54" s="14">
        <f>J54*$H$288</f>
        <v>0</v>
      </c>
      <c r="L54" s="9">
        <f t="shared" si="5"/>
        <v>0</v>
      </c>
      <c r="M54" s="56"/>
    </row>
    <row r="55" spans="1:13" s="52" customFormat="1" ht="15.4" customHeight="1" x14ac:dyDescent="0.15">
      <c r="A55" s="35" t="s">
        <v>84</v>
      </c>
      <c r="B55" s="36">
        <v>2604</v>
      </c>
      <c r="C55" s="53">
        <f t="shared" si="0"/>
        <v>651</v>
      </c>
      <c r="D55" s="9">
        <v>1.25</v>
      </c>
      <c r="E55" s="13">
        <f t="shared" si="1"/>
        <v>3255</v>
      </c>
      <c r="F55" s="73">
        <v>0</v>
      </c>
      <c r="G55" s="14">
        <f t="shared" si="2"/>
        <v>0</v>
      </c>
      <c r="H55" s="15">
        <f t="shared" si="3"/>
        <v>3255</v>
      </c>
      <c r="I55" s="15">
        <v>4</v>
      </c>
      <c r="J55" s="15">
        <f t="shared" si="4"/>
        <v>0</v>
      </c>
      <c r="K55" s="14">
        <f>J55*$H$288</f>
        <v>0</v>
      </c>
      <c r="L55" s="9">
        <f t="shared" si="5"/>
        <v>0</v>
      </c>
      <c r="M55" s="56"/>
    </row>
    <row r="56" spans="1:13" s="52" customFormat="1" ht="15.4" customHeight="1" x14ac:dyDescent="0.15">
      <c r="A56" s="35" t="s">
        <v>85</v>
      </c>
      <c r="B56" s="36">
        <v>3839</v>
      </c>
      <c r="C56" s="53">
        <f t="shared" si="0"/>
        <v>959.75</v>
      </c>
      <c r="D56" s="9">
        <v>1.25</v>
      </c>
      <c r="E56" s="13">
        <f t="shared" si="1"/>
        <v>4798.75</v>
      </c>
      <c r="F56" s="73">
        <v>1.25</v>
      </c>
      <c r="G56" s="14">
        <f t="shared" si="2"/>
        <v>4798.75</v>
      </c>
      <c r="H56" s="15">
        <f t="shared" si="3"/>
        <v>0</v>
      </c>
      <c r="I56" s="15">
        <v>4</v>
      </c>
      <c r="J56" s="15">
        <f t="shared" si="4"/>
        <v>1</v>
      </c>
      <c r="K56" s="14">
        <f>J56*$H$288</f>
        <v>4.3120674708708622</v>
      </c>
      <c r="L56" s="9">
        <f t="shared" si="5"/>
        <v>4138.5067551683096</v>
      </c>
      <c r="M56" s="56"/>
    </row>
    <row r="57" spans="1:13" s="52" customFormat="1" ht="15.4" customHeight="1" x14ac:dyDescent="0.15">
      <c r="A57" s="35" t="s">
        <v>86</v>
      </c>
      <c r="B57" s="36">
        <v>2955</v>
      </c>
      <c r="C57" s="53">
        <f t="shared" si="0"/>
        <v>738.75</v>
      </c>
      <c r="D57" s="9">
        <v>1.25</v>
      </c>
      <c r="E57" s="13">
        <f t="shared" si="1"/>
        <v>3693.75</v>
      </c>
      <c r="F57" s="73">
        <v>1.25</v>
      </c>
      <c r="G57" s="14">
        <f t="shared" si="2"/>
        <v>3693.75</v>
      </c>
      <c r="H57" s="15">
        <f t="shared" si="3"/>
        <v>0</v>
      </c>
      <c r="I57" s="15">
        <v>4</v>
      </c>
      <c r="J57" s="15">
        <f t="shared" si="4"/>
        <v>1</v>
      </c>
      <c r="K57" s="14">
        <f>J57*$H$288</f>
        <v>4.3120674708708622</v>
      </c>
      <c r="L57" s="9">
        <f t="shared" si="5"/>
        <v>3185.5398441058496</v>
      </c>
      <c r="M57" s="56"/>
    </row>
    <row r="58" spans="1:13" s="52" customFormat="1" ht="15.4" customHeight="1" x14ac:dyDescent="0.25">
      <c r="A58" s="35" t="s">
        <v>87</v>
      </c>
      <c r="B58" s="36">
        <v>4018</v>
      </c>
      <c r="C58" s="53">
        <f t="shared" si="0"/>
        <v>1004.5</v>
      </c>
      <c r="D58" s="9">
        <v>1.25</v>
      </c>
      <c r="E58" s="13">
        <f t="shared" si="1"/>
        <v>5022.5</v>
      </c>
      <c r="F58" s="73">
        <v>0</v>
      </c>
      <c r="G58" s="14">
        <f t="shared" si="2"/>
        <v>0</v>
      </c>
      <c r="H58" s="15">
        <f t="shared" si="3"/>
        <v>5022.5</v>
      </c>
      <c r="I58" s="15">
        <v>4</v>
      </c>
      <c r="J58" s="15">
        <f t="shared" si="4"/>
        <v>0</v>
      </c>
      <c r="K58" s="14">
        <f>J58*$H$288</f>
        <v>0</v>
      </c>
      <c r="L58" s="12">
        <f t="shared" si="5"/>
        <v>0</v>
      </c>
      <c r="M58" s="55"/>
    </row>
    <row r="59" spans="1:13" s="52" customFormat="1" ht="15.4" customHeight="1" x14ac:dyDescent="0.15">
      <c r="A59" s="35" t="s">
        <v>88</v>
      </c>
      <c r="B59" s="36">
        <v>3402</v>
      </c>
      <c r="C59" s="53">
        <f t="shared" si="0"/>
        <v>850.5</v>
      </c>
      <c r="D59" s="9">
        <v>1.25</v>
      </c>
      <c r="E59" s="13">
        <f t="shared" si="1"/>
        <v>4252.5</v>
      </c>
      <c r="F59" s="73">
        <v>0</v>
      </c>
      <c r="G59" s="14">
        <f t="shared" si="2"/>
        <v>0</v>
      </c>
      <c r="H59" s="15">
        <f t="shared" si="3"/>
        <v>4252.5</v>
      </c>
      <c r="I59" s="15">
        <v>4</v>
      </c>
      <c r="J59" s="15">
        <f t="shared" si="4"/>
        <v>0</v>
      </c>
      <c r="K59" s="14">
        <f>J59*$H$288</f>
        <v>0</v>
      </c>
      <c r="L59" s="9">
        <f t="shared" si="5"/>
        <v>0</v>
      </c>
      <c r="M59" s="56"/>
    </row>
    <row r="60" spans="1:13" s="52" customFormat="1" ht="15.4" customHeight="1" x14ac:dyDescent="0.15">
      <c r="A60" s="35" t="s">
        <v>89</v>
      </c>
      <c r="B60" s="36">
        <v>4275</v>
      </c>
      <c r="C60" s="53">
        <f t="shared" si="0"/>
        <v>1068.75</v>
      </c>
      <c r="D60" s="9">
        <v>1.25</v>
      </c>
      <c r="E60" s="13">
        <f t="shared" si="1"/>
        <v>5343.75</v>
      </c>
      <c r="F60" s="73">
        <v>0</v>
      </c>
      <c r="G60" s="14">
        <f t="shared" si="2"/>
        <v>0</v>
      </c>
      <c r="H60" s="15">
        <f t="shared" si="3"/>
        <v>5343.75</v>
      </c>
      <c r="I60" s="15">
        <v>4</v>
      </c>
      <c r="J60" s="15">
        <f t="shared" si="4"/>
        <v>0</v>
      </c>
      <c r="K60" s="14">
        <f>J60*$H$288</f>
        <v>0</v>
      </c>
      <c r="L60" s="9">
        <f t="shared" si="5"/>
        <v>0</v>
      </c>
      <c r="M60" s="56"/>
    </row>
    <row r="61" spans="1:13" s="52" customFormat="1" ht="15.4" customHeight="1" x14ac:dyDescent="0.15">
      <c r="A61" s="35" t="s">
        <v>90</v>
      </c>
      <c r="B61" s="36">
        <v>2579</v>
      </c>
      <c r="C61" s="53">
        <f t="shared" si="0"/>
        <v>644.75</v>
      </c>
      <c r="D61" s="9">
        <v>1.25</v>
      </c>
      <c r="E61" s="13">
        <f t="shared" si="1"/>
        <v>3223.75</v>
      </c>
      <c r="F61" s="73">
        <v>0</v>
      </c>
      <c r="G61" s="14">
        <f t="shared" si="2"/>
        <v>0</v>
      </c>
      <c r="H61" s="15">
        <f t="shared" si="3"/>
        <v>3223.75</v>
      </c>
      <c r="I61" s="15">
        <v>4</v>
      </c>
      <c r="J61" s="15">
        <f t="shared" si="4"/>
        <v>0</v>
      </c>
      <c r="K61" s="14">
        <f>J61*$H$288</f>
        <v>0</v>
      </c>
      <c r="L61" s="9">
        <f t="shared" si="5"/>
        <v>0</v>
      </c>
      <c r="M61" s="56"/>
    </row>
    <row r="62" spans="1:13" s="52" customFormat="1" ht="15.4" customHeight="1" x14ac:dyDescent="0.15">
      <c r="A62" s="35" t="s">
        <v>91</v>
      </c>
      <c r="B62" s="36">
        <v>1894</v>
      </c>
      <c r="C62" s="53">
        <f t="shared" si="0"/>
        <v>473.5</v>
      </c>
      <c r="D62" s="9">
        <v>1.25</v>
      </c>
      <c r="E62" s="13">
        <f t="shared" si="1"/>
        <v>2367.5</v>
      </c>
      <c r="F62" s="73">
        <v>0</v>
      </c>
      <c r="G62" s="14">
        <f t="shared" si="2"/>
        <v>0</v>
      </c>
      <c r="H62" s="15">
        <f t="shared" si="3"/>
        <v>2367.5</v>
      </c>
      <c r="I62" s="15">
        <v>4</v>
      </c>
      <c r="J62" s="15">
        <f t="shared" si="4"/>
        <v>0</v>
      </c>
      <c r="K62" s="14">
        <f>J62*$H$288</f>
        <v>0</v>
      </c>
      <c r="L62" s="9">
        <f t="shared" si="5"/>
        <v>0</v>
      </c>
      <c r="M62" s="56"/>
    </row>
    <row r="63" spans="1:13" s="52" customFormat="1" ht="15.4" customHeight="1" x14ac:dyDescent="0.15">
      <c r="A63" s="35" t="s">
        <v>92</v>
      </c>
      <c r="B63" s="36">
        <v>3052</v>
      </c>
      <c r="C63" s="53">
        <f t="shared" si="0"/>
        <v>763</v>
      </c>
      <c r="D63" s="9">
        <v>1.25</v>
      </c>
      <c r="E63" s="13">
        <f t="shared" si="1"/>
        <v>3815</v>
      </c>
      <c r="F63" s="73">
        <v>0</v>
      </c>
      <c r="G63" s="14">
        <f t="shared" si="2"/>
        <v>0</v>
      </c>
      <c r="H63" s="15">
        <f t="shared" si="3"/>
        <v>3815</v>
      </c>
      <c r="I63" s="15">
        <v>4</v>
      </c>
      <c r="J63" s="15">
        <f t="shared" si="4"/>
        <v>0</v>
      </c>
      <c r="K63" s="14">
        <f>J63*$H$288</f>
        <v>0</v>
      </c>
      <c r="L63" s="9">
        <f t="shared" si="5"/>
        <v>0</v>
      </c>
      <c r="M63" s="56"/>
    </row>
    <row r="64" spans="1:13" s="52" customFormat="1" ht="15.4" customHeight="1" x14ac:dyDescent="0.15">
      <c r="A64" s="35" t="s">
        <v>93</v>
      </c>
      <c r="B64" s="36">
        <v>4088</v>
      </c>
      <c r="C64" s="53">
        <f t="shared" si="0"/>
        <v>1022</v>
      </c>
      <c r="D64" s="9">
        <v>1.25</v>
      </c>
      <c r="E64" s="13">
        <f t="shared" si="1"/>
        <v>5110</v>
      </c>
      <c r="F64" s="73">
        <v>0</v>
      </c>
      <c r="G64" s="14">
        <f t="shared" si="2"/>
        <v>0</v>
      </c>
      <c r="H64" s="15">
        <f t="shared" si="3"/>
        <v>5110</v>
      </c>
      <c r="I64" s="15">
        <v>4</v>
      </c>
      <c r="J64" s="15">
        <f t="shared" si="4"/>
        <v>0</v>
      </c>
      <c r="K64" s="14">
        <f>J64*$H$288</f>
        <v>0</v>
      </c>
      <c r="L64" s="9">
        <f t="shared" si="5"/>
        <v>0</v>
      </c>
      <c r="M64" s="56"/>
    </row>
    <row r="65" spans="1:13" s="52" customFormat="1" ht="15.4" customHeight="1" x14ac:dyDescent="0.15">
      <c r="A65" s="35" t="s">
        <v>94</v>
      </c>
      <c r="B65" s="36">
        <v>3173</v>
      </c>
      <c r="C65" s="53">
        <f t="shared" ref="C65:C127" si="6">B65/I65</f>
        <v>793.25</v>
      </c>
      <c r="D65" s="9">
        <v>1.25</v>
      </c>
      <c r="E65" s="13">
        <f t="shared" ref="E65:E127" si="7">B65*D65</f>
        <v>3966.25</v>
      </c>
      <c r="F65" s="73">
        <v>0</v>
      </c>
      <c r="G65" s="14">
        <f t="shared" ref="G65:G127" si="8">B65*F65</f>
        <v>0</v>
      </c>
      <c r="H65" s="15">
        <f t="shared" ref="H65:H127" si="9">E65-G65</f>
        <v>3966.25</v>
      </c>
      <c r="I65" s="15">
        <v>4</v>
      </c>
      <c r="J65" s="15">
        <f t="shared" ref="J65:J127" si="10">F65/1.25</f>
        <v>0</v>
      </c>
      <c r="K65" s="14">
        <f>J65*$H$288</f>
        <v>0</v>
      </c>
      <c r="L65" s="9">
        <f t="shared" ref="L65:L127" si="11">K65*C65</f>
        <v>0</v>
      </c>
      <c r="M65" s="56"/>
    </row>
    <row r="66" spans="1:13" s="52" customFormat="1" ht="15.4" customHeight="1" x14ac:dyDescent="0.15">
      <c r="A66" s="35" t="s">
        <v>95</v>
      </c>
      <c r="B66" s="36">
        <v>4885</v>
      </c>
      <c r="C66" s="53">
        <f t="shared" si="6"/>
        <v>1221.25</v>
      </c>
      <c r="D66" s="9">
        <v>1.25</v>
      </c>
      <c r="E66" s="13">
        <f t="shared" si="7"/>
        <v>6106.25</v>
      </c>
      <c r="F66" s="73">
        <v>1.25</v>
      </c>
      <c r="G66" s="14">
        <f t="shared" si="8"/>
        <v>6106.25</v>
      </c>
      <c r="H66" s="15">
        <f t="shared" si="9"/>
        <v>0</v>
      </c>
      <c r="I66" s="15">
        <v>4</v>
      </c>
      <c r="J66" s="15">
        <f t="shared" si="10"/>
        <v>1</v>
      </c>
      <c r="K66" s="14">
        <f>J66*$H$288</f>
        <v>4.3120674708708622</v>
      </c>
      <c r="L66" s="9">
        <f t="shared" si="11"/>
        <v>5266.1123988010404</v>
      </c>
      <c r="M66" s="56"/>
    </row>
    <row r="67" spans="1:13" s="52" customFormat="1" ht="15.4" customHeight="1" x14ac:dyDescent="0.15">
      <c r="A67" s="35" t="s">
        <v>96</v>
      </c>
      <c r="B67" s="36">
        <v>4665</v>
      </c>
      <c r="C67" s="53">
        <f t="shared" si="6"/>
        <v>1166.25</v>
      </c>
      <c r="D67" s="9">
        <v>1.25</v>
      </c>
      <c r="E67" s="13">
        <f t="shared" si="7"/>
        <v>5831.25</v>
      </c>
      <c r="F67" s="73">
        <v>0</v>
      </c>
      <c r="G67" s="14">
        <f t="shared" si="8"/>
        <v>0</v>
      </c>
      <c r="H67" s="15">
        <f t="shared" si="9"/>
        <v>5831.25</v>
      </c>
      <c r="I67" s="15">
        <v>4</v>
      </c>
      <c r="J67" s="15">
        <f t="shared" si="10"/>
        <v>0</v>
      </c>
      <c r="K67" s="14">
        <f>J67*$H$288</f>
        <v>0</v>
      </c>
      <c r="L67" s="9">
        <f t="shared" si="11"/>
        <v>0</v>
      </c>
      <c r="M67" s="56"/>
    </row>
    <row r="68" spans="1:13" s="52" customFormat="1" ht="15.4" customHeight="1" x14ac:dyDescent="0.15">
      <c r="A68" s="35" t="s">
        <v>97</v>
      </c>
      <c r="B68" s="36">
        <v>3337</v>
      </c>
      <c r="C68" s="53">
        <f t="shared" si="6"/>
        <v>834.25</v>
      </c>
      <c r="D68" s="9">
        <v>1.25</v>
      </c>
      <c r="E68" s="13">
        <f t="shared" si="7"/>
        <v>4171.25</v>
      </c>
      <c r="F68" s="73">
        <v>0</v>
      </c>
      <c r="G68" s="14">
        <f t="shared" si="8"/>
        <v>0</v>
      </c>
      <c r="H68" s="15">
        <f t="shared" si="9"/>
        <v>4171.25</v>
      </c>
      <c r="I68" s="15">
        <v>4</v>
      </c>
      <c r="J68" s="15">
        <f t="shared" si="10"/>
        <v>0</v>
      </c>
      <c r="K68" s="14">
        <f>J68*$H$288</f>
        <v>0</v>
      </c>
      <c r="L68" s="9">
        <f t="shared" si="11"/>
        <v>0</v>
      </c>
      <c r="M68" s="56"/>
    </row>
    <row r="69" spans="1:13" s="52" customFormat="1" ht="15.4" customHeight="1" x14ac:dyDescent="0.15">
      <c r="A69" s="35" t="s">
        <v>98</v>
      </c>
      <c r="B69" s="36">
        <v>5995</v>
      </c>
      <c r="C69" s="53">
        <f t="shared" si="6"/>
        <v>1498.75</v>
      </c>
      <c r="D69" s="9">
        <v>1.25</v>
      </c>
      <c r="E69" s="13">
        <f t="shared" si="7"/>
        <v>7493.75</v>
      </c>
      <c r="F69" s="73">
        <v>1.25</v>
      </c>
      <c r="G69" s="14">
        <f t="shared" si="8"/>
        <v>7493.75</v>
      </c>
      <c r="H69" s="15">
        <f t="shared" si="9"/>
        <v>0</v>
      </c>
      <c r="I69" s="15">
        <v>4</v>
      </c>
      <c r="J69" s="15">
        <f t="shared" si="10"/>
        <v>1</v>
      </c>
      <c r="K69" s="14">
        <f>J69*$H$288</f>
        <v>4.3120674708708622</v>
      </c>
      <c r="L69" s="9">
        <f t="shared" si="11"/>
        <v>6462.7111219677045</v>
      </c>
      <c r="M69" s="56"/>
    </row>
    <row r="70" spans="1:13" s="52" customFormat="1" ht="15.4" customHeight="1" x14ac:dyDescent="0.15">
      <c r="A70" s="35" t="s">
        <v>99</v>
      </c>
      <c r="B70" s="36">
        <v>168</v>
      </c>
      <c r="C70" s="53">
        <f t="shared" si="6"/>
        <v>42</v>
      </c>
      <c r="D70" s="9">
        <v>1.25</v>
      </c>
      <c r="E70" s="13">
        <f t="shared" si="7"/>
        <v>210</v>
      </c>
      <c r="F70" s="73">
        <v>0</v>
      </c>
      <c r="G70" s="14">
        <f t="shared" si="8"/>
        <v>0</v>
      </c>
      <c r="H70" s="15">
        <f t="shared" si="9"/>
        <v>210</v>
      </c>
      <c r="I70" s="15">
        <v>4</v>
      </c>
      <c r="J70" s="15">
        <f t="shared" si="10"/>
        <v>0</v>
      </c>
      <c r="K70" s="14">
        <f>J70*$H$288</f>
        <v>0</v>
      </c>
      <c r="L70" s="9">
        <f t="shared" si="11"/>
        <v>0</v>
      </c>
      <c r="M70" s="56"/>
    </row>
    <row r="71" spans="1:13" s="52" customFormat="1" ht="15.4" customHeight="1" x14ac:dyDescent="0.15">
      <c r="A71" s="35" t="s">
        <v>100</v>
      </c>
      <c r="B71" s="36">
        <v>5065</v>
      </c>
      <c r="C71" s="53">
        <f t="shared" si="6"/>
        <v>1266.25</v>
      </c>
      <c r="D71" s="9">
        <v>1.25</v>
      </c>
      <c r="E71" s="13">
        <f t="shared" si="7"/>
        <v>6331.25</v>
      </c>
      <c r="F71" s="73">
        <v>1.25</v>
      </c>
      <c r="G71" s="14">
        <f t="shared" si="8"/>
        <v>6331.25</v>
      </c>
      <c r="H71" s="15">
        <f t="shared" si="9"/>
        <v>0</v>
      </c>
      <c r="I71" s="15">
        <v>4</v>
      </c>
      <c r="J71" s="15">
        <f t="shared" si="10"/>
        <v>1</v>
      </c>
      <c r="K71" s="14">
        <f>J71*$H$288</f>
        <v>4.3120674708708622</v>
      </c>
      <c r="L71" s="9">
        <f t="shared" si="11"/>
        <v>5460.155434990229</v>
      </c>
      <c r="M71" s="56"/>
    </row>
    <row r="72" spans="1:13" s="52" customFormat="1" ht="15.4" customHeight="1" x14ac:dyDescent="0.15">
      <c r="A72" s="35" t="s">
        <v>101</v>
      </c>
      <c r="B72" s="36">
        <v>5644</v>
      </c>
      <c r="C72" s="53">
        <f t="shared" si="6"/>
        <v>1411</v>
      </c>
      <c r="D72" s="9">
        <v>1.25</v>
      </c>
      <c r="E72" s="13">
        <f t="shared" si="7"/>
        <v>7055</v>
      </c>
      <c r="F72" s="73">
        <v>0</v>
      </c>
      <c r="G72" s="14">
        <f t="shared" si="8"/>
        <v>0</v>
      </c>
      <c r="H72" s="15">
        <f t="shared" si="9"/>
        <v>7055</v>
      </c>
      <c r="I72" s="15">
        <v>4</v>
      </c>
      <c r="J72" s="15">
        <f t="shared" si="10"/>
        <v>0</v>
      </c>
      <c r="K72" s="14">
        <f>J72*$H$288</f>
        <v>0</v>
      </c>
      <c r="L72" s="9">
        <f t="shared" si="11"/>
        <v>0</v>
      </c>
      <c r="M72" s="56"/>
    </row>
    <row r="73" spans="1:13" s="52" customFormat="1" ht="15.4" customHeight="1" x14ac:dyDescent="0.15">
      <c r="A73" s="35" t="s">
        <v>102</v>
      </c>
      <c r="B73" s="36">
        <v>1873</v>
      </c>
      <c r="C73" s="53">
        <f t="shared" si="6"/>
        <v>468.25</v>
      </c>
      <c r="D73" s="9">
        <v>1.25</v>
      </c>
      <c r="E73" s="13">
        <f t="shared" si="7"/>
        <v>2341.25</v>
      </c>
      <c r="F73" s="73">
        <v>0</v>
      </c>
      <c r="G73" s="14">
        <f t="shared" si="8"/>
        <v>0</v>
      </c>
      <c r="H73" s="15">
        <f>E73-G73</f>
        <v>2341.25</v>
      </c>
      <c r="I73" s="15">
        <v>4</v>
      </c>
      <c r="J73" s="15">
        <f t="shared" si="10"/>
        <v>0</v>
      </c>
      <c r="K73" s="14">
        <f>J73*$H$288</f>
        <v>0</v>
      </c>
      <c r="L73" s="9">
        <f t="shared" si="11"/>
        <v>0</v>
      </c>
      <c r="M73" s="56"/>
    </row>
    <row r="74" spans="1:13" s="52" customFormat="1" ht="15.4" customHeight="1" x14ac:dyDescent="0.15">
      <c r="A74" s="35" t="s">
        <v>103</v>
      </c>
      <c r="B74" s="36">
        <v>2712</v>
      </c>
      <c r="C74" s="53">
        <f t="shared" si="6"/>
        <v>678</v>
      </c>
      <c r="D74" s="9">
        <v>1.25</v>
      </c>
      <c r="E74" s="13">
        <f t="shared" si="7"/>
        <v>3390</v>
      </c>
      <c r="F74" s="73">
        <v>1.25</v>
      </c>
      <c r="G74" s="14">
        <f t="shared" si="8"/>
        <v>3390</v>
      </c>
      <c r="H74" s="15">
        <f t="shared" si="9"/>
        <v>0</v>
      </c>
      <c r="I74" s="15">
        <v>4</v>
      </c>
      <c r="J74" s="15">
        <f t="shared" si="10"/>
        <v>1</v>
      </c>
      <c r="K74" s="14">
        <f>J74*$H$288</f>
        <v>4.3120674708708622</v>
      </c>
      <c r="L74" s="9">
        <f t="shared" si="11"/>
        <v>2923.5817452504443</v>
      </c>
      <c r="M74" s="56"/>
    </row>
    <row r="75" spans="1:13" s="52" customFormat="1" ht="15.4" customHeight="1" x14ac:dyDescent="0.15">
      <c r="A75" s="35" t="s">
        <v>104</v>
      </c>
      <c r="B75" s="36">
        <v>3341</v>
      </c>
      <c r="C75" s="53">
        <f t="shared" si="6"/>
        <v>835.25</v>
      </c>
      <c r="D75" s="9">
        <v>1.25</v>
      </c>
      <c r="E75" s="13">
        <f t="shared" si="7"/>
        <v>4176.25</v>
      </c>
      <c r="F75" s="73">
        <v>0</v>
      </c>
      <c r="G75" s="14">
        <f t="shared" si="8"/>
        <v>0</v>
      </c>
      <c r="H75" s="15">
        <f t="shared" si="9"/>
        <v>4176.25</v>
      </c>
      <c r="I75" s="15">
        <v>4</v>
      </c>
      <c r="J75" s="15">
        <f t="shared" si="10"/>
        <v>0</v>
      </c>
      <c r="K75" s="14">
        <f>J75*$H$288</f>
        <v>0</v>
      </c>
      <c r="L75" s="9">
        <f t="shared" si="11"/>
        <v>0</v>
      </c>
      <c r="M75" s="56"/>
    </row>
    <row r="76" spans="1:13" s="52" customFormat="1" ht="15.4" customHeight="1" x14ac:dyDescent="0.15">
      <c r="A76" s="35" t="s">
        <v>105</v>
      </c>
      <c r="B76" s="36">
        <v>1882</v>
      </c>
      <c r="C76" s="53">
        <f t="shared" si="6"/>
        <v>470.5</v>
      </c>
      <c r="D76" s="9">
        <v>1.25</v>
      </c>
      <c r="E76" s="13">
        <f t="shared" si="7"/>
        <v>2352.5</v>
      </c>
      <c r="F76" s="73">
        <v>1.25</v>
      </c>
      <c r="G76" s="14">
        <f t="shared" si="8"/>
        <v>2352.5</v>
      </c>
      <c r="H76" s="15">
        <f t="shared" si="9"/>
        <v>0</v>
      </c>
      <c r="I76" s="15">
        <v>4</v>
      </c>
      <c r="J76" s="15">
        <f t="shared" si="10"/>
        <v>1</v>
      </c>
      <c r="K76" s="14">
        <f>J76*$H$288</f>
        <v>4.3120674708708622</v>
      </c>
      <c r="L76" s="9">
        <f t="shared" si="11"/>
        <v>2028.8277450447406</v>
      </c>
      <c r="M76" s="56"/>
    </row>
    <row r="77" spans="1:13" s="52" customFormat="1" ht="15.4" customHeight="1" x14ac:dyDescent="0.15">
      <c r="A77" s="35" t="s">
        <v>106</v>
      </c>
      <c r="B77" s="36">
        <v>5783</v>
      </c>
      <c r="C77" s="53">
        <f t="shared" si="6"/>
        <v>1445.75</v>
      </c>
      <c r="D77" s="9">
        <v>1.25</v>
      </c>
      <c r="E77" s="13">
        <f t="shared" si="7"/>
        <v>7228.75</v>
      </c>
      <c r="F77" s="73">
        <v>1.25</v>
      </c>
      <c r="G77" s="14">
        <f t="shared" si="8"/>
        <v>7228.75</v>
      </c>
      <c r="H77" s="15">
        <f t="shared" si="9"/>
        <v>0</v>
      </c>
      <c r="I77" s="15">
        <v>4</v>
      </c>
      <c r="J77" s="15">
        <f t="shared" si="10"/>
        <v>1</v>
      </c>
      <c r="K77" s="14">
        <f>J77*$H$288</f>
        <v>4.3120674708708622</v>
      </c>
      <c r="L77" s="9">
        <f t="shared" si="11"/>
        <v>6234.1715460115493</v>
      </c>
      <c r="M77" s="56"/>
    </row>
    <row r="78" spans="1:13" s="52" customFormat="1" ht="15.4" customHeight="1" x14ac:dyDescent="0.15">
      <c r="A78" s="35" t="s">
        <v>107</v>
      </c>
      <c r="B78" s="36">
        <v>2689</v>
      </c>
      <c r="C78" s="53">
        <f t="shared" si="6"/>
        <v>672.25</v>
      </c>
      <c r="D78" s="9">
        <v>1.25</v>
      </c>
      <c r="E78" s="13">
        <f t="shared" si="7"/>
        <v>3361.25</v>
      </c>
      <c r="F78" s="73">
        <v>0</v>
      </c>
      <c r="G78" s="14">
        <f t="shared" si="8"/>
        <v>0</v>
      </c>
      <c r="H78" s="15">
        <f t="shared" si="9"/>
        <v>3361.25</v>
      </c>
      <c r="I78" s="15">
        <v>4</v>
      </c>
      <c r="J78" s="15">
        <f t="shared" si="10"/>
        <v>0</v>
      </c>
      <c r="K78" s="14">
        <f>J78*$H$288</f>
        <v>0</v>
      </c>
      <c r="L78" s="9">
        <f t="shared" si="11"/>
        <v>0</v>
      </c>
      <c r="M78" s="56"/>
    </row>
    <row r="79" spans="1:13" s="52" customFormat="1" ht="15.4" customHeight="1" x14ac:dyDescent="0.15">
      <c r="A79" s="35" t="s">
        <v>108</v>
      </c>
      <c r="B79" s="36">
        <v>3621</v>
      </c>
      <c r="C79" s="53">
        <f t="shared" si="6"/>
        <v>905.25</v>
      </c>
      <c r="D79" s="9">
        <v>1.25</v>
      </c>
      <c r="E79" s="13">
        <f t="shared" si="7"/>
        <v>4526.25</v>
      </c>
      <c r="F79" s="73">
        <v>0</v>
      </c>
      <c r="G79" s="14">
        <f t="shared" si="8"/>
        <v>0</v>
      </c>
      <c r="H79" s="15">
        <f t="shared" si="9"/>
        <v>4526.25</v>
      </c>
      <c r="I79" s="15">
        <v>4</v>
      </c>
      <c r="J79" s="15">
        <f t="shared" si="10"/>
        <v>0</v>
      </c>
      <c r="K79" s="14">
        <f>J79*$H$288</f>
        <v>0</v>
      </c>
      <c r="L79" s="9">
        <f t="shared" si="11"/>
        <v>0</v>
      </c>
      <c r="M79" s="56"/>
    </row>
    <row r="80" spans="1:13" s="52" customFormat="1" ht="15.4" customHeight="1" x14ac:dyDescent="0.15">
      <c r="A80" s="35" t="s">
        <v>109</v>
      </c>
      <c r="B80" s="36">
        <v>2768</v>
      </c>
      <c r="C80" s="53">
        <f t="shared" si="6"/>
        <v>692</v>
      </c>
      <c r="D80" s="9">
        <v>1.25</v>
      </c>
      <c r="E80" s="13">
        <f t="shared" si="7"/>
        <v>3460</v>
      </c>
      <c r="F80" s="73">
        <v>1.25</v>
      </c>
      <c r="G80" s="14">
        <f t="shared" si="8"/>
        <v>3460</v>
      </c>
      <c r="H80" s="15">
        <f t="shared" si="9"/>
        <v>0</v>
      </c>
      <c r="I80" s="15">
        <v>4</v>
      </c>
      <c r="J80" s="15">
        <f t="shared" si="10"/>
        <v>1</v>
      </c>
      <c r="K80" s="14">
        <f>J80*$H$288</f>
        <v>4.3120674708708622</v>
      </c>
      <c r="L80" s="9">
        <f t="shared" si="11"/>
        <v>2983.9506898426366</v>
      </c>
      <c r="M80" s="56"/>
    </row>
    <row r="81" spans="1:13" s="52" customFormat="1" ht="15.4" customHeight="1" x14ac:dyDescent="0.15">
      <c r="A81" s="35" t="s">
        <v>110</v>
      </c>
      <c r="B81" s="36">
        <v>4418</v>
      </c>
      <c r="C81" s="53">
        <f t="shared" si="6"/>
        <v>1104.5</v>
      </c>
      <c r="D81" s="9">
        <v>1.25</v>
      </c>
      <c r="E81" s="13">
        <f t="shared" si="7"/>
        <v>5522.5</v>
      </c>
      <c r="F81" s="73">
        <v>1.25</v>
      </c>
      <c r="G81" s="14">
        <f t="shared" si="8"/>
        <v>5522.5</v>
      </c>
      <c r="H81" s="15">
        <f t="shared" si="9"/>
        <v>0</v>
      </c>
      <c r="I81" s="15">
        <v>4</v>
      </c>
      <c r="J81" s="15">
        <f t="shared" si="10"/>
        <v>1</v>
      </c>
      <c r="K81" s="14">
        <f>J81*$H$288</f>
        <v>4.3120674708708622</v>
      </c>
      <c r="L81" s="9">
        <f t="shared" si="11"/>
        <v>4762.6785215768668</v>
      </c>
      <c r="M81" s="56"/>
    </row>
    <row r="82" spans="1:13" s="52" customFormat="1" ht="15.4" customHeight="1" x14ac:dyDescent="0.15">
      <c r="A82" s="35" t="s">
        <v>111</v>
      </c>
      <c r="B82" s="36">
        <v>3376</v>
      </c>
      <c r="C82" s="53">
        <f t="shared" si="6"/>
        <v>844</v>
      </c>
      <c r="D82" s="9">
        <v>1.25</v>
      </c>
      <c r="E82" s="13">
        <f t="shared" si="7"/>
        <v>4220</v>
      </c>
      <c r="F82" s="73">
        <v>1.25</v>
      </c>
      <c r="G82" s="14">
        <f t="shared" si="8"/>
        <v>4220</v>
      </c>
      <c r="H82" s="15">
        <f t="shared" si="9"/>
        <v>0</v>
      </c>
      <c r="I82" s="15">
        <v>4</v>
      </c>
      <c r="J82" s="15">
        <f t="shared" si="10"/>
        <v>1</v>
      </c>
      <c r="K82" s="14">
        <f>J82*$H$288</f>
        <v>4.3120674708708622</v>
      </c>
      <c r="L82" s="9">
        <f t="shared" si="11"/>
        <v>3639.3849454150077</v>
      </c>
      <c r="M82" s="56"/>
    </row>
    <row r="83" spans="1:13" s="52" customFormat="1" ht="15.4" customHeight="1" x14ac:dyDescent="0.15">
      <c r="A83" s="35" t="s">
        <v>112</v>
      </c>
      <c r="B83" s="36">
        <v>3530</v>
      </c>
      <c r="C83" s="53">
        <f t="shared" si="6"/>
        <v>882.5</v>
      </c>
      <c r="D83" s="9">
        <v>1.25</v>
      </c>
      <c r="E83" s="13">
        <f t="shared" si="7"/>
        <v>4412.5</v>
      </c>
      <c r="F83" s="73">
        <v>0</v>
      </c>
      <c r="G83" s="14">
        <f t="shared" si="8"/>
        <v>0</v>
      </c>
      <c r="H83" s="15">
        <f t="shared" si="9"/>
        <v>4412.5</v>
      </c>
      <c r="I83" s="15">
        <v>4</v>
      </c>
      <c r="J83" s="15">
        <f t="shared" si="10"/>
        <v>0</v>
      </c>
      <c r="K83" s="14">
        <f>J83*$H$288</f>
        <v>0</v>
      </c>
      <c r="L83" s="9">
        <f t="shared" si="11"/>
        <v>0</v>
      </c>
      <c r="M83" s="56"/>
    </row>
    <row r="84" spans="1:13" s="52" customFormat="1" ht="15.4" customHeight="1" x14ac:dyDescent="0.15">
      <c r="A84" s="35" t="s">
        <v>113</v>
      </c>
      <c r="B84" s="36">
        <v>6208</v>
      </c>
      <c r="C84" s="53">
        <f t="shared" si="6"/>
        <v>1552</v>
      </c>
      <c r="D84" s="9">
        <v>1.25</v>
      </c>
      <c r="E84" s="13">
        <f t="shared" si="7"/>
        <v>7760</v>
      </c>
      <c r="F84" s="73">
        <v>1.25</v>
      </c>
      <c r="G84" s="14">
        <f t="shared" si="8"/>
        <v>7760</v>
      </c>
      <c r="H84" s="15">
        <f t="shared" si="9"/>
        <v>0</v>
      </c>
      <c r="I84" s="15">
        <v>4</v>
      </c>
      <c r="J84" s="15">
        <f t="shared" si="10"/>
        <v>1</v>
      </c>
      <c r="K84" s="14">
        <f>J84*$H$288</f>
        <v>4.3120674708708622</v>
      </c>
      <c r="L84" s="9">
        <f t="shared" si="11"/>
        <v>6692.328714791578</v>
      </c>
      <c r="M84" s="56"/>
    </row>
    <row r="85" spans="1:13" s="52" customFormat="1" ht="15.4" customHeight="1" x14ac:dyDescent="0.15">
      <c r="A85" s="35" t="s">
        <v>114</v>
      </c>
      <c r="B85" s="36">
        <v>2319</v>
      </c>
      <c r="C85" s="53">
        <f t="shared" si="6"/>
        <v>579.75</v>
      </c>
      <c r="D85" s="9">
        <v>1.25</v>
      </c>
      <c r="E85" s="13">
        <f t="shared" si="7"/>
        <v>2898.75</v>
      </c>
      <c r="F85" s="73">
        <v>1.25</v>
      </c>
      <c r="G85" s="14">
        <f t="shared" si="8"/>
        <v>2898.75</v>
      </c>
      <c r="H85" s="15">
        <f t="shared" si="9"/>
        <v>0</v>
      </c>
      <c r="I85" s="15">
        <v>4</v>
      </c>
      <c r="J85" s="15">
        <f t="shared" si="10"/>
        <v>1</v>
      </c>
      <c r="K85" s="14">
        <f>J85*$H$288</f>
        <v>4.3120674708708622</v>
      </c>
      <c r="L85" s="9">
        <f t="shared" si="11"/>
        <v>2499.9211162373822</v>
      </c>
      <c r="M85" s="56"/>
    </row>
    <row r="86" spans="1:13" s="52" customFormat="1" ht="15.4" customHeight="1" x14ac:dyDescent="0.15">
      <c r="A86" s="35" t="s">
        <v>115</v>
      </c>
      <c r="B86" s="36">
        <v>3449</v>
      </c>
      <c r="C86" s="53">
        <f t="shared" si="6"/>
        <v>862.25</v>
      </c>
      <c r="D86" s="9">
        <v>1.25</v>
      </c>
      <c r="E86" s="13">
        <f t="shared" si="7"/>
        <v>4311.25</v>
      </c>
      <c r="F86" s="73">
        <v>1.25</v>
      </c>
      <c r="G86" s="14">
        <f t="shared" si="8"/>
        <v>4311.25</v>
      </c>
      <c r="H86" s="15">
        <f t="shared" si="9"/>
        <v>0</v>
      </c>
      <c r="I86" s="15">
        <v>4</v>
      </c>
      <c r="J86" s="15">
        <f t="shared" si="10"/>
        <v>1</v>
      </c>
      <c r="K86" s="14">
        <f>J86*$H$288</f>
        <v>4.3120674708708622</v>
      </c>
      <c r="L86" s="9">
        <f t="shared" si="11"/>
        <v>3718.0801767584007</v>
      </c>
      <c r="M86" s="56"/>
    </row>
    <row r="87" spans="1:13" s="52" customFormat="1" ht="15.4" customHeight="1" x14ac:dyDescent="0.15">
      <c r="A87" s="35" t="s">
        <v>116</v>
      </c>
      <c r="B87" s="36">
        <v>3514</v>
      </c>
      <c r="C87" s="53">
        <f t="shared" si="6"/>
        <v>878.5</v>
      </c>
      <c r="D87" s="9">
        <v>1.25</v>
      </c>
      <c r="E87" s="13">
        <f t="shared" si="7"/>
        <v>4392.5</v>
      </c>
      <c r="F87" s="73">
        <v>0</v>
      </c>
      <c r="G87" s="14">
        <f t="shared" si="8"/>
        <v>0</v>
      </c>
      <c r="H87" s="15">
        <f t="shared" si="9"/>
        <v>4392.5</v>
      </c>
      <c r="I87" s="15">
        <v>4</v>
      </c>
      <c r="J87" s="15">
        <f t="shared" si="10"/>
        <v>0</v>
      </c>
      <c r="K87" s="14">
        <f>J87*$H$288</f>
        <v>0</v>
      </c>
      <c r="L87" s="9">
        <f t="shared" si="11"/>
        <v>0</v>
      </c>
      <c r="M87" s="56"/>
    </row>
    <row r="88" spans="1:13" s="52" customFormat="1" ht="15.4" customHeight="1" x14ac:dyDescent="0.15">
      <c r="A88" s="35" t="s">
        <v>117</v>
      </c>
      <c r="B88" s="36">
        <v>4051</v>
      </c>
      <c r="C88" s="53">
        <f t="shared" si="6"/>
        <v>1012.75</v>
      </c>
      <c r="D88" s="9">
        <v>1.25</v>
      </c>
      <c r="E88" s="13">
        <f t="shared" si="7"/>
        <v>5063.75</v>
      </c>
      <c r="F88" s="73">
        <v>0</v>
      </c>
      <c r="G88" s="14">
        <f t="shared" si="8"/>
        <v>0</v>
      </c>
      <c r="H88" s="15">
        <f t="shared" si="9"/>
        <v>5063.75</v>
      </c>
      <c r="I88" s="15">
        <v>4</v>
      </c>
      <c r="J88" s="15">
        <f t="shared" si="10"/>
        <v>0</v>
      </c>
      <c r="K88" s="14">
        <f>J88*$H$288</f>
        <v>0</v>
      </c>
      <c r="L88" s="9">
        <f t="shared" si="11"/>
        <v>0</v>
      </c>
      <c r="M88" s="56"/>
    </row>
    <row r="89" spans="1:13" s="52" customFormat="1" ht="15.4" customHeight="1" x14ac:dyDescent="0.15">
      <c r="A89" s="35" t="s">
        <v>118</v>
      </c>
      <c r="B89" s="36">
        <v>3887</v>
      </c>
      <c r="C89" s="53">
        <f t="shared" si="6"/>
        <v>971.75</v>
      </c>
      <c r="D89" s="9">
        <v>1.25</v>
      </c>
      <c r="E89" s="13">
        <f t="shared" si="7"/>
        <v>4858.75</v>
      </c>
      <c r="F89" s="73">
        <v>1.25</v>
      </c>
      <c r="G89" s="14">
        <f t="shared" si="8"/>
        <v>4858.75</v>
      </c>
      <c r="H89" s="15">
        <f t="shared" si="9"/>
        <v>0</v>
      </c>
      <c r="I89" s="15">
        <v>4</v>
      </c>
      <c r="J89" s="15">
        <f t="shared" si="10"/>
        <v>1</v>
      </c>
      <c r="K89" s="14">
        <f>J89*$H$288</f>
        <v>4.3120674708708622</v>
      </c>
      <c r="L89" s="9">
        <f t="shared" si="11"/>
        <v>4190.25156481876</v>
      </c>
      <c r="M89" s="56"/>
    </row>
    <row r="90" spans="1:13" s="52" customFormat="1" ht="15.4" customHeight="1" x14ac:dyDescent="0.15">
      <c r="A90" s="35" t="s">
        <v>119</v>
      </c>
      <c r="B90" s="36">
        <v>3310</v>
      </c>
      <c r="C90" s="53">
        <f t="shared" si="6"/>
        <v>827.5</v>
      </c>
      <c r="D90" s="9">
        <v>1.25</v>
      </c>
      <c r="E90" s="13">
        <f t="shared" si="7"/>
        <v>4137.5</v>
      </c>
      <c r="F90" s="73">
        <v>1.25</v>
      </c>
      <c r="G90" s="14">
        <f t="shared" si="8"/>
        <v>4137.5</v>
      </c>
      <c r="H90" s="15">
        <f t="shared" si="9"/>
        <v>0</v>
      </c>
      <c r="I90" s="15">
        <v>4</v>
      </c>
      <c r="J90" s="15">
        <f t="shared" si="10"/>
        <v>1</v>
      </c>
      <c r="K90" s="14">
        <f>J90*$H$288</f>
        <v>4.3120674708708622</v>
      </c>
      <c r="L90" s="9">
        <f t="shared" si="11"/>
        <v>3568.2358321456386</v>
      </c>
      <c r="M90" s="56"/>
    </row>
    <row r="91" spans="1:13" s="52" customFormat="1" ht="15.4" customHeight="1" x14ac:dyDescent="0.15">
      <c r="A91" s="35" t="s">
        <v>120</v>
      </c>
      <c r="B91" s="36">
        <v>1263</v>
      </c>
      <c r="C91" s="53">
        <f t="shared" si="6"/>
        <v>315.75</v>
      </c>
      <c r="D91" s="9">
        <v>1.25</v>
      </c>
      <c r="E91" s="13">
        <f t="shared" si="7"/>
        <v>1578.75</v>
      </c>
      <c r="F91" s="73">
        <v>0</v>
      </c>
      <c r="G91" s="14">
        <f t="shared" si="8"/>
        <v>0</v>
      </c>
      <c r="H91" s="15">
        <f t="shared" si="9"/>
        <v>1578.75</v>
      </c>
      <c r="I91" s="15">
        <v>4</v>
      </c>
      <c r="J91" s="15">
        <f t="shared" si="10"/>
        <v>0</v>
      </c>
      <c r="K91" s="14">
        <f>J91*$H$288</f>
        <v>0</v>
      </c>
      <c r="L91" s="9">
        <f t="shared" si="11"/>
        <v>0</v>
      </c>
      <c r="M91" s="56"/>
    </row>
    <row r="92" spans="1:13" s="52" customFormat="1" ht="15.4" customHeight="1" x14ac:dyDescent="0.15">
      <c r="A92" s="35" t="s">
        <v>121</v>
      </c>
      <c r="B92" s="36">
        <v>5813</v>
      </c>
      <c r="C92" s="53">
        <f t="shared" si="6"/>
        <v>1453.25</v>
      </c>
      <c r="D92" s="9">
        <v>1.25</v>
      </c>
      <c r="E92" s="13">
        <f t="shared" si="7"/>
        <v>7266.25</v>
      </c>
      <c r="F92" s="73">
        <v>1.25</v>
      </c>
      <c r="G92" s="14">
        <f t="shared" si="8"/>
        <v>7266.25</v>
      </c>
      <c r="H92" s="15">
        <f t="shared" si="9"/>
        <v>0</v>
      </c>
      <c r="I92" s="15">
        <v>4</v>
      </c>
      <c r="J92" s="15">
        <f t="shared" si="10"/>
        <v>1</v>
      </c>
      <c r="K92" s="14">
        <f>J92*$H$288</f>
        <v>4.3120674708708622</v>
      </c>
      <c r="L92" s="9">
        <f t="shared" si="11"/>
        <v>6266.5120520430801</v>
      </c>
      <c r="M92" s="56"/>
    </row>
    <row r="93" spans="1:13" s="52" customFormat="1" ht="15.4" customHeight="1" x14ac:dyDescent="0.15">
      <c r="A93" s="35" t="s">
        <v>122</v>
      </c>
      <c r="B93" s="36">
        <v>2964</v>
      </c>
      <c r="C93" s="53">
        <f t="shared" si="6"/>
        <v>741</v>
      </c>
      <c r="D93" s="9">
        <v>1.25</v>
      </c>
      <c r="E93" s="13">
        <f t="shared" si="7"/>
        <v>3705</v>
      </c>
      <c r="F93" s="73">
        <v>1.25</v>
      </c>
      <c r="G93" s="14">
        <f t="shared" si="8"/>
        <v>3705</v>
      </c>
      <c r="H93" s="15">
        <f t="shared" si="9"/>
        <v>0</v>
      </c>
      <c r="I93" s="15">
        <v>4</v>
      </c>
      <c r="J93" s="15">
        <f t="shared" si="10"/>
        <v>1</v>
      </c>
      <c r="K93" s="14">
        <f>J93*$H$288</f>
        <v>4.3120674708708622</v>
      </c>
      <c r="L93" s="9">
        <f t="shared" si="11"/>
        <v>3195.241995915309</v>
      </c>
      <c r="M93" s="56"/>
    </row>
    <row r="94" spans="1:13" s="52" customFormat="1" ht="15.4" customHeight="1" x14ac:dyDescent="0.15">
      <c r="A94" s="35" t="s">
        <v>123</v>
      </c>
      <c r="B94" s="36">
        <v>2603</v>
      </c>
      <c r="C94" s="53">
        <f t="shared" si="6"/>
        <v>650.75</v>
      </c>
      <c r="D94" s="9">
        <v>1.25</v>
      </c>
      <c r="E94" s="13">
        <f t="shared" si="7"/>
        <v>3253.75</v>
      </c>
      <c r="F94" s="73">
        <v>0</v>
      </c>
      <c r="G94" s="14">
        <f t="shared" si="8"/>
        <v>0</v>
      </c>
      <c r="H94" s="15">
        <f t="shared" si="9"/>
        <v>3253.75</v>
      </c>
      <c r="I94" s="15">
        <v>4</v>
      </c>
      <c r="J94" s="15">
        <f t="shared" si="10"/>
        <v>0</v>
      </c>
      <c r="K94" s="14">
        <f>J94*$H$288</f>
        <v>0</v>
      </c>
      <c r="L94" s="9">
        <f t="shared" si="11"/>
        <v>0</v>
      </c>
      <c r="M94" s="56"/>
    </row>
    <row r="95" spans="1:13" s="52" customFormat="1" ht="15.4" customHeight="1" x14ac:dyDescent="0.15">
      <c r="A95" s="35" t="s">
        <v>124</v>
      </c>
      <c r="B95" s="36">
        <v>3906</v>
      </c>
      <c r="C95" s="53">
        <f t="shared" si="6"/>
        <v>976.5</v>
      </c>
      <c r="D95" s="9">
        <v>1.25</v>
      </c>
      <c r="E95" s="13">
        <f t="shared" si="7"/>
        <v>4882.5</v>
      </c>
      <c r="F95" s="73">
        <v>0</v>
      </c>
      <c r="G95" s="14">
        <f t="shared" si="8"/>
        <v>0</v>
      </c>
      <c r="H95" s="15">
        <f t="shared" si="9"/>
        <v>4882.5</v>
      </c>
      <c r="I95" s="15">
        <v>4</v>
      </c>
      <c r="J95" s="15">
        <f t="shared" si="10"/>
        <v>0</v>
      </c>
      <c r="K95" s="14">
        <f>J95*$H$288</f>
        <v>0</v>
      </c>
      <c r="L95" s="9">
        <f t="shared" si="11"/>
        <v>0</v>
      </c>
      <c r="M95" s="56"/>
    </row>
    <row r="96" spans="1:13" s="52" customFormat="1" ht="15.4" customHeight="1" x14ac:dyDescent="0.15">
      <c r="A96" s="35" t="s">
        <v>125</v>
      </c>
      <c r="B96" s="36">
        <v>6205</v>
      </c>
      <c r="C96" s="53">
        <f t="shared" si="6"/>
        <v>1551.25</v>
      </c>
      <c r="D96" s="9">
        <v>1.25</v>
      </c>
      <c r="E96" s="13">
        <f t="shared" si="7"/>
        <v>7756.25</v>
      </c>
      <c r="F96" s="73">
        <v>1.25</v>
      </c>
      <c r="G96" s="14">
        <f t="shared" si="8"/>
        <v>7756.25</v>
      </c>
      <c r="H96" s="15">
        <f t="shared" si="9"/>
        <v>0</v>
      </c>
      <c r="I96" s="15">
        <v>4</v>
      </c>
      <c r="J96" s="15">
        <f t="shared" si="10"/>
        <v>1</v>
      </c>
      <c r="K96" s="14">
        <f>J96*$H$288</f>
        <v>4.3120674708708622</v>
      </c>
      <c r="L96" s="9">
        <f t="shared" si="11"/>
        <v>6689.0946641884248</v>
      </c>
      <c r="M96" s="56"/>
    </row>
    <row r="97" spans="1:13" s="52" customFormat="1" ht="15.4" customHeight="1" x14ac:dyDescent="0.15">
      <c r="A97" s="35" t="s">
        <v>126</v>
      </c>
      <c r="B97" s="36">
        <v>5085</v>
      </c>
      <c r="C97" s="53">
        <f t="shared" si="6"/>
        <v>1271.25</v>
      </c>
      <c r="D97" s="9">
        <v>1.25</v>
      </c>
      <c r="E97" s="13">
        <f t="shared" si="7"/>
        <v>6356.25</v>
      </c>
      <c r="F97" s="73">
        <v>0</v>
      </c>
      <c r="G97" s="14">
        <f t="shared" si="8"/>
        <v>0</v>
      </c>
      <c r="H97" s="15">
        <f t="shared" si="9"/>
        <v>6356.25</v>
      </c>
      <c r="I97" s="15">
        <v>4</v>
      </c>
      <c r="J97" s="15">
        <f t="shared" si="10"/>
        <v>0</v>
      </c>
      <c r="K97" s="14">
        <f>J97*$H$288</f>
        <v>0</v>
      </c>
      <c r="L97" s="9">
        <f t="shared" si="11"/>
        <v>0</v>
      </c>
      <c r="M97" s="56"/>
    </row>
    <row r="98" spans="1:13" s="52" customFormat="1" ht="15.4" customHeight="1" x14ac:dyDescent="0.15">
      <c r="A98" s="35" t="s">
        <v>127</v>
      </c>
      <c r="B98" s="36">
        <v>2363</v>
      </c>
      <c r="C98" s="53">
        <f t="shared" si="6"/>
        <v>590.75</v>
      </c>
      <c r="D98" s="9">
        <v>1.25</v>
      </c>
      <c r="E98" s="13">
        <f t="shared" si="7"/>
        <v>2953.75</v>
      </c>
      <c r="F98" s="73">
        <v>1.25</v>
      </c>
      <c r="G98" s="14">
        <f t="shared" si="8"/>
        <v>2953.75</v>
      </c>
      <c r="H98" s="15">
        <f t="shared" si="9"/>
        <v>0</v>
      </c>
      <c r="I98" s="15">
        <v>4</v>
      </c>
      <c r="J98" s="15">
        <f t="shared" si="10"/>
        <v>1</v>
      </c>
      <c r="K98" s="14">
        <f>J98*$H$288</f>
        <v>4.3120674708708622</v>
      </c>
      <c r="L98" s="9">
        <f t="shared" si="11"/>
        <v>2547.3538584169619</v>
      </c>
      <c r="M98" s="56"/>
    </row>
    <row r="99" spans="1:13" s="52" customFormat="1" ht="15.4" customHeight="1" x14ac:dyDescent="0.15">
      <c r="A99" s="35" t="s">
        <v>128</v>
      </c>
      <c r="B99" s="36">
        <v>5776</v>
      </c>
      <c r="C99" s="53">
        <f t="shared" si="6"/>
        <v>1444</v>
      </c>
      <c r="D99" s="9">
        <v>1.25</v>
      </c>
      <c r="E99" s="13">
        <f t="shared" si="7"/>
        <v>7220</v>
      </c>
      <c r="F99" s="73">
        <v>0</v>
      </c>
      <c r="G99" s="14">
        <f t="shared" si="8"/>
        <v>0</v>
      </c>
      <c r="H99" s="15">
        <f t="shared" si="9"/>
        <v>7220</v>
      </c>
      <c r="I99" s="15">
        <v>4</v>
      </c>
      <c r="J99" s="15">
        <f t="shared" si="10"/>
        <v>0</v>
      </c>
      <c r="K99" s="14">
        <f>J99*$H$288</f>
        <v>0</v>
      </c>
      <c r="L99" s="9">
        <f t="shared" si="11"/>
        <v>0</v>
      </c>
      <c r="M99" s="56"/>
    </row>
    <row r="100" spans="1:13" s="52" customFormat="1" ht="15.4" customHeight="1" x14ac:dyDescent="0.15">
      <c r="A100" s="35" t="s">
        <v>129</v>
      </c>
      <c r="B100" s="36">
        <v>4336</v>
      </c>
      <c r="C100" s="53">
        <f t="shared" si="6"/>
        <v>1084</v>
      </c>
      <c r="D100" s="9">
        <v>1.25</v>
      </c>
      <c r="E100" s="13">
        <f t="shared" si="7"/>
        <v>5420</v>
      </c>
      <c r="F100" s="73">
        <v>1.25</v>
      </c>
      <c r="G100" s="14">
        <f t="shared" si="8"/>
        <v>5420</v>
      </c>
      <c r="H100" s="15">
        <f t="shared" si="9"/>
        <v>0</v>
      </c>
      <c r="I100" s="15">
        <v>4</v>
      </c>
      <c r="J100" s="15">
        <f t="shared" si="10"/>
        <v>1</v>
      </c>
      <c r="K100" s="14">
        <f>J100*$H$288</f>
        <v>4.3120674708708622</v>
      </c>
      <c r="L100" s="9">
        <f t="shared" si="11"/>
        <v>4674.2811384240149</v>
      </c>
      <c r="M100" s="56"/>
    </row>
    <row r="101" spans="1:13" s="52" customFormat="1" ht="15.4" customHeight="1" x14ac:dyDescent="0.15">
      <c r="A101" s="35" t="s">
        <v>130</v>
      </c>
      <c r="B101" s="36">
        <v>3409</v>
      </c>
      <c r="C101" s="53">
        <f t="shared" si="6"/>
        <v>852.25</v>
      </c>
      <c r="D101" s="9">
        <v>1.25</v>
      </c>
      <c r="E101" s="13">
        <f t="shared" si="7"/>
        <v>4261.25</v>
      </c>
      <c r="F101" s="73">
        <v>1.25</v>
      </c>
      <c r="G101" s="14">
        <f t="shared" si="8"/>
        <v>4261.25</v>
      </c>
      <c r="H101" s="15">
        <f t="shared" si="9"/>
        <v>0</v>
      </c>
      <c r="I101" s="15">
        <v>4</v>
      </c>
      <c r="J101" s="15">
        <f t="shared" si="10"/>
        <v>1</v>
      </c>
      <c r="K101" s="14">
        <f>J101*$H$288</f>
        <v>4.3120674708708622</v>
      </c>
      <c r="L101" s="9">
        <f t="shared" si="11"/>
        <v>3674.9595020496922</v>
      </c>
      <c r="M101" s="56"/>
    </row>
    <row r="102" spans="1:13" s="52" customFormat="1" ht="15.4" customHeight="1" x14ac:dyDescent="0.15">
      <c r="A102" s="35" t="s">
        <v>131</v>
      </c>
      <c r="B102" s="36">
        <v>2445</v>
      </c>
      <c r="C102" s="53">
        <f t="shared" si="6"/>
        <v>611.25</v>
      </c>
      <c r="D102" s="9">
        <v>1.25</v>
      </c>
      <c r="E102" s="13">
        <f t="shared" si="7"/>
        <v>3056.25</v>
      </c>
      <c r="F102" s="73">
        <v>1.25</v>
      </c>
      <c r="G102" s="14">
        <f t="shared" si="8"/>
        <v>3056.25</v>
      </c>
      <c r="H102" s="15">
        <f t="shared" si="9"/>
        <v>0</v>
      </c>
      <c r="I102" s="15">
        <v>4</v>
      </c>
      <c r="J102" s="15">
        <f t="shared" si="10"/>
        <v>1</v>
      </c>
      <c r="K102" s="14">
        <f>J102*$H$288</f>
        <v>4.3120674708708622</v>
      </c>
      <c r="L102" s="9">
        <f t="shared" si="11"/>
        <v>2635.7512415698143</v>
      </c>
      <c r="M102" s="56"/>
    </row>
    <row r="103" spans="1:13" s="52" customFormat="1" ht="15.4" customHeight="1" x14ac:dyDescent="0.15">
      <c r="A103" s="35" t="s">
        <v>132</v>
      </c>
      <c r="B103" s="36">
        <v>5821</v>
      </c>
      <c r="C103" s="53">
        <f t="shared" si="6"/>
        <v>1455.25</v>
      </c>
      <c r="D103" s="9">
        <v>1.25</v>
      </c>
      <c r="E103" s="13">
        <f t="shared" si="7"/>
        <v>7276.25</v>
      </c>
      <c r="F103" s="73">
        <v>1.25</v>
      </c>
      <c r="G103" s="14">
        <f t="shared" si="8"/>
        <v>7276.25</v>
      </c>
      <c r="H103" s="15">
        <f t="shared" si="9"/>
        <v>0</v>
      </c>
      <c r="I103" s="15">
        <v>4</v>
      </c>
      <c r="J103" s="15">
        <f t="shared" si="10"/>
        <v>1</v>
      </c>
      <c r="K103" s="14">
        <f>J103*$H$288</f>
        <v>4.3120674708708622</v>
      </c>
      <c r="L103" s="9">
        <f t="shared" si="11"/>
        <v>6275.1361869848224</v>
      </c>
      <c r="M103" s="56"/>
    </row>
    <row r="104" spans="1:13" s="52" customFormat="1" ht="15.4" customHeight="1" x14ac:dyDescent="0.15">
      <c r="A104" s="35" t="s">
        <v>133</v>
      </c>
      <c r="B104" s="36">
        <v>2791</v>
      </c>
      <c r="C104" s="53">
        <f t="shared" si="6"/>
        <v>697.75</v>
      </c>
      <c r="D104" s="9">
        <v>1.25</v>
      </c>
      <c r="E104" s="13">
        <f t="shared" si="7"/>
        <v>3488.75</v>
      </c>
      <c r="F104" s="73">
        <v>0</v>
      </c>
      <c r="G104" s="14">
        <f t="shared" si="8"/>
        <v>0</v>
      </c>
      <c r="H104" s="15">
        <f t="shared" si="9"/>
        <v>3488.75</v>
      </c>
      <c r="I104" s="15">
        <v>4</v>
      </c>
      <c r="J104" s="15">
        <f t="shared" si="10"/>
        <v>0</v>
      </c>
      <c r="K104" s="14">
        <f>J104*$H$288</f>
        <v>0</v>
      </c>
      <c r="L104" s="9">
        <f t="shared" si="11"/>
        <v>0</v>
      </c>
      <c r="M104" s="56"/>
    </row>
    <row r="105" spans="1:13" s="52" customFormat="1" ht="15.4" customHeight="1" x14ac:dyDescent="0.15">
      <c r="A105" s="35" t="s">
        <v>134</v>
      </c>
      <c r="B105" s="36">
        <v>4940</v>
      </c>
      <c r="C105" s="53">
        <f t="shared" si="6"/>
        <v>1235</v>
      </c>
      <c r="D105" s="9">
        <v>1.25</v>
      </c>
      <c r="E105" s="13">
        <f t="shared" si="7"/>
        <v>6175</v>
      </c>
      <c r="F105" s="73">
        <v>0</v>
      </c>
      <c r="G105" s="14">
        <f t="shared" si="8"/>
        <v>0</v>
      </c>
      <c r="H105" s="15">
        <f t="shared" si="9"/>
        <v>6175</v>
      </c>
      <c r="I105" s="15">
        <v>4</v>
      </c>
      <c r="J105" s="15">
        <f t="shared" si="10"/>
        <v>0</v>
      </c>
      <c r="K105" s="14">
        <f>J105*$H$288</f>
        <v>0</v>
      </c>
      <c r="L105" s="9">
        <f t="shared" si="11"/>
        <v>0</v>
      </c>
      <c r="M105" s="56"/>
    </row>
    <row r="106" spans="1:13" s="52" customFormat="1" ht="15.4" customHeight="1" x14ac:dyDescent="0.15">
      <c r="A106" s="35" t="s">
        <v>135</v>
      </c>
      <c r="B106" s="36">
        <v>7227</v>
      </c>
      <c r="C106" s="53">
        <f t="shared" si="6"/>
        <v>1806.75</v>
      </c>
      <c r="D106" s="9">
        <v>1.25</v>
      </c>
      <c r="E106" s="13">
        <f t="shared" si="7"/>
        <v>9033.75</v>
      </c>
      <c r="F106" s="73">
        <v>1.25</v>
      </c>
      <c r="G106" s="14">
        <f t="shared" si="8"/>
        <v>9033.75</v>
      </c>
      <c r="H106" s="15">
        <f t="shared" si="9"/>
        <v>0</v>
      </c>
      <c r="I106" s="15">
        <v>4</v>
      </c>
      <c r="J106" s="15">
        <f t="shared" si="10"/>
        <v>1</v>
      </c>
      <c r="K106" s="14">
        <f>J106*$H$288</f>
        <v>4.3120674708708622</v>
      </c>
      <c r="L106" s="9">
        <f t="shared" si="11"/>
        <v>7790.8279029959303</v>
      </c>
      <c r="M106" s="56"/>
    </row>
    <row r="107" spans="1:13" s="52" customFormat="1" ht="15.4" customHeight="1" x14ac:dyDescent="0.15">
      <c r="A107" s="35" t="s">
        <v>136</v>
      </c>
      <c r="B107" s="36">
        <v>2698</v>
      </c>
      <c r="C107" s="53">
        <f t="shared" si="6"/>
        <v>674.5</v>
      </c>
      <c r="D107" s="9">
        <v>1.25</v>
      </c>
      <c r="E107" s="13">
        <f t="shared" si="7"/>
        <v>3372.5</v>
      </c>
      <c r="F107" s="73">
        <v>1.25</v>
      </c>
      <c r="G107" s="14">
        <f t="shared" si="8"/>
        <v>3372.5</v>
      </c>
      <c r="H107" s="15">
        <f t="shared" si="9"/>
        <v>0</v>
      </c>
      <c r="I107" s="15">
        <v>4</v>
      </c>
      <c r="J107" s="15">
        <f t="shared" si="10"/>
        <v>1</v>
      </c>
      <c r="K107" s="14">
        <f>J107*$H$288</f>
        <v>4.3120674708708622</v>
      </c>
      <c r="L107" s="9">
        <f t="shared" si="11"/>
        <v>2908.4895091023964</v>
      </c>
      <c r="M107" s="56"/>
    </row>
    <row r="108" spans="1:13" s="52" customFormat="1" ht="15.4" customHeight="1" x14ac:dyDescent="0.15">
      <c r="A108" s="35" t="s">
        <v>137</v>
      </c>
      <c r="B108" s="36">
        <v>2050</v>
      </c>
      <c r="C108" s="53">
        <f t="shared" si="6"/>
        <v>512.5</v>
      </c>
      <c r="D108" s="9">
        <v>1.25</v>
      </c>
      <c r="E108" s="13">
        <f t="shared" si="7"/>
        <v>2562.5</v>
      </c>
      <c r="F108" s="73">
        <v>0</v>
      </c>
      <c r="G108" s="14">
        <f t="shared" si="8"/>
        <v>0</v>
      </c>
      <c r="H108" s="15">
        <f t="shared" si="9"/>
        <v>2562.5</v>
      </c>
      <c r="I108" s="15">
        <v>4</v>
      </c>
      <c r="J108" s="15">
        <f t="shared" si="10"/>
        <v>0</v>
      </c>
      <c r="K108" s="14">
        <f>J108*$H$288</f>
        <v>0</v>
      </c>
      <c r="L108" s="9">
        <f t="shared" si="11"/>
        <v>0</v>
      </c>
      <c r="M108" s="56"/>
    </row>
    <row r="109" spans="1:13" s="52" customFormat="1" ht="15.4" customHeight="1" x14ac:dyDescent="0.15">
      <c r="A109" s="35" t="s">
        <v>138</v>
      </c>
      <c r="B109" s="36">
        <v>3943</v>
      </c>
      <c r="C109" s="53">
        <f t="shared" si="6"/>
        <v>985.75</v>
      </c>
      <c r="D109" s="9">
        <v>1.25</v>
      </c>
      <c r="E109" s="13">
        <f t="shared" si="7"/>
        <v>4928.75</v>
      </c>
      <c r="F109" s="73">
        <v>1.25</v>
      </c>
      <c r="G109" s="14">
        <f t="shared" si="8"/>
        <v>4928.75</v>
      </c>
      <c r="H109" s="15">
        <f t="shared" si="9"/>
        <v>0</v>
      </c>
      <c r="I109" s="15">
        <v>4</v>
      </c>
      <c r="J109" s="15">
        <f t="shared" si="10"/>
        <v>1</v>
      </c>
      <c r="K109" s="14">
        <f>J109*$H$288</f>
        <v>4.3120674708708622</v>
      </c>
      <c r="L109" s="9">
        <f t="shared" si="11"/>
        <v>4250.6205094109528</v>
      </c>
      <c r="M109" s="56"/>
    </row>
    <row r="110" spans="1:13" s="52" customFormat="1" ht="15.4" customHeight="1" x14ac:dyDescent="0.15">
      <c r="A110" s="35" t="s">
        <v>139</v>
      </c>
      <c r="B110" s="36">
        <v>7268</v>
      </c>
      <c r="C110" s="53">
        <f t="shared" si="6"/>
        <v>1817</v>
      </c>
      <c r="D110" s="9">
        <v>1.25</v>
      </c>
      <c r="E110" s="13">
        <f t="shared" si="7"/>
        <v>9085</v>
      </c>
      <c r="F110" s="73">
        <v>1.25</v>
      </c>
      <c r="G110" s="14">
        <f t="shared" si="8"/>
        <v>9085</v>
      </c>
      <c r="H110" s="15">
        <f t="shared" si="9"/>
        <v>0</v>
      </c>
      <c r="I110" s="15">
        <v>4</v>
      </c>
      <c r="J110" s="15">
        <f t="shared" si="10"/>
        <v>1</v>
      </c>
      <c r="K110" s="14">
        <f>J110*$H$288</f>
        <v>4.3120674708708622</v>
      </c>
      <c r="L110" s="9">
        <f t="shared" si="11"/>
        <v>7835.0265945723568</v>
      </c>
      <c r="M110" s="56"/>
    </row>
    <row r="111" spans="1:13" s="52" customFormat="1" ht="15.4" customHeight="1" x14ac:dyDescent="0.15">
      <c r="A111" s="35" t="s">
        <v>140</v>
      </c>
      <c r="B111" s="36">
        <v>4553</v>
      </c>
      <c r="C111" s="53">
        <f t="shared" si="6"/>
        <v>1138.25</v>
      </c>
      <c r="D111" s="9">
        <v>1.25</v>
      </c>
      <c r="E111" s="13">
        <f t="shared" si="7"/>
        <v>5691.25</v>
      </c>
      <c r="F111" s="73">
        <v>1.25</v>
      </c>
      <c r="G111" s="14">
        <f t="shared" si="8"/>
        <v>5691.25</v>
      </c>
      <c r="H111" s="15">
        <f t="shared" si="9"/>
        <v>0</v>
      </c>
      <c r="I111" s="15">
        <v>4</v>
      </c>
      <c r="J111" s="15">
        <f t="shared" si="10"/>
        <v>1</v>
      </c>
      <c r="K111" s="14">
        <f>J111*$H$288</f>
        <v>4.3120674708708622</v>
      </c>
      <c r="L111" s="9">
        <f t="shared" si="11"/>
        <v>4908.2107987187592</v>
      </c>
      <c r="M111" s="56"/>
    </row>
    <row r="112" spans="1:13" s="52" customFormat="1" ht="15.4" customHeight="1" x14ac:dyDescent="0.15">
      <c r="A112" s="35" t="s">
        <v>141</v>
      </c>
      <c r="B112" s="36">
        <v>5070</v>
      </c>
      <c r="C112" s="53">
        <f t="shared" si="6"/>
        <v>1267.5</v>
      </c>
      <c r="D112" s="9">
        <v>1.25</v>
      </c>
      <c r="E112" s="13">
        <f t="shared" si="7"/>
        <v>6337.5</v>
      </c>
      <c r="F112" s="73">
        <v>0</v>
      </c>
      <c r="G112" s="14">
        <f t="shared" si="8"/>
        <v>0</v>
      </c>
      <c r="H112" s="15">
        <f t="shared" si="9"/>
        <v>6337.5</v>
      </c>
      <c r="I112" s="15">
        <v>4</v>
      </c>
      <c r="J112" s="15">
        <f t="shared" si="10"/>
        <v>0</v>
      </c>
      <c r="K112" s="14">
        <f>J112*$H$288</f>
        <v>0</v>
      </c>
      <c r="L112" s="9">
        <f t="shared" si="11"/>
        <v>0</v>
      </c>
      <c r="M112" s="56"/>
    </row>
    <row r="113" spans="1:13" s="52" customFormat="1" ht="15.4" customHeight="1" x14ac:dyDescent="0.15">
      <c r="A113" s="35" t="s">
        <v>142</v>
      </c>
      <c r="B113" s="36">
        <v>4149</v>
      </c>
      <c r="C113" s="53">
        <f t="shared" si="6"/>
        <v>1037.25</v>
      </c>
      <c r="D113" s="9">
        <v>1.25</v>
      </c>
      <c r="E113" s="13">
        <f t="shared" si="7"/>
        <v>5186.25</v>
      </c>
      <c r="F113" s="73">
        <v>0</v>
      </c>
      <c r="G113" s="14">
        <f t="shared" si="8"/>
        <v>0</v>
      </c>
      <c r="H113" s="15">
        <f t="shared" si="9"/>
        <v>5186.25</v>
      </c>
      <c r="I113" s="15">
        <v>4</v>
      </c>
      <c r="J113" s="15">
        <f t="shared" si="10"/>
        <v>0</v>
      </c>
      <c r="K113" s="14">
        <f>J113*$H$288</f>
        <v>0</v>
      </c>
      <c r="L113" s="9">
        <f t="shared" si="11"/>
        <v>0</v>
      </c>
      <c r="M113" s="56"/>
    </row>
    <row r="114" spans="1:13" s="52" customFormat="1" ht="15.4" customHeight="1" x14ac:dyDescent="0.15">
      <c r="A114" s="35" t="s">
        <v>143</v>
      </c>
      <c r="B114" s="36">
        <v>2018</v>
      </c>
      <c r="C114" s="53">
        <f t="shared" si="6"/>
        <v>504.5</v>
      </c>
      <c r="D114" s="9">
        <v>1.25</v>
      </c>
      <c r="E114" s="13">
        <f t="shared" si="7"/>
        <v>2522.5</v>
      </c>
      <c r="F114" s="73">
        <v>1.25</v>
      </c>
      <c r="G114" s="14">
        <f t="shared" si="8"/>
        <v>2522.5</v>
      </c>
      <c r="H114" s="15">
        <f t="shared" si="9"/>
        <v>0</v>
      </c>
      <c r="I114" s="15">
        <v>4</v>
      </c>
      <c r="J114" s="15">
        <f t="shared" si="10"/>
        <v>1</v>
      </c>
      <c r="K114" s="14">
        <f>J114*$H$288</f>
        <v>4.3120674708708622</v>
      </c>
      <c r="L114" s="9">
        <f t="shared" si="11"/>
        <v>2175.4380390543502</v>
      </c>
      <c r="M114" s="56"/>
    </row>
    <row r="115" spans="1:13" s="52" customFormat="1" ht="15.4" customHeight="1" x14ac:dyDescent="0.15">
      <c r="A115" s="35" t="s">
        <v>144</v>
      </c>
      <c r="B115" s="36">
        <v>6581</v>
      </c>
      <c r="C115" s="53">
        <f t="shared" si="6"/>
        <v>1645.25</v>
      </c>
      <c r="D115" s="9">
        <v>1.25</v>
      </c>
      <c r="E115" s="13">
        <f t="shared" si="7"/>
        <v>8226.25</v>
      </c>
      <c r="F115" s="73">
        <v>0</v>
      </c>
      <c r="G115" s="14">
        <f t="shared" si="8"/>
        <v>0</v>
      </c>
      <c r="H115" s="15">
        <f t="shared" si="9"/>
        <v>8226.25</v>
      </c>
      <c r="I115" s="15">
        <v>4</v>
      </c>
      <c r="J115" s="15">
        <f t="shared" si="10"/>
        <v>0</v>
      </c>
      <c r="K115" s="14">
        <f>J115*$H$288</f>
        <v>0</v>
      </c>
      <c r="L115" s="9">
        <f t="shared" si="11"/>
        <v>0</v>
      </c>
      <c r="M115" s="56"/>
    </row>
    <row r="116" spans="1:13" s="52" customFormat="1" ht="15.4" customHeight="1" x14ac:dyDescent="0.15">
      <c r="A116" s="35" t="s">
        <v>145</v>
      </c>
      <c r="B116" s="36">
        <v>3999</v>
      </c>
      <c r="C116" s="53">
        <f t="shared" si="6"/>
        <v>999.75</v>
      </c>
      <c r="D116" s="9">
        <v>1.25</v>
      </c>
      <c r="E116" s="13">
        <f t="shared" si="7"/>
        <v>4998.75</v>
      </c>
      <c r="F116" s="73">
        <v>1.25</v>
      </c>
      <c r="G116" s="14">
        <f t="shared" si="8"/>
        <v>4998.75</v>
      </c>
      <c r="H116" s="15">
        <f t="shared" si="9"/>
        <v>0</v>
      </c>
      <c r="I116" s="15">
        <v>4</v>
      </c>
      <c r="J116" s="15">
        <f t="shared" si="10"/>
        <v>1</v>
      </c>
      <c r="K116" s="14">
        <f>J116*$H$288</f>
        <v>4.3120674708708622</v>
      </c>
      <c r="L116" s="9">
        <f t="shared" si="11"/>
        <v>4310.9894540031446</v>
      </c>
      <c r="M116" s="56"/>
    </row>
    <row r="117" spans="1:13" s="52" customFormat="1" ht="15.4" customHeight="1" x14ac:dyDescent="0.15">
      <c r="A117" s="35" t="s">
        <v>146</v>
      </c>
      <c r="B117" s="36">
        <v>6029</v>
      </c>
      <c r="C117" s="53">
        <f t="shared" si="6"/>
        <v>1507.25</v>
      </c>
      <c r="D117" s="9">
        <v>1.25</v>
      </c>
      <c r="E117" s="13">
        <f t="shared" si="7"/>
        <v>7536.25</v>
      </c>
      <c r="F117" s="73">
        <v>1.25</v>
      </c>
      <c r="G117" s="14">
        <f t="shared" si="8"/>
        <v>7536.25</v>
      </c>
      <c r="H117" s="15">
        <f t="shared" si="9"/>
        <v>0</v>
      </c>
      <c r="I117" s="15">
        <v>4</v>
      </c>
      <c r="J117" s="15">
        <f t="shared" si="10"/>
        <v>1</v>
      </c>
      <c r="K117" s="14">
        <f>J117*$H$288</f>
        <v>4.3120674708708622</v>
      </c>
      <c r="L117" s="9">
        <f t="shared" si="11"/>
        <v>6499.3636954701069</v>
      </c>
      <c r="M117" s="56"/>
    </row>
    <row r="118" spans="1:13" s="52" customFormat="1" ht="15.4" customHeight="1" x14ac:dyDescent="0.15">
      <c r="A118" s="35" t="s">
        <v>147</v>
      </c>
      <c r="B118" s="36">
        <v>4934</v>
      </c>
      <c r="C118" s="53">
        <f t="shared" si="6"/>
        <v>1233.5</v>
      </c>
      <c r="D118" s="9">
        <v>1.25</v>
      </c>
      <c r="E118" s="13">
        <f t="shared" si="7"/>
        <v>6167.5</v>
      </c>
      <c r="F118" s="73">
        <v>0</v>
      </c>
      <c r="G118" s="14">
        <f t="shared" si="8"/>
        <v>0</v>
      </c>
      <c r="H118" s="15">
        <f t="shared" si="9"/>
        <v>6167.5</v>
      </c>
      <c r="I118" s="15">
        <v>4</v>
      </c>
      <c r="J118" s="15">
        <f t="shared" si="10"/>
        <v>0</v>
      </c>
      <c r="K118" s="14">
        <f>J118*$H$288</f>
        <v>0</v>
      </c>
      <c r="L118" s="9">
        <f t="shared" si="11"/>
        <v>0</v>
      </c>
      <c r="M118" s="56"/>
    </row>
    <row r="119" spans="1:13" s="52" customFormat="1" ht="15.4" customHeight="1" x14ac:dyDescent="0.15">
      <c r="A119" s="35" t="s">
        <v>148</v>
      </c>
      <c r="B119" s="36">
        <v>2562</v>
      </c>
      <c r="C119" s="53">
        <f t="shared" si="6"/>
        <v>640.5</v>
      </c>
      <c r="D119" s="9">
        <v>1.25</v>
      </c>
      <c r="E119" s="13">
        <f t="shared" si="7"/>
        <v>3202.5</v>
      </c>
      <c r="F119" s="73">
        <v>1.25</v>
      </c>
      <c r="G119" s="14">
        <f t="shared" si="8"/>
        <v>3202.5</v>
      </c>
      <c r="H119" s="15">
        <f t="shared" si="9"/>
        <v>0</v>
      </c>
      <c r="I119" s="15">
        <v>4</v>
      </c>
      <c r="J119" s="15">
        <f t="shared" si="10"/>
        <v>1</v>
      </c>
      <c r="K119" s="14">
        <f>J119*$H$288</f>
        <v>4.3120674708708622</v>
      </c>
      <c r="L119" s="9">
        <f t="shared" si="11"/>
        <v>2761.879215092787</v>
      </c>
      <c r="M119" s="56"/>
    </row>
    <row r="120" spans="1:13" s="52" customFormat="1" ht="15.4" customHeight="1" x14ac:dyDescent="0.15">
      <c r="A120" s="35" t="s">
        <v>149</v>
      </c>
      <c r="B120" s="36">
        <v>2262</v>
      </c>
      <c r="C120" s="53">
        <f t="shared" si="6"/>
        <v>565.5</v>
      </c>
      <c r="D120" s="9">
        <v>1.25</v>
      </c>
      <c r="E120" s="13">
        <f t="shared" si="7"/>
        <v>2827.5</v>
      </c>
      <c r="F120" s="73">
        <v>1.25</v>
      </c>
      <c r="G120" s="14">
        <f t="shared" si="8"/>
        <v>2827.5</v>
      </c>
      <c r="H120" s="15">
        <f t="shared" si="9"/>
        <v>0</v>
      </c>
      <c r="I120" s="15">
        <v>4</v>
      </c>
      <c r="J120" s="15">
        <f t="shared" si="10"/>
        <v>1</v>
      </c>
      <c r="K120" s="14">
        <f>J120*$H$288</f>
        <v>4.3120674708708622</v>
      </c>
      <c r="L120" s="9">
        <f t="shared" si="11"/>
        <v>2438.4741547774724</v>
      </c>
      <c r="M120" s="56"/>
    </row>
    <row r="121" spans="1:13" s="52" customFormat="1" ht="15.4" customHeight="1" x14ac:dyDescent="0.15">
      <c r="A121" s="35" t="s">
        <v>150</v>
      </c>
      <c r="B121" s="36">
        <v>4815</v>
      </c>
      <c r="C121" s="53">
        <f t="shared" si="6"/>
        <v>1203.75</v>
      </c>
      <c r="D121" s="9">
        <v>1.25</v>
      </c>
      <c r="E121" s="13">
        <f t="shared" si="7"/>
        <v>6018.75</v>
      </c>
      <c r="F121" s="73">
        <v>1.25</v>
      </c>
      <c r="G121" s="14">
        <f t="shared" si="8"/>
        <v>6018.75</v>
      </c>
      <c r="H121" s="15">
        <f t="shared" si="9"/>
        <v>0</v>
      </c>
      <c r="I121" s="15">
        <v>4</v>
      </c>
      <c r="J121" s="15">
        <f t="shared" si="10"/>
        <v>1</v>
      </c>
      <c r="K121" s="14">
        <f>J121*$H$288</f>
        <v>4.3120674708708622</v>
      </c>
      <c r="L121" s="9">
        <f t="shared" si="11"/>
        <v>5190.6512180608006</v>
      </c>
      <c r="M121" s="56"/>
    </row>
    <row r="122" spans="1:13" s="52" customFormat="1" ht="15.4" customHeight="1" x14ac:dyDescent="0.15">
      <c r="A122" s="35" t="s">
        <v>151</v>
      </c>
      <c r="B122" s="36">
        <v>2674</v>
      </c>
      <c r="C122" s="53">
        <f t="shared" si="6"/>
        <v>668.5</v>
      </c>
      <c r="D122" s="9">
        <v>1.25</v>
      </c>
      <c r="E122" s="13">
        <f t="shared" si="7"/>
        <v>3342.5</v>
      </c>
      <c r="F122" s="73">
        <v>1.25</v>
      </c>
      <c r="G122" s="14">
        <f t="shared" si="8"/>
        <v>3342.5</v>
      </c>
      <c r="H122" s="15">
        <f t="shared" si="9"/>
        <v>0</v>
      </c>
      <c r="I122" s="15">
        <v>4</v>
      </c>
      <c r="J122" s="15">
        <f t="shared" si="10"/>
        <v>1</v>
      </c>
      <c r="K122" s="14">
        <f>J122*$H$288</f>
        <v>4.3120674708708622</v>
      </c>
      <c r="L122" s="9">
        <f t="shared" si="11"/>
        <v>2882.6171042771712</v>
      </c>
      <c r="M122" s="56"/>
    </row>
    <row r="123" spans="1:13" s="52" customFormat="1" ht="15.4" customHeight="1" x14ac:dyDescent="0.15">
      <c r="A123" s="35" t="s">
        <v>152</v>
      </c>
      <c r="B123" s="36">
        <v>3503</v>
      </c>
      <c r="C123" s="53">
        <f t="shared" si="6"/>
        <v>875.75</v>
      </c>
      <c r="D123" s="9">
        <v>1.25</v>
      </c>
      <c r="E123" s="13">
        <f t="shared" si="7"/>
        <v>4378.75</v>
      </c>
      <c r="F123" s="73">
        <v>0</v>
      </c>
      <c r="G123" s="14">
        <f t="shared" si="8"/>
        <v>0</v>
      </c>
      <c r="H123" s="15">
        <f t="shared" si="9"/>
        <v>4378.75</v>
      </c>
      <c r="I123" s="15">
        <v>4</v>
      </c>
      <c r="J123" s="15">
        <f t="shared" si="10"/>
        <v>0</v>
      </c>
      <c r="K123" s="14">
        <f>J123*$H$288</f>
        <v>0</v>
      </c>
      <c r="L123" s="9">
        <f t="shared" si="11"/>
        <v>0</v>
      </c>
      <c r="M123" s="56"/>
    </row>
    <row r="124" spans="1:13" s="52" customFormat="1" ht="15.4" customHeight="1" x14ac:dyDescent="0.15">
      <c r="A124" s="35" t="s">
        <v>153</v>
      </c>
      <c r="B124" s="36">
        <v>4745</v>
      </c>
      <c r="C124" s="53">
        <f t="shared" si="6"/>
        <v>1186.25</v>
      </c>
      <c r="D124" s="9">
        <v>1.25</v>
      </c>
      <c r="E124" s="13">
        <f t="shared" si="7"/>
        <v>5931.25</v>
      </c>
      <c r="F124" s="73">
        <v>1.25</v>
      </c>
      <c r="G124" s="14">
        <f t="shared" si="8"/>
        <v>5931.25</v>
      </c>
      <c r="H124" s="15">
        <f t="shared" si="9"/>
        <v>0</v>
      </c>
      <c r="I124" s="15">
        <v>4</v>
      </c>
      <c r="J124" s="15">
        <f t="shared" si="10"/>
        <v>1</v>
      </c>
      <c r="K124" s="14">
        <f>J124*$H$288</f>
        <v>4.3120674708708622</v>
      </c>
      <c r="L124" s="9">
        <f t="shared" si="11"/>
        <v>5115.1900373205599</v>
      </c>
      <c r="M124" s="56"/>
    </row>
    <row r="125" spans="1:13" s="52" customFormat="1" ht="15.4" customHeight="1" x14ac:dyDescent="0.15">
      <c r="A125" s="35" t="s">
        <v>154</v>
      </c>
      <c r="B125" s="36">
        <v>4013</v>
      </c>
      <c r="C125" s="53">
        <f t="shared" si="6"/>
        <v>1003.25</v>
      </c>
      <c r="D125" s="9">
        <v>1.25</v>
      </c>
      <c r="E125" s="13">
        <f t="shared" si="7"/>
        <v>5016.25</v>
      </c>
      <c r="F125" s="73">
        <v>1.25</v>
      </c>
      <c r="G125" s="14">
        <f t="shared" si="8"/>
        <v>5016.25</v>
      </c>
      <c r="H125" s="15">
        <f t="shared" si="9"/>
        <v>0</v>
      </c>
      <c r="I125" s="15">
        <v>4</v>
      </c>
      <c r="J125" s="15">
        <f t="shared" si="10"/>
        <v>1</v>
      </c>
      <c r="K125" s="14">
        <f>J125*$H$288</f>
        <v>4.3120674708708622</v>
      </c>
      <c r="L125" s="9">
        <f t="shared" si="11"/>
        <v>4326.0816901511926</v>
      </c>
      <c r="M125" s="56"/>
    </row>
    <row r="126" spans="1:13" s="52" customFormat="1" ht="15.4" customHeight="1" x14ac:dyDescent="0.15">
      <c r="A126" s="35" t="s">
        <v>155</v>
      </c>
      <c r="B126" s="36">
        <v>2082</v>
      </c>
      <c r="C126" s="53">
        <f t="shared" si="6"/>
        <v>520.5</v>
      </c>
      <c r="D126" s="9">
        <v>1.25</v>
      </c>
      <c r="E126" s="13">
        <f t="shared" si="7"/>
        <v>2602.5</v>
      </c>
      <c r="F126" s="73">
        <v>0</v>
      </c>
      <c r="G126" s="14">
        <f t="shared" si="8"/>
        <v>0</v>
      </c>
      <c r="H126" s="15">
        <f t="shared" si="9"/>
        <v>2602.5</v>
      </c>
      <c r="I126" s="15">
        <v>4</v>
      </c>
      <c r="J126" s="15">
        <f t="shared" si="10"/>
        <v>0</v>
      </c>
      <c r="K126" s="14">
        <f>J126*$H$288</f>
        <v>0</v>
      </c>
      <c r="L126" s="9">
        <f t="shared" si="11"/>
        <v>0</v>
      </c>
      <c r="M126" s="56"/>
    </row>
    <row r="127" spans="1:13" s="52" customFormat="1" ht="15.4" customHeight="1" x14ac:dyDescent="0.15">
      <c r="A127" s="35" t="s">
        <v>156</v>
      </c>
      <c r="B127" s="36">
        <v>1958</v>
      </c>
      <c r="C127" s="53">
        <f t="shared" si="6"/>
        <v>489.5</v>
      </c>
      <c r="D127" s="9">
        <v>1.25</v>
      </c>
      <c r="E127" s="13">
        <f t="shared" si="7"/>
        <v>2447.5</v>
      </c>
      <c r="F127" s="73">
        <v>0</v>
      </c>
      <c r="G127" s="14">
        <f t="shared" si="8"/>
        <v>0</v>
      </c>
      <c r="H127" s="15">
        <f t="shared" si="9"/>
        <v>2447.5</v>
      </c>
      <c r="I127" s="15">
        <v>4</v>
      </c>
      <c r="J127" s="15">
        <f t="shared" si="10"/>
        <v>0</v>
      </c>
      <c r="K127" s="14">
        <f>J127*$H$288</f>
        <v>0</v>
      </c>
      <c r="L127" s="9">
        <f t="shared" si="11"/>
        <v>0</v>
      </c>
      <c r="M127" s="56"/>
    </row>
    <row r="128" spans="1:13" s="52" customFormat="1" ht="15.4" customHeight="1" x14ac:dyDescent="0.15">
      <c r="A128" s="35" t="s">
        <v>157</v>
      </c>
      <c r="B128" s="36">
        <v>2160</v>
      </c>
      <c r="C128" s="53">
        <f t="shared" ref="C128:C184" si="12">B128/I128</f>
        <v>540</v>
      </c>
      <c r="D128" s="9">
        <v>1.25</v>
      </c>
      <c r="E128" s="13">
        <f t="shared" ref="E128:E135" si="13">B128*D128</f>
        <v>2700</v>
      </c>
      <c r="F128" s="73">
        <v>1.25</v>
      </c>
      <c r="G128" s="14">
        <f t="shared" ref="G128:G184" si="14">B128*F128</f>
        <v>2700</v>
      </c>
      <c r="H128" s="15">
        <f t="shared" ref="H128:H184" si="15">E128-G128</f>
        <v>0</v>
      </c>
      <c r="I128" s="15">
        <v>4</v>
      </c>
      <c r="J128" s="15">
        <f t="shared" ref="J128:J184" si="16">F128/1.25</f>
        <v>1</v>
      </c>
      <c r="K128" s="14">
        <f>J128*$H$288</f>
        <v>4.3120674708708622</v>
      </c>
      <c r="L128" s="9">
        <f t="shared" ref="L128:L184" si="17">K128*C128</f>
        <v>2328.5164342702656</v>
      </c>
      <c r="M128" s="56"/>
    </row>
    <row r="129" spans="1:13" s="52" customFormat="1" ht="15.4" customHeight="1" x14ac:dyDescent="0.15">
      <c r="A129" s="35" t="s">
        <v>158</v>
      </c>
      <c r="B129" s="36">
        <v>4910</v>
      </c>
      <c r="C129" s="53">
        <f t="shared" si="12"/>
        <v>1227.5</v>
      </c>
      <c r="D129" s="9">
        <v>1.25</v>
      </c>
      <c r="E129" s="13">
        <f t="shared" si="13"/>
        <v>6137.5</v>
      </c>
      <c r="F129" s="73">
        <v>1.25</v>
      </c>
      <c r="G129" s="14">
        <f t="shared" si="14"/>
        <v>6137.5</v>
      </c>
      <c r="H129" s="15">
        <f t="shared" si="15"/>
        <v>0</v>
      </c>
      <c r="I129" s="15">
        <v>4</v>
      </c>
      <c r="J129" s="15">
        <f t="shared" si="16"/>
        <v>1</v>
      </c>
      <c r="K129" s="14">
        <f>J129*$H$288</f>
        <v>4.3120674708708622</v>
      </c>
      <c r="L129" s="9">
        <f t="shared" si="17"/>
        <v>5293.0628204939831</v>
      </c>
      <c r="M129" s="56"/>
    </row>
    <row r="130" spans="1:13" s="52" customFormat="1" ht="15.4" customHeight="1" x14ac:dyDescent="0.15">
      <c r="A130" s="35" t="s">
        <v>159</v>
      </c>
      <c r="B130" s="36">
        <v>4362</v>
      </c>
      <c r="C130" s="53">
        <f t="shared" si="12"/>
        <v>1090.5</v>
      </c>
      <c r="D130" s="9">
        <v>1.25</v>
      </c>
      <c r="E130" s="13">
        <f t="shared" si="13"/>
        <v>5452.5</v>
      </c>
      <c r="F130" s="73">
        <v>1.25</v>
      </c>
      <c r="G130" s="14">
        <f t="shared" si="14"/>
        <v>5452.5</v>
      </c>
      <c r="H130" s="15">
        <f t="shared" si="15"/>
        <v>0</v>
      </c>
      <c r="I130" s="15">
        <v>4</v>
      </c>
      <c r="J130" s="15">
        <f t="shared" si="16"/>
        <v>1</v>
      </c>
      <c r="K130" s="14">
        <f>J130*$H$288</f>
        <v>4.3120674708708622</v>
      </c>
      <c r="L130" s="9">
        <f t="shared" si="17"/>
        <v>4702.309576984675</v>
      </c>
      <c r="M130" s="56"/>
    </row>
    <row r="131" spans="1:13" s="52" customFormat="1" ht="15.4" customHeight="1" x14ac:dyDescent="0.15">
      <c r="A131" s="35" t="s">
        <v>160</v>
      </c>
      <c r="B131" s="36">
        <v>3832</v>
      </c>
      <c r="C131" s="53">
        <f t="shared" si="12"/>
        <v>958</v>
      </c>
      <c r="D131" s="9">
        <v>1.25</v>
      </c>
      <c r="E131" s="13">
        <f t="shared" si="13"/>
        <v>4790</v>
      </c>
      <c r="F131" s="73">
        <v>0</v>
      </c>
      <c r="G131" s="14">
        <f t="shared" si="14"/>
        <v>0</v>
      </c>
      <c r="H131" s="15">
        <f t="shared" si="15"/>
        <v>4790</v>
      </c>
      <c r="I131" s="15">
        <v>4</v>
      </c>
      <c r="J131" s="15">
        <f t="shared" si="16"/>
        <v>0</v>
      </c>
      <c r="K131" s="14">
        <f>J131*$H$288</f>
        <v>0</v>
      </c>
      <c r="L131" s="9">
        <f t="shared" si="17"/>
        <v>0</v>
      </c>
      <c r="M131" s="56"/>
    </row>
    <row r="132" spans="1:13" s="52" customFormat="1" ht="15.4" customHeight="1" x14ac:dyDescent="0.15">
      <c r="A132" s="35" t="s">
        <v>161</v>
      </c>
      <c r="B132" s="36">
        <v>4819</v>
      </c>
      <c r="C132" s="53">
        <f t="shared" si="12"/>
        <v>1204.75</v>
      </c>
      <c r="D132" s="9">
        <v>1.25</v>
      </c>
      <c r="E132" s="13">
        <f t="shared" si="13"/>
        <v>6023.75</v>
      </c>
      <c r="F132" s="73">
        <v>1.25</v>
      </c>
      <c r="G132" s="14">
        <f t="shared" si="14"/>
        <v>6023.75</v>
      </c>
      <c r="H132" s="15">
        <f t="shared" si="15"/>
        <v>0</v>
      </c>
      <c r="I132" s="15">
        <v>4</v>
      </c>
      <c r="J132" s="15">
        <f t="shared" si="16"/>
        <v>1</v>
      </c>
      <c r="K132" s="14">
        <f>J132*$H$288</f>
        <v>4.3120674708708622</v>
      </c>
      <c r="L132" s="9">
        <f t="shared" si="17"/>
        <v>5194.9632855316713</v>
      </c>
      <c r="M132" s="56"/>
    </row>
    <row r="133" spans="1:13" s="52" customFormat="1" ht="15.4" customHeight="1" x14ac:dyDescent="0.15">
      <c r="A133" s="35" t="s">
        <v>162</v>
      </c>
      <c r="B133" s="36">
        <v>4530</v>
      </c>
      <c r="C133" s="53">
        <f t="shared" si="12"/>
        <v>1132.5</v>
      </c>
      <c r="D133" s="9">
        <v>1.25</v>
      </c>
      <c r="E133" s="13">
        <f t="shared" si="13"/>
        <v>5662.5</v>
      </c>
      <c r="F133" s="73">
        <v>1.25</v>
      </c>
      <c r="G133" s="14">
        <f t="shared" si="14"/>
        <v>5662.5</v>
      </c>
      <c r="H133" s="15">
        <f t="shared" si="15"/>
        <v>0</v>
      </c>
      <c r="I133" s="15">
        <v>4</v>
      </c>
      <c r="J133" s="15">
        <f t="shared" si="16"/>
        <v>1</v>
      </c>
      <c r="K133" s="14">
        <f>J133*$H$288</f>
        <v>4.3120674708708622</v>
      </c>
      <c r="L133" s="9">
        <f t="shared" si="17"/>
        <v>4883.4164107612514</v>
      </c>
      <c r="M133" s="56"/>
    </row>
    <row r="134" spans="1:13" s="52" customFormat="1" ht="15.4" customHeight="1" x14ac:dyDescent="0.15">
      <c r="A134" s="35" t="s">
        <v>163</v>
      </c>
      <c r="B134" s="36">
        <v>4779</v>
      </c>
      <c r="C134" s="53">
        <f t="shared" si="12"/>
        <v>1194.75</v>
      </c>
      <c r="D134" s="9">
        <v>1.25</v>
      </c>
      <c r="E134" s="13">
        <f t="shared" si="13"/>
        <v>5973.75</v>
      </c>
      <c r="F134" s="73">
        <v>1.25</v>
      </c>
      <c r="G134" s="14">
        <f t="shared" si="14"/>
        <v>5973.75</v>
      </c>
      <c r="H134" s="15">
        <f t="shared" si="15"/>
        <v>0</v>
      </c>
      <c r="I134" s="15">
        <v>4</v>
      </c>
      <c r="J134" s="15">
        <f t="shared" si="16"/>
        <v>1</v>
      </c>
      <c r="K134" s="14">
        <f>J134*$H$288</f>
        <v>4.3120674708708622</v>
      </c>
      <c r="L134" s="9">
        <f t="shared" si="17"/>
        <v>5151.8426108229623</v>
      </c>
      <c r="M134" s="56"/>
    </row>
    <row r="135" spans="1:13" s="52" customFormat="1" ht="15.4" customHeight="1" x14ac:dyDescent="0.15">
      <c r="A135" s="35" t="s">
        <v>164</v>
      </c>
      <c r="B135" s="36">
        <v>2430</v>
      </c>
      <c r="C135" s="53">
        <f t="shared" si="12"/>
        <v>607.5</v>
      </c>
      <c r="D135" s="9">
        <v>1.25</v>
      </c>
      <c r="E135" s="13">
        <f t="shared" si="13"/>
        <v>3037.5</v>
      </c>
      <c r="F135" s="73">
        <v>0</v>
      </c>
      <c r="G135" s="14">
        <f t="shared" si="14"/>
        <v>0</v>
      </c>
      <c r="H135" s="15">
        <f t="shared" si="15"/>
        <v>3037.5</v>
      </c>
      <c r="I135" s="15">
        <v>4</v>
      </c>
      <c r="J135" s="15">
        <f t="shared" si="16"/>
        <v>0</v>
      </c>
      <c r="K135" s="14">
        <f>J135*$H$288</f>
        <v>0</v>
      </c>
      <c r="L135" s="9">
        <f t="shared" si="17"/>
        <v>0</v>
      </c>
      <c r="M135" s="56"/>
    </row>
    <row r="136" spans="1:13" s="52" customFormat="1" ht="15.4" customHeight="1" x14ac:dyDescent="0.15">
      <c r="A136" s="35" t="s">
        <v>165</v>
      </c>
      <c r="B136" s="36">
        <v>5283</v>
      </c>
      <c r="C136" s="53">
        <f t="shared" si="12"/>
        <v>1320.75</v>
      </c>
      <c r="D136" s="9">
        <v>1.25</v>
      </c>
      <c r="E136" s="13">
        <f>B136*D136</f>
        <v>6603.75</v>
      </c>
      <c r="F136" s="73">
        <v>1.25</v>
      </c>
      <c r="G136" s="14">
        <f t="shared" si="14"/>
        <v>6603.75</v>
      </c>
      <c r="H136" s="15">
        <f t="shared" si="15"/>
        <v>0</v>
      </c>
      <c r="I136" s="15">
        <v>4</v>
      </c>
      <c r="J136" s="15">
        <f t="shared" si="16"/>
        <v>1</v>
      </c>
      <c r="K136" s="14">
        <f>J136*$H$288</f>
        <v>4.3120674708708622</v>
      </c>
      <c r="L136" s="9">
        <f t="shared" si="17"/>
        <v>5695.1631121526916</v>
      </c>
      <c r="M136" s="56"/>
    </row>
    <row r="137" spans="1:13" s="52" customFormat="1" ht="15.4" customHeight="1" x14ac:dyDescent="0.15">
      <c r="A137" s="35" t="s">
        <v>166</v>
      </c>
      <c r="B137" s="36">
        <v>5630</v>
      </c>
      <c r="C137" s="53">
        <f t="shared" si="12"/>
        <v>1407.5</v>
      </c>
      <c r="D137" s="9">
        <v>1.25</v>
      </c>
      <c r="E137" s="13">
        <f t="shared" ref="E137:E193" si="18">B137*D137</f>
        <v>7037.5</v>
      </c>
      <c r="F137" s="73">
        <v>1.25</v>
      </c>
      <c r="G137" s="14">
        <f t="shared" si="14"/>
        <v>7037.5</v>
      </c>
      <c r="H137" s="15">
        <f t="shared" si="15"/>
        <v>0</v>
      </c>
      <c r="I137" s="15">
        <v>4</v>
      </c>
      <c r="J137" s="15">
        <f t="shared" si="16"/>
        <v>1</v>
      </c>
      <c r="K137" s="14">
        <f>J137*$H$288</f>
        <v>4.3120674708708622</v>
      </c>
      <c r="L137" s="9">
        <f t="shared" si="17"/>
        <v>6069.2349652507382</v>
      </c>
      <c r="M137" s="56"/>
    </row>
    <row r="138" spans="1:13" s="52" customFormat="1" ht="15.4" customHeight="1" x14ac:dyDescent="0.15">
      <c r="A138" s="35" t="s">
        <v>167</v>
      </c>
      <c r="B138" s="36">
        <v>2067</v>
      </c>
      <c r="C138" s="53">
        <f t="shared" si="12"/>
        <v>516.75</v>
      </c>
      <c r="D138" s="9">
        <v>1.25</v>
      </c>
      <c r="E138" s="13">
        <f t="shared" si="18"/>
        <v>2583.75</v>
      </c>
      <c r="F138" s="73">
        <v>0</v>
      </c>
      <c r="G138" s="14">
        <f t="shared" si="14"/>
        <v>0</v>
      </c>
      <c r="H138" s="15">
        <f t="shared" si="15"/>
        <v>2583.75</v>
      </c>
      <c r="I138" s="15">
        <v>4</v>
      </c>
      <c r="J138" s="15">
        <f t="shared" si="16"/>
        <v>0</v>
      </c>
      <c r="K138" s="14">
        <f>J138*$H$288</f>
        <v>0</v>
      </c>
      <c r="L138" s="9">
        <f t="shared" si="17"/>
        <v>0</v>
      </c>
      <c r="M138" s="56"/>
    </row>
    <row r="139" spans="1:13" s="52" customFormat="1" ht="15.4" customHeight="1" x14ac:dyDescent="0.15">
      <c r="A139" s="35" t="s">
        <v>168</v>
      </c>
      <c r="B139" s="36">
        <v>3240</v>
      </c>
      <c r="C139" s="53">
        <f t="shared" si="12"/>
        <v>810</v>
      </c>
      <c r="D139" s="9">
        <v>1.25</v>
      </c>
      <c r="E139" s="13">
        <f t="shared" si="18"/>
        <v>4050</v>
      </c>
      <c r="F139" s="73">
        <v>0</v>
      </c>
      <c r="G139" s="14">
        <f t="shared" si="14"/>
        <v>0</v>
      </c>
      <c r="H139" s="15">
        <f t="shared" si="15"/>
        <v>4050</v>
      </c>
      <c r="I139" s="15">
        <v>4</v>
      </c>
      <c r="J139" s="15">
        <f t="shared" si="16"/>
        <v>0</v>
      </c>
      <c r="K139" s="14">
        <f>J139*$H$288</f>
        <v>0</v>
      </c>
      <c r="L139" s="9">
        <f t="shared" si="17"/>
        <v>0</v>
      </c>
      <c r="M139" s="56"/>
    </row>
    <row r="140" spans="1:13" s="52" customFormat="1" ht="15.4" customHeight="1" x14ac:dyDescent="0.15">
      <c r="A140" s="35" t="s">
        <v>169</v>
      </c>
      <c r="B140" s="36">
        <v>6145</v>
      </c>
      <c r="C140" s="53">
        <f t="shared" si="12"/>
        <v>1536.25</v>
      </c>
      <c r="D140" s="9">
        <v>1.25</v>
      </c>
      <c r="E140" s="13">
        <f t="shared" si="18"/>
        <v>7681.25</v>
      </c>
      <c r="F140" s="73">
        <v>0</v>
      </c>
      <c r="G140" s="14">
        <f t="shared" si="14"/>
        <v>0</v>
      </c>
      <c r="H140" s="15">
        <f t="shared" si="15"/>
        <v>7681.25</v>
      </c>
      <c r="I140" s="15">
        <v>4</v>
      </c>
      <c r="J140" s="15">
        <f t="shared" si="16"/>
        <v>0</v>
      </c>
      <c r="K140" s="14">
        <f>J140*$H$288</f>
        <v>0</v>
      </c>
      <c r="L140" s="9">
        <f t="shared" si="17"/>
        <v>0</v>
      </c>
      <c r="M140" s="56"/>
    </row>
    <row r="141" spans="1:13" s="52" customFormat="1" ht="15.4" customHeight="1" x14ac:dyDescent="0.15">
      <c r="A141" s="35" t="s">
        <v>170</v>
      </c>
      <c r="B141" s="36">
        <v>2319</v>
      </c>
      <c r="C141" s="53">
        <f t="shared" si="12"/>
        <v>579.75</v>
      </c>
      <c r="D141" s="9">
        <v>1.25</v>
      </c>
      <c r="E141" s="13">
        <f t="shared" si="18"/>
        <v>2898.75</v>
      </c>
      <c r="F141" s="73">
        <v>0</v>
      </c>
      <c r="G141" s="14">
        <f t="shared" si="14"/>
        <v>0</v>
      </c>
      <c r="H141" s="15">
        <f t="shared" si="15"/>
        <v>2898.75</v>
      </c>
      <c r="I141" s="15">
        <v>4</v>
      </c>
      <c r="J141" s="15">
        <f t="shared" si="16"/>
        <v>0</v>
      </c>
      <c r="K141" s="14">
        <f>J141*$H$288</f>
        <v>0</v>
      </c>
      <c r="L141" s="9">
        <f t="shared" si="17"/>
        <v>0</v>
      </c>
      <c r="M141" s="56"/>
    </row>
    <row r="142" spans="1:13" s="52" customFormat="1" ht="15.4" customHeight="1" x14ac:dyDescent="0.15">
      <c r="A142" s="35" t="s">
        <v>171</v>
      </c>
      <c r="B142" s="36">
        <v>3537</v>
      </c>
      <c r="C142" s="53">
        <f t="shared" si="12"/>
        <v>884.25</v>
      </c>
      <c r="D142" s="9">
        <v>1.25</v>
      </c>
      <c r="E142" s="13">
        <f t="shared" si="18"/>
        <v>4421.25</v>
      </c>
      <c r="F142" s="73">
        <v>1.25</v>
      </c>
      <c r="G142" s="14">
        <f t="shared" si="14"/>
        <v>4421.25</v>
      </c>
      <c r="H142" s="15">
        <f t="shared" si="15"/>
        <v>0</v>
      </c>
      <c r="I142" s="15">
        <v>4</v>
      </c>
      <c r="J142" s="15">
        <f t="shared" si="16"/>
        <v>1</v>
      </c>
      <c r="K142" s="14">
        <f>J142*$H$288</f>
        <v>4.3120674708708622</v>
      </c>
      <c r="L142" s="9">
        <f t="shared" si="17"/>
        <v>3812.9456611175597</v>
      </c>
      <c r="M142" s="56"/>
    </row>
    <row r="143" spans="1:13" s="52" customFormat="1" ht="15.4" customHeight="1" x14ac:dyDescent="0.15">
      <c r="A143" s="35" t="s">
        <v>172</v>
      </c>
      <c r="B143" s="36">
        <v>2741</v>
      </c>
      <c r="C143" s="53">
        <f t="shared" si="12"/>
        <v>685.25</v>
      </c>
      <c r="D143" s="9">
        <v>1.25</v>
      </c>
      <c r="E143" s="13">
        <f t="shared" si="18"/>
        <v>3426.25</v>
      </c>
      <c r="F143" s="73">
        <v>0</v>
      </c>
      <c r="G143" s="14">
        <f t="shared" si="14"/>
        <v>0</v>
      </c>
      <c r="H143" s="15">
        <f t="shared" si="15"/>
        <v>3426.25</v>
      </c>
      <c r="I143" s="15">
        <v>4</v>
      </c>
      <c r="J143" s="15">
        <f t="shared" si="16"/>
        <v>0</v>
      </c>
      <c r="K143" s="14">
        <f>J143*$H$288</f>
        <v>0</v>
      </c>
      <c r="L143" s="9">
        <f t="shared" si="17"/>
        <v>0</v>
      </c>
      <c r="M143" s="56"/>
    </row>
    <row r="144" spans="1:13" s="52" customFormat="1" ht="15.4" customHeight="1" x14ac:dyDescent="0.15">
      <c r="A144" s="35" t="s">
        <v>173</v>
      </c>
      <c r="B144" s="36">
        <v>2658</v>
      </c>
      <c r="C144" s="53">
        <f t="shared" si="12"/>
        <v>664.5</v>
      </c>
      <c r="D144" s="9">
        <v>1.25</v>
      </c>
      <c r="E144" s="13">
        <f t="shared" si="18"/>
        <v>3322.5</v>
      </c>
      <c r="F144" s="73">
        <v>1.25</v>
      </c>
      <c r="G144" s="14">
        <f t="shared" si="14"/>
        <v>3322.5</v>
      </c>
      <c r="H144" s="15">
        <f t="shared" si="15"/>
        <v>0</v>
      </c>
      <c r="I144" s="15">
        <v>4</v>
      </c>
      <c r="J144" s="15">
        <f t="shared" si="16"/>
        <v>1</v>
      </c>
      <c r="K144" s="14">
        <f>J144*$H$288</f>
        <v>4.3120674708708622</v>
      </c>
      <c r="L144" s="9">
        <f t="shared" si="17"/>
        <v>2865.3688343936878</v>
      </c>
      <c r="M144" s="56"/>
    </row>
    <row r="145" spans="1:13" s="52" customFormat="1" ht="15.4" customHeight="1" x14ac:dyDescent="0.15">
      <c r="A145" s="35" t="s">
        <v>174</v>
      </c>
      <c r="B145" s="36">
        <v>3015</v>
      </c>
      <c r="C145" s="53">
        <f t="shared" si="12"/>
        <v>753.75</v>
      </c>
      <c r="D145" s="9">
        <v>1.25</v>
      </c>
      <c r="E145" s="13">
        <f t="shared" si="18"/>
        <v>3768.75</v>
      </c>
      <c r="F145" s="73">
        <v>0</v>
      </c>
      <c r="G145" s="14">
        <f t="shared" si="14"/>
        <v>0</v>
      </c>
      <c r="H145" s="15">
        <f t="shared" si="15"/>
        <v>3768.75</v>
      </c>
      <c r="I145" s="15">
        <v>4</v>
      </c>
      <c r="J145" s="15">
        <f t="shared" si="16"/>
        <v>0</v>
      </c>
      <c r="K145" s="14">
        <f>J145*$H$288</f>
        <v>0</v>
      </c>
      <c r="L145" s="9">
        <f t="shared" si="17"/>
        <v>0</v>
      </c>
      <c r="M145" s="56"/>
    </row>
    <row r="146" spans="1:13" s="52" customFormat="1" ht="15.4" customHeight="1" x14ac:dyDescent="0.15">
      <c r="A146" s="35" t="s">
        <v>175</v>
      </c>
      <c r="B146" s="36">
        <v>4687</v>
      </c>
      <c r="C146" s="53">
        <f t="shared" si="12"/>
        <v>1171.75</v>
      </c>
      <c r="D146" s="9">
        <v>1.25</v>
      </c>
      <c r="E146" s="13">
        <f t="shared" si="18"/>
        <v>5858.75</v>
      </c>
      <c r="F146" s="73">
        <v>0</v>
      </c>
      <c r="G146" s="14">
        <f t="shared" si="14"/>
        <v>0</v>
      </c>
      <c r="H146" s="15">
        <f t="shared" si="15"/>
        <v>5858.75</v>
      </c>
      <c r="I146" s="15">
        <v>4</v>
      </c>
      <c r="J146" s="15">
        <f t="shared" si="16"/>
        <v>0</v>
      </c>
      <c r="K146" s="14">
        <f>J146*$H$288</f>
        <v>0</v>
      </c>
      <c r="L146" s="9">
        <f t="shared" si="17"/>
        <v>0</v>
      </c>
      <c r="M146" s="56"/>
    </row>
    <row r="147" spans="1:13" s="52" customFormat="1" ht="15.4" customHeight="1" x14ac:dyDescent="0.15">
      <c r="A147" s="35" t="s">
        <v>176</v>
      </c>
      <c r="B147" s="36">
        <v>3751</v>
      </c>
      <c r="C147" s="53">
        <f t="shared" si="12"/>
        <v>937.75</v>
      </c>
      <c r="D147" s="9">
        <v>1.25</v>
      </c>
      <c r="E147" s="13">
        <f t="shared" si="18"/>
        <v>4688.75</v>
      </c>
      <c r="F147" s="73">
        <v>1.25</v>
      </c>
      <c r="G147" s="14">
        <f t="shared" si="14"/>
        <v>4688.75</v>
      </c>
      <c r="H147" s="15">
        <f t="shared" si="15"/>
        <v>0</v>
      </c>
      <c r="I147" s="15">
        <v>4</v>
      </c>
      <c r="J147" s="15">
        <f t="shared" si="16"/>
        <v>1</v>
      </c>
      <c r="K147" s="14">
        <f>J147*$H$288</f>
        <v>4.3120674708708622</v>
      </c>
      <c r="L147" s="9">
        <f t="shared" si="17"/>
        <v>4043.6412708091511</v>
      </c>
      <c r="M147" s="56"/>
    </row>
    <row r="148" spans="1:13" s="52" customFormat="1" ht="15.4" customHeight="1" x14ac:dyDescent="0.25">
      <c r="A148" s="35" t="s">
        <v>177</v>
      </c>
      <c r="B148" s="36">
        <v>3886</v>
      </c>
      <c r="C148" s="53">
        <f t="shared" si="12"/>
        <v>971.5</v>
      </c>
      <c r="D148" s="9">
        <v>1.25</v>
      </c>
      <c r="E148" s="13">
        <f t="shared" si="18"/>
        <v>4857.5</v>
      </c>
      <c r="F148" s="73">
        <v>1.25</v>
      </c>
      <c r="G148" s="14">
        <f t="shared" si="14"/>
        <v>4857.5</v>
      </c>
      <c r="H148" s="15">
        <f t="shared" si="15"/>
        <v>0</v>
      </c>
      <c r="I148" s="15">
        <v>4</v>
      </c>
      <c r="J148" s="15">
        <f t="shared" si="16"/>
        <v>1</v>
      </c>
      <c r="K148" s="14">
        <f>J148*$H$288</f>
        <v>4.3120674708708622</v>
      </c>
      <c r="L148" s="12">
        <f t="shared" si="17"/>
        <v>4189.1735479510426</v>
      </c>
      <c r="M148" s="55"/>
    </row>
    <row r="149" spans="1:13" s="52" customFormat="1" ht="15.4" customHeight="1" x14ac:dyDescent="0.15">
      <c r="A149" s="35" t="s">
        <v>178</v>
      </c>
      <c r="B149" s="36">
        <v>4285</v>
      </c>
      <c r="C149" s="53">
        <f t="shared" si="12"/>
        <v>1071.25</v>
      </c>
      <c r="D149" s="9">
        <v>1.25</v>
      </c>
      <c r="E149" s="13">
        <f t="shared" si="18"/>
        <v>5356.25</v>
      </c>
      <c r="F149" s="73">
        <v>1.25</v>
      </c>
      <c r="G149" s="14">
        <f t="shared" si="14"/>
        <v>5356.25</v>
      </c>
      <c r="H149" s="15">
        <f t="shared" si="15"/>
        <v>0</v>
      </c>
      <c r="I149" s="15">
        <v>4</v>
      </c>
      <c r="J149" s="15">
        <f t="shared" si="16"/>
        <v>1</v>
      </c>
      <c r="K149" s="14">
        <f>J149*$H$288</f>
        <v>4.3120674708708622</v>
      </c>
      <c r="L149" s="9">
        <f t="shared" si="17"/>
        <v>4619.3022781704112</v>
      </c>
      <c r="M149" s="56"/>
    </row>
    <row r="150" spans="1:13" s="52" customFormat="1" ht="15.4" customHeight="1" x14ac:dyDescent="0.15">
      <c r="A150" s="35" t="s">
        <v>179</v>
      </c>
      <c r="B150" s="36">
        <v>4644</v>
      </c>
      <c r="C150" s="53">
        <f t="shared" si="12"/>
        <v>1161</v>
      </c>
      <c r="D150" s="9">
        <v>1.25</v>
      </c>
      <c r="E150" s="13">
        <f t="shared" si="18"/>
        <v>5805</v>
      </c>
      <c r="F150" s="73">
        <v>0</v>
      </c>
      <c r="G150" s="14">
        <f t="shared" si="14"/>
        <v>0</v>
      </c>
      <c r="H150" s="15">
        <f t="shared" si="15"/>
        <v>5805</v>
      </c>
      <c r="I150" s="15">
        <v>4</v>
      </c>
      <c r="J150" s="15">
        <f t="shared" si="16"/>
        <v>0</v>
      </c>
      <c r="K150" s="14">
        <f>J150*$H$288</f>
        <v>0</v>
      </c>
      <c r="L150" s="9">
        <f t="shared" si="17"/>
        <v>0</v>
      </c>
      <c r="M150" s="56"/>
    </row>
    <row r="151" spans="1:13" s="52" customFormat="1" ht="15.4" customHeight="1" x14ac:dyDescent="0.15">
      <c r="A151" s="35" t="s">
        <v>180</v>
      </c>
      <c r="B151" s="36">
        <v>2511</v>
      </c>
      <c r="C151" s="53">
        <f t="shared" si="12"/>
        <v>627.75</v>
      </c>
      <c r="D151" s="9">
        <v>1.25</v>
      </c>
      <c r="E151" s="13">
        <f t="shared" si="18"/>
        <v>3138.75</v>
      </c>
      <c r="F151" s="73">
        <v>1.25</v>
      </c>
      <c r="G151" s="14">
        <f t="shared" si="14"/>
        <v>3138.75</v>
      </c>
      <c r="H151" s="15">
        <f t="shared" si="15"/>
        <v>0</v>
      </c>
      <c r="I151" s="15">
        <v>4</v>
      </c>
      <c r="J151" s="15">
        <f t="shared" si="16"/>
        <v>1</v>
      </c>
      <c r="K151" s="14">
        <f>J151*$H$288</f>
        <v>4.3120674708708622</v>
      </c>
      <c r="L151" s="9">
        <f t="shared" si="17"/>
        <v>2706.9003548391838</v>
      </c>
      <c r="M151" s="56"/>
    </row>
    <row r="152" spans="1:13" s="52" customFormat="1" ht="15.4" customHeight="1" x14ac:dyDescent="0.15">
      <c r="A152" s="35" t="s">
        <v>181</v>
      </c>
      <c r="B152" s="36">
        <v>1954</v>
      </c>
      <c r="C152" s="53">
        <f t="shared" si="12"/>
        <v>488.5</v>
      </c>
      <c r="D152" s="9">
        <v>1.25</v>
      </c>
      <c r="E152" s="13">
        <f t="shared" si="18"/>
        <v>2442.5</v>
      </c>
      <c r="F152" s="73">
        <v>1.25</v>
      </c>
      <c r="G152" s="14">
        <f t="shared" si="14"/>
        <v>2442.5</v>
      </c>
      <c r="H152" s="15">
        <f t="shared" si="15"/>
        <v>0</v>
      </c>
      <c r="I152" s="15">
        <v>4</v>
      </c>
      <c r="J152" s="15">
        <f t="shared" si="16"/>
        <v>1</v>
      </c>
      <c r="K152" s="14">
        <f>J152*$H$288</f>
        <v>4.3120674708708622</v>
      </c>
      <c r="L152" s="9">
        <f t="shared" si="17"/>
        <v>2106.444959520416</v>
      </c>
      <c r="M152" s="56"/>
    </row>
    <row r="153" spans="1:13" s="52" customFormat="1" ht="15.4" customHeight="1" x14ac:dyDescent="0.15">
      <c r="A153" s="35" t="s">
        <v>182</v>
      </c>
      <c r="B153" s="36">
        <v>5661</v>
      </c>
      <c r="C153" s="53">
        <f t="shared" si="12"/>
        <v>1415.25</v>
      </c>
      <c r="D153" s="9">
        <v>1.25</v>
      </c>
      <c r="E153" s="13">
        <f t="shared" si="18"/>
        <v>7076.25</v>
      </c>
      <c r="F153" s="73">
        <v>1.25</v>
      </c>
      <c r="G153" s="14">
        <f t="shared" si="14"/>
        <v>7076.25</v>
      </c>
      <c r="H153" s="15">
        <f t="shared" si="15"/>
        <v>0</v>
      </c>
      <c r="I153" s="15">
        <v>4</v>
      </c>
      <c r="J153" s="15">
        <f t="shared" si="16"/>
        <v>1</v>
      </c>
      <c r="K153" s="14">
        <f>J153*$H$288</f>
        <v>4.3120674708708622</v>
      </c>
      <c r="L153" s="9">
        <f t="shared" si="17"/>
        <v>6102.6534881499874</v>
      </c>
      <c r="M153" s="56"/>
    </row>
    <row r="154" spans="1:13" s="52" customFormat="1" ht="15.4" customHeight="1" x14ac:dyDescent="0.15">
      <c r="A154" s="35" t="s">
        <v>183</v>
      </c>
      <c r="B154" s="36">
        <v>2481</v>
      </c>
      <c r="C154" s="53">
        <f t="shared" si="12"/>
        <v>620.25</v>
      </c>
      <c r="D154" s="9">
        <v>1.25</v>
      </c>
      <c r="E154" s="13">
        <f t="shared" si="18"/>
        <v>3101.25</v>
      </c>
      <c r="F154" s="73">
        <v>1.25</v>
      </c>
      <c r="G154" s="14">
        <f t="shared" si="14"/>
        <v>3101.25</v>
      </c>
      <c r="H154" s="15">
        <f t="shared" si="15"/>
        <v>0</v>
      </c>
      <c r="I154" s="15">
        <v>4</v>
      </c>
      <c r="J154" s="15">
        <f t="shared" si="16"/>
        <v>1</v>
      </c>
      <c r="K154" s="14">
        <f>J154*$H$288</f>
        <v>4.3120674708708622</v>
      </c>
      <c r="L154" s="9">
        <f t="shared" si="17"/>
        <v>2674.5598488076521</v>
      </c>
      <c r="M154" s="56"/>
    </row>
    <row r="155" spans="1:13" s="52" customFormat="1" ht="15.4" customHeight="1" x14ac:dyDescent="0.15">
      <c r="A155" s="35" t="s">
        <v>184</v>
      </c>
      <c r="B155" s="36">
        <v>3083</v>
      </c>
      <c r="C155" s="53">
        <f t="shared" si="12"/>
        <v>770.75</v>
      </c>
      <c r="D155" s="9">
        <v>1.25</v>
      </c>
      <c r="E155" s="13">
        <f t="shared" si="18"/>
        <v>3853.75</v>
      </c>
      <c r="F155" s="73">
        <v>1.25</v>
      </c>
      <c r="G155" s="14">
        <f t="shared" si="14"/>
        <v>3853.75</v>
      </c>
      <c r="H155" s="15">
        <f t="shared" si="15"/>
        <v>0</v>
      </c>
      <c r="I155" s="15">
        <v>4</v>
      </c>
      <c r="J155" s="15">
        <f t="shared" si="16"/>
        <v>1</v>
      </c>
      <c r="K155" s="14">
        <f>J155*$H$288</f>
        <v>4.3120674708708622</v>
      </c>
      <c r="L155" s="9">
        <f t="shared" si="17"/>
        <v>3323.5260031737171</v>
      </c>
      <c r="M155" s="56"/>
    </row>
    <row r="156" spans="1:13" s="52" customFormat="1" ht="15.4" customHeight="1" x14ac:dyDescent="0.15">
      <c r="A156" s="35" t="s">
        <v>185</v>
      </c>
      <c r="B156" s="36">
        <v>2181</v>
      </c>
      <c r="C156" s="53">
        <f t="shared" si="12"/>
        <v>545.25</v>
      </c>
      <c r="D156" s="9">
        <v>1.25</v>
      </c>
      <c r="E156" s="13">
        <f t="shared" si="18"/>
        <v>2726.25</v>
      </c>
      <c r="F156" s="73">
        <v>1.25</v>
      </c>
      <c r="G156" s="14">
        <f t="shared" si="14"/>
        <v>2726.25</v>
      </c>
      <c r="H156" s="15">
        <f t="shared" si="15"/>
        <v>0</v>
      </c>
      <c r="I156" s="15">
        <v>4</v>
      </c>
      <c r="J156" s="15">
        <f t="shared" si="16"/>
        <v>1</v>
      </c>
      <c r="K156" s="14">
        <f>J156*$H$288</f>
        <v>4.3120674708708622</v>
      </c>
      <c r="L156" s="9">
        <f t="shared" si="17"/>
        <v>2351.1547884923375</v>
      </c>
      <c r="M156" s="56"/>
    </row>
    <row r="157" spans="1:13" s="52" customFormat="1" ht="15.4" customHeight="1" x14ac:dyDescent="0.15">
      <c r="A157" s="35" t="s">
        <v>186</v>
      </c>
      <c r="B157" s="36">
        <v>1588</v>
      </c>
      <c r="C157" s="53">
        <f t="shared" si="12"/>
        <v>397</v>
      </c>
      <c r="D157" s="9">
        <v>1.25</v>
      </c>
      <c r="E157" s="13">
        <f t="shared" si="18"/>
        <v>1985</v>
      </c>
      <c r="F157" s="73">
        <v>1.25</v>
      </c>
      <c r="G157" s="14">
        <f t="shared" si="14"/>
        <v>1985</v>
      </c>
      <c r="H157" s="15">
        <f t="shared" si="15"/>
        <v>0</v>
      </c>
      <c r="I157" s="15">
        <v>4</v>
      </c>
      <c r="J157" s="15">
        <f t="shared" si="16"/>
        <v>1</v>
      </c>
      <c r="K157" s="14">
        <f>J157*$H$288</f>
        <v>4.3120674708708622</v>
      </c>
      <c r="L157" s="9">
        <f t="shared" si="17"/>
        <v>1711.8907859357323</v>
      </c>
      <c r="M157" s="56"/>
    </row>
    <row r="158" spans="1:13" s="52" customFormat="1" ht="15.4" customHeight="1" x14ac:dyDescent="0.15">
      <c r="A158" s="35" t="s">
        <v>187</v>
      </c>
      <c r="B158" s="36">
        <v>4050</v>
      </c>
      <c r="C158" s="53">
        <f t="shared" si="12"/>
        <v>1012.5</v>
      </c>
      <c r="D158" s="9">
        <v>1.25</v>
      </c>
      <c r="E158" s="13">
        <f t="shared" si="18"/>
        <v>5062.5</v>
      </c>
      <c r="F158" s="73">
        <v>1.25</v>
      </c>
      <c r="G158" s="14">
        <f t="shared" si="14"/>
        <v>5062.5</v>
      </c>
      <c r="H158" s="15">
        <f t="shared" si="15"/>
        <v>0</v>
      </c>
      <c r="I158" s="15">
        <v>4</v>
      </c>
      <c r="J158" s="15">
        <f t="shared" si="16"/>
        <v>1</v>
      </c>
      <c r="K158" s="14">
        <f>J158*$H$288</f>
        <v>4.3120674708708622</v>
      </c>
      <c r="L158" s="9">
        <f t="shared" si="17"/>
        <v>4365.9683142567483</v>
      </c>
      <c r="M158" s="56"/>
    </row>
    <row r="159" spans="1:13" s="52" customFormat="1" ht="15.4" customHeight="1" x14ac:dyDescent="0.15">
      <c r="A159" s="35" t="s">
        <v>188</v>
      </c>
      <c r="B159" s="36">
        <v>5174</v>
      </c>
      <c r="C159" s="53">
        <f t="shared" si="12"/>
        <v>1293.5</v>
      </c>
      <c r="D159" s="9">
        <v>1.25</v>
      </c>
      <c r="E159" s="13">
        <f t="shared" si="18"/>
        <v>6467.5</v>
      </c>
      <c r="F159" s="73">
        <v>1.25</v>
      </c>
      <c r="G159" s="14">
        <f t="shared" si="14"/>
        <v>6467.5</v>
      </c>
      <c r="H159" s="15">
        <f t="shared" si="15"/>
        <v>0</v>
      </c>
      <c r="I159" s="15">
        <v>4</v>
      </c>
      <c r="J159" s="15">
        <f t="shared" si="16"/>
        <v>1</v>
      </c>
      <c r="K159" s="14">
        <f>J159*$H$288</f>
        <v>4.3120674708708622</v>
      </c>
      <c r="L159" s="9">
        <f t="shared" si="17"/>
        <v>5577.6592735714603</v>
      </c>
      <c r="M159" s="56"/>
    </row>
    <row r="160" spans="1:13" s="52" customFormat="1" ht="15.4" customHeight="1" x14ac:dyDescent="0.15">
      <c r="A160" s="35" t="s">
        <v>189</v>
      </c>
      <c r="B160" s="36">
        <v>2997</v>
      </c>
      <c r="C160" s="53">
        <f t="shared" si="12"/>
        <v>749.25</v>
      </c>
      <c r="D160" s="9">
        <v>1.25</v>
      </c>
      <c r="E160" s="13">
        <f t="shared" si="18"/>
        <v>3746.25</v>
      </c>
      <c r="F160" s="73">
        <v>0</v>
      </c>
      <c r="G160" s="14">
        <f t="shared" si="14"/>
        <v>0</v>
      </c>
      <c r="H160" s="15">
        <f t="shared" si="15"/>
        <v>3746.25</v>
      </c>
      <c r="I160" s="15">
        <v>4</v>
      </c>
      <c r="J160" s="15">
        <f t="shared" si="16"/>
        <v>0</v>
      </c>
      <c r="K160" s="14">
        <f>J160*$H$288</f>
        <v>0</v>
      </c>
      <c r="L160" s="9">
        <f t="shared" si="17"/>
        <v>0</v>
      </c>
      <c r="M160" s="56"/>
    </row>
    <row r="161" spans="1:13" s="52" customFormat="1" ht="15.4" customHeight="1" x14ac:dyDescent="0.25">
      <c r="A161" s="35" t="s">
        <v>190</v>
      </c>
      <c r="B161" s="36">
        <v>1800</v>
      </c>
      <c r="C161" s="53">
        <f t="shared" si="12"/>
        <v>450</v>
      </c>
      <c r="D161" s="9">
        <v>1.25</v>
      </c>
      <c r="E161" s="13">
        <f t="shared" si="18"/>
        <v>2250</v>
      </c>
      <c r="F161" s="73">
        <v>0</v>
      </c>
      <c r="G161" s="14">
        <f t="shared" si="14"/>
        <v>0</v>
      </c>
      <c r="H161" s="15">
        <f t="shared" si="15"/>
        <v>2250</v>
      </c>
      <c r="I161" s="15">
        <v>4</v>
      </c>
      <c r="J161" s="15">
        <f t="shared" si="16"/>
        <v>0</v>
      </c>
      <c r="K161" s="14">
        <f>J161*$H$288</f>
        <v>0</v>
      </c>
      <c r="L161" s="12">
        <f t="shared" si="17"/>
        <v>0</v>
      </c>
      <c r="M161" s="55"/>
    </row>
    <row r="162" spans="1:13" s="52" customFormat="1" ht="15.4" customHeight="1" x14ac:dyDescent="0.15">
      <c r="A162" s="35" t="s">
        <v>191</v>
      </c>
      <c r="B162" s="36">
        <v>2224</v>
      </c>
      <c r="C162" s="53">
        <f t="shared" si="12"/>
        <v>556</v>
      </c>
      <c r="D162" s="9">
        <v>1.25</v>
      </c>
      <c r="E162" s="13">
        <f t="shared" si="18"/>
        <v>2780</v>
      </c>
      <c r="F162" s="73">
        <v>1.25</v>
      </c>
      <c r="G162" s="14">
        <f t="shared" si="14"/>
        <v>2780</v>
      </c>
      <c r="H162" s="15">
        <f t="shared" si="15"/>
        <v>0</v>
      </c>
      <c r="I162" s="15">
        <v>4</v>
      </c>
      <c r="J162" s="15">
        <f t="shared" si="16"/>
        <v>1</v>
      </c>
      <c r="K162" s="14">
        <f>J162*$H$288</f>
        <v>4.3120674708708622</v>
      </c>
      <c r="L162" s="9">
        <f t="shared" si="17"/>
        <v>2397.5095138041993</v>
      </c>
      <c r="M162" s="56"/>
    </row>
    <row r="163" spans="1:13" s="52" customFormat="1" ht="15.4" customHeight="1" x14ac:dyDescent="0.15">
      <c r="A163" s="35" t="s">
        <v>192</v>
      </c>
      <c r="B163" s="36">
        <v>6851</v>
      </c>
      <c r="C163" s="53">
        <f t="shared" si="12"/>
        <v>1712.75</v>
      </c>
      <c r="D163" s="9">
        <v>1.25</v>
      </c>
      <c r="E163" s="13">
        <f t="shared" si="18"/>
        <v>8563.75</v>
      </c>
      <c r="F163" s="73">
        <v>1.25</v>
      </c>
      <c r="G163" s="14">
        <f t="shared" si="14"/>
        <v>8563.75</v>
      </c>
      <c r="H163" s="15">
        <f t="shared" si="15"/>
        <v>0</v>
      </c>
      <c r="I163" s="15">
        <v>4</v>
      </c>
      <c r="J163" s="15">
        <f t="shared" si="16"/>
        <v>1</v>
      </c>
      <c r="K163" s="14">
        <f>J163*$H$288</f>
        <v>4.3120674708708622</v>
      </c>
      <c r="L163" s="9">
        <f t="shared" si="17"/>
        <v>7385.4935607340694</v>
      </c>
      <c r="M163" s="56"/>
    </row>
    <row r="164" spans="1:13" s="52" customFormat="1" ht="15.4" customHeight="1" x14ac:dyDescent="0.15">
      <c r="A164" s="35" t="s">
        <v>193</v>
      </c>
      <c r="B164" s="36">
        <v>2270</v>
      </c>
      <c r="C164" s="53">
        <f t="shared" si="12"/>
        <v>567.5</v>
      </c>
      <c r="D164" s="9">
        <v>1.25</v>
      </c>
      <c r="E164" s="13">
        <f t="shared" si="18"/>
        <v>2837.5</v>
      </c>
      <c r="F164" s="73">
        <v>1.25</v>
      </c>
      <c r="G164" s="14">
        <f t="shared" si="14"/>
        <v>2837.5</v>
      </c>
      <c r="H164" s="15">
        <f t="shared" si="15"/>
        <v>0</v>
      </c>
      <c r="I164" s="15">
        <v>4</v>
      </c>
      <c r="J164" s="15">
        <f t="shared" si="16"/>
        <v>1</v>
      </c>
      <c r="K164" s="14">
        <f>J164*$H$288</f>
        <v>4.3120674708708622</v>
      </c>
      <c r="L164" s="9">
        <f t="shared" si="17"/>
        <v>2447.0982897192143</v>
      </c>
      <c r="M164" s="56"/>
    </row>
    <row r="165" spans="1:13" s="52" customFormat="1" ht="15.4" customHeight="1" x14ac:dyDescent="0.15">
      <c r="A165" s="35" t="s">
        <v>194</v>
      </c>
      <c r="B165" s="36">
        <v>3273</v>
      </c>
      <c r="C165" s="53">
        <f t="shared" si="12"/>
        <v>818.25</v>
      </c>
      <c r="D165" s="9">
        <v>1.25</v>
      </c>
      <c r="E165" s="13">
        <f t="shared" si="18"/>
        <v>4091.25</v>
      </c>
      <c r="F165" s="73">
        <v>1.25</v>
      </c>
      <c r="G165" s="14">
        <f t="shared" si="14"/>
        <v>4091.25</v>
      </c>
      <c r="H165" s="15">
        <f t="shared" si="15"/>
        <v>0</v>
      </c>
      <c r="I165" s="15">
        <v>4</v>
      </c>
      <c r="J165" s="15">
        <f t="shared" si="16"/>
        <v>1</v>
      </c>
      <c r="K165" s="14">
        <f>J165*$H$288</f>
        <v>4.3120674708708622</v>
      </c>
      <c r="L165" s="9">
        <f t="shared" si="17"/>
        <v>3528.3492080400829</v>
      </c>
      <c r="M165" s="56"/>
    </row>
    <row r="166" spans="1:13" s="52" customFormat="1" ht="15.4" customHeight="1" x14ac:dyDescent="0.15">
      <c r="A166" s="35" t="s">
        <v>195</v>
      </c>
      <c r="B166" s="36">
        <v>2535</v>
      </c>
      <c r="C166" s="53">
        <f t="shared" si="12"/>
        <v>633.75</v>
      </c>
      <c r="D166" s="9">
        <v>1.25</v>
      </c>
      <c r="E166" s="13">
        <f t="shared" si="18"/>
        <v>3168.75</v>
      </c>
      <c r="F166" s="73">
        <v>0</v>
      </c>
      <c r="G166" s="14">
        <f t="shared" si="14"/>
        <v>0</v>
      </c>
      <c r="H166" s="15">
        <f t="shared" si="15"/>
        <v>3168.75</v>
      </c>
      <c r="I166" s="15">
        <v>4</v>
      </c>
      <c r="J166" s="15">
        <f t="shared" si="16"/>
        <v>0</v>
      </c>
      <c r="K166" s="14">
        <f>J166*$H$288</f>
        <v>0</v>
      </c>
      <c r="L166" s="9">
        <f t="shared" si="17"/>
        <v>0</v>
      </c>
      <c r="M166" s="56"/>
    </row>
    <row r="167" spans="1:13" s="52" customFormat="1" ht="15.4" customHeight="1" x14ac:dyDescent="0.15">
      <c r="A167" s="35" t="s">
        <v>196</v>
      </c>
      <c r="B167" s="36">
        <v>3711</v>
      </c>
      <c r="C167" s="53">
        <f t="shared" si="12"/>
        <v>927.75</v>
      </c>
      <c r="D167" s="9">
        <v>1.25</v>
      </c>
      <c r="E167" s="13">
        <f t="shared" si="18"/>
        <v>4638.75</v>
      </c>
      <c r="F167" s="73">
        <v>0</v>
      </c>
      <c r="G167" s="14">
        <f t="shared" si="14"/>
        <v>0</v>
      </c>
      <c r="H167" s="15">
        <f t="shared" si="15"/>
        <v>4638.75</v>
      </c>
      <c r="I167" s="15">
        <v>4</v>
      </c>
      <c r="J167" s="15">
        <f t="shared" si="16"/>
        <v>0</v>
      </c>
      <c r="K167" s="14">
        <f>J167*$H$288</f>
        <v>0</v>
      </c>
      <c r="L167" s="9">
        <f t="shared" si="17"/>
        <v>0</v>
      </c>
      <c r="M167" s="56"/>
    </row>
    <row r="168" spans="1:13" s="52" customFormat="1" ht="15.4" customHeight="1" x14ac:dyDescent="0.15">
      <c r="A168" s="35" t="s">
        <v>197</v>
      </c>
      <c r="B168" s="36">
        <v>1941</v>
      </c>
      <c r="C168" s="53">
        <f t="shared" si="12"/>
        <v>485.25</v>
      </c>
      <c r="D168" s="9">
        <v>1.25</v>
      </c>
      <c r="E168" s="13">
        <f t="shared" si="18"/>
        <v>2426.25</v>
      </c>
      <c r="F168" s="73">
        <v>1.25</v>
      </c>
      <c r="G168" s="14">
        <f t="shared" si="14"/>
        <v>2426.25</v>
      </c>
      <c r="H168" s="15">
        <f t="shared" si="15"/>
        <v>0</v>
      </c>
      <c r="I168" s="15">
        <v>4</v>
      </c>
      <c r="J168" s="15">
        <f t="shared" si="16"/>
        <v>1</v>
      </c>
      <c r="K168" s="14">
        <f>J168*$H$288</f>
        <v>4.3120674708708622</v>
      </c>
      <c r="L168" s="9">
        <f t="shared" si="17"/>
        <v>2092.4307402400859</v>
      </c>
      <c r="M168" s="56"/>
    </row>
    <row r="169" spans="1:13" s="52" customFormat="1" ht="15.4" customHeight="1" x14ac:dyDescent="0.15">
      <c r="A169" s="35" t="s">
        <v>198</v>
      </c>
      <c r="B169" s="36">
        <v>7493</v>
      </c>
      <c r="C169" s="53">
        <f t="shared" si="12"/>
        <v>1873.25</v>
      </c>
      <c r="D169" s="9">
        <v>1.25</v>
      </c>
      <c r="E169" s="13">
        <f t="shared" si="18"/>
        <v>9366.25</v>
      </c>
      <c r="F169" s="73">
        <v>0</v>
      </c>
      <c r="G169" s="14">
        <f t="shared" si="14"/>
        <v>0</v>
      </c>
      <c r="H169" s="15">
        <f t="shared" si="15"/>
        <v>9366.25</v>
      </c>
      <c r="I169" s="15">
        <v>4</v>
      </c>
      <c r="J169" s="15">
        <f t="shared" si="16"/>
        <v>0</v>
      </c>
      <c r="K169" s="14">
        <f>J169*$H$288</f>
        <v>0</v>
      </c>
      <c r="L169" s="9">
        <f t="shared" si="17"/>
        <v>0</v>
      </c>
      <c r="M169" s="56"/>
    </row>
    <row r="170" spans="1:13" s="52" customFormat="1" ht="15.4" customHeight="1" x14ac:dyDescent="0.15">
      <c r="A170" s="35" t="s">
        <v>199</v>
      </c>
      <c r="B170" s="36">
        <v>5336</v>
      </c>
      <c r="C170" s="53">
        <f t="shared" si="12"/>
        <v>1334</v>
      </c>
      <c r="D170" s="9">
        <v>1.25</v>
      </c>
      <c r="E170" s="13">
        <f t="shared" si="18"/>
        <v>6670</v>
      </c>
      <c r="F170" s="73">
        <v>0</v>
      </c>
      <c r="G170" s="14">
        <f t="shared" si="14"/>
        <v>0</v>
      </c>
      <c r="H170" s="15">
        <f t="shared" si="15"/>
        <v>6670</v>
      </c>
      <c r="I170" s="15">
        <v>4</v>
      </c>
      <c r="J170" s="15">
        <f t="shared" si="16"/>
        <v>0</v>
      </c>
      <c r="K170" s="14">
        <f>J170*$H$288</f>
        <v>0</v>
      </c>
      <c r="L170" s="9">
        <f t="shared" si="17"/>
        <v>0</v>
      </c>
      <c r="M170" s="56"/>
    </row>
    <row r="171" spans="1:13" s="52" customFormat="1" ht="15.4" customHeight="1" x14ac:dyDescent="0.15">
      <c r="A171" s="35" t="s">
        <v>200</v>
      </c>
      <c r="B171" s="36">
        <v>879</v>
      </c>
      <c r="C171" s="53">
        <f t="shared" si="12"/>
        <v>219.75</v>
      </c>
      <c r="D171" s="9">
        <v>1.25</v>
      </c>
      <c r="E171" s="13">
        <f t="shared" si="18"/>
        <v>1098.75</v>
      </c>
      <c r="F171" s="73">
        <v>1.25</v>
      </c>
      <c r="G171" s="14">
        <f t="shared" si="14"/>
        <v>1098.75</v>
      </c>
      <c r="H171" s="15">
        <f t="shared" si="15"/>
        <v>0</v>
      </c>
      <c r="I171" s="15">
        <v>4</v>
      </c>
      <c r="J171" s="15">
        <f t="shared" si="16"/>
        <v>1</v>
      </c>
      <c r="K171" s="14">
        <f>J171*$H$288</f>
        <v>4.3120674708708622</v>
      </c>
      <c r="L171" s="9">
        <f t="shared" si="17"/>
        <v>947.57682672387193</v>
      </c>
      <c r="M171" s="56"/>
    </row>
    <row r="172" spans="1:13" s="52" customFormat="1" ht="15.4" customHeight="1" x14ac:dyDescent="0.15">
      <c r="A172" s="35" t="s">
        <v>201</v>
      </c>
      <c r="B172" s="36">
        <v>2296</v>
      </c>
      <c r="C172" s="53">
        <f t="shared" si="12"/>
        <v>574</v>
      </c>
      <c r="D172" s="9">
        <v>1.25</v>
      </c>
      <c r="E172" s="13">
        <f t="shared" si="18"/>
        <v>2870</v>
      </c>
      <c r="F172" s="73">
        <v>1.25</v>
      </c>
      <c r="G172" s="14">
        <f t="shared" si="14"/>
        <v>2870</v>
      </c>
      <c r="H172" s="15">
        <f t="shared" si="15"/>
        <v>0</v>
      </c>
      <c r="I172" s="15">
        <v>4</v>
      </c>
      <c r="J172" s="15">
        <f t="shared" si="16"/>
        <v>1</v>
      </c>
      <c r="K172" s="14">
        <f>J172*$H$288</f>
        <v>4.3120674708708622</v>
      </c>
      <c r="L172" s="9">
        <f t="shared" si="17"/>
        <v>2475.1267282798749</v>
      </c>
      <c r="M172" s="56"/>
    </row>
    <row r="173" spans="1:13" s="52" customFormat="1" ht="15.4" customHeight="1" x14ac:dyDescent="0.15">
      <c r="A173" s="35" t="s">
        <v>202</v>
      </c>
      <c r="B173" s="36">
        <v>3187</v>
      </c>
      <c r="C173" s="53">
        <f t="shared" si="12"/>
        <v>796.75</v>
      </c>
      <c r="D173" s="9">
        <v>1.25</v>
      </c>
      <c r="E173" s="13">
        <f t="shared" si="18"/>
        <v>3983.75</v>
      </c>
      <c r="F173" s="73">
        <v>1.25</v>
      </c>
      <c r="G173" s="14">
        <f t="shared" si="14"/>
        <v>3983.75</v>
      </c>
      <c r="H173" s="15">
        <f t="shared" si="15"/>
        <v>0</v>
      </c>
      <c r="I173" s="15">
        <v>4</v>
      </c>
      <c r="J173" s="15">
        <f t="shared" si="16"/>
        <v>1</v>
      </c>
      <c r="K173" s="14">
        <f>J173*$H$288</f>
        <v>4.3120674708708622</v>
      </c>
      <c r="L173" s="9">
        <f t="shared" si="17"/>
        <v>3435.6397574163593</v>
      </c>
      <c r="M173" s="56"/>
    </row>
    <row r="174" spans="1:13" s="52" customFormat="1" ht="15.4" customHeight="1" x14ac:dyDescent="0.15">
      <c r="A174" s="35" t="s">
        <v>203</v>
      </c>
      <c r="B174" s="36">
        <v>3785</v>
      </c>
      <c r="C174" s="53">
        <f t="shared" si="12"/>
        <v>946.25</v>
      </c>
      <c r="D174" s="9">
        <v>1.25</v>
      </c>
      <c r="E174" s="13">
        <f t="shared" si="18"/>
        <v>4731.25</v>
      </c>
      <c r="F174" s="73">
        <v>1.25</v>
      </c>
      <c r="G174" s="14">
        <f t="shared" si="14"/>
        <v>4731.25</v>
      </c>
      <c r="H174" s="15">
        <f t="shared" si="15"/>
        <v>0</v>
      </c>
      <c r="I174" s="15">
        <v>4</v>
      </c>
      <c r="J174" s="15">
        <f t="shared" si="16"/>
        <v>1</v>
      </c>
      <c r="K174" s="14">
        <f>J174*$H$288</f>
        <v>4.3120674708708622</v>
      </c>
      <c r="L174" s="9">
        <f t="shared" si="17"/>
        <v>4080.2938443115531</v>
      </c>
      <c r="M174" s="56"/>
    </row>
    <row r="175" spans="1:13" s="52" customFormat="1" ht="15.4" customHeight="1" x14ac:dyDescent="0.15">
      <c r="A175" s="35" t="s">
        <v>204</v>
      </c>
      <c r="B175" s="36">
        <v>2845</v>
      </c>
      <c r="C175" s="53">
        <f t="shared" si="12"/>
        <v>711.25</v>
      </c>
      <c r="D175" s="9">
        <v>1.25</v>
      </c>
      <c r="E175" s="13">
        <f t="shared" si="18"/>
        <v>3556.25</v>
      </c>
      <c r="F175" s="73">
        <v>0</v>
      </c>
      <c r="G175" s="14">
        <f t="shared" si="14"/>
        <v>0</v>
      </c>
      <c r="H175" s="15">
        <f t="shared" si="15"/>
        <v>3556.25</v>
      </c>
      <c r="I175" s="15">
        <v>4</v>
      </c>
      <c r="J175" s="15">
        <f t="shared" si="16"/>
        <v>0</v>
      </c>
      <c r="K175" s="14">
        <f>J175*$H$288</f>
        <v>0</v>
      </c>
      <c r="L175" s="9">
        <f t="shared" si="17"/>
        <v>0</v>
      </c>
      <c r="M175" s="56"/>
    </row>
    <row r="176" spans="1:13" s="52" customFormat="1" ht="15.4" customHeight="1" x14ac:dyDescent="0.15">
      <c r="A176" s="35" t="s">
        <v>205</v>
      </c>
      <c r="B176" s="36">
        <v>4612</v>
      </c>
      <c r="C176" s="53">
        <f t="shared" si="12"/>
        <v>1153</v>
      </c>
      <c r="D176" s="9">
        <v>1.25</v>
      </c>
      <c r="E176" s="13">
        <f t="shared" si="18"/>
        <v>5765</v>
      </c>
      <c r="F176" s="73">
        <v>1.25</v>
      </c>
      <c r="G176" s="14">
        <f t="shared" si="14"/>
        <v>5765</v>
      </c>
      <c r="H176" s="15">
        <f t="shared" si="15"/>
        <v>0</v>
      </c>
      <c r="I176" s="15">
        <v>4</v>
      </c>
      <c r="J176" s="15">
        <f t="shared" si="16"/>
        <v>1</v>
      </c>
      <c r="K176" s="14">
        <f>J176*$H$288</f>
        <v>4.3120674708708622</v>
      </c>
      <c r="L176" s="9">
        <f t="shared" si="17"/>
        <v>4971.8137939141043</v>
      </c>
      <c r="M176" s="56"/>
    </row>
    <row r="177" spans="1:13" s="52" customFormat="1" ht="15.4" customHeight="1" x14ac:dyDescent="0.15">
      <c r="A177" s="35" t="s">
        <v>206</v>
      </c>
      <c r="B177" s="36">
        <v>2686</v>
      </c>
      <c r="C177" s="53">
        <f t="shared" si="12"/>
        <v>671.5</v>
      </c>
      <c r="D177" s="9">
        <v>1.25</v>
      </c>
      <c r="E177" s="13">
        <f t="shared" si="18"/>
        <v>3357.5</v>
      </c>
      <c r="F177" s="73">
        <v>0</v>
      </c>
      <c r="G177" s="14">
        <f t="shared" si="14"/>
        <v>0</v>
      </c>
      <c r="H177" s="15">
        <f t="shared" si="15"/>
        <v>3357.5</v>
      </c>
      <c r="I177" s="15">
        <v>4</v>
      </c>
      <c r="J177" s="15">
        <f t="shared" si="16"/>
        <v>0</v>
      </c>
      <c r="K177" s="14">
        <f>J177*$H$288</f>
        <v>0</v>
      </c>
      <c r="L177" s="9">
        <f t="shared" si="17"/>
        <v>0</v>
      </c>
      <c r="M177" s="56"/>
    </row>
    <row r="178" spans="1:13" s="52" customFormat="1" ht="15.4" customHeight="1" x14ac:dyDescent="0.15">
      <c r="A178" s="35" t="s">
        <v>207</v>
      </c>
      <c r="B178" s="36">
        <v>4047</v>
      </c>
      <c r="C178" s="53">
        <f t="shared" si="12"/>
        <v>1011.75</v>
      </c>
      <c r="D178" s="9">
        <v>1.25</v>
      </c>
      <c r="E178" s="13">
        <f t="shared" si="18"/>
        <v>5058.75</v>
      </c>
      <c r="F178" s="73">
        <v>0</v>
      </c>
      <c r="G178" s="14">
        <f t="shared" si="14"/>
        <v>0</v>
      </c>
      <c r="H178" s="15">
        <f t="shared" si="15"/>
        <v>5058.75</v>
      </c>
      <c r="I178" s="15">
        <v>4</v>
      </c>
      <c r="J178" s="15">
        <f t="shared" si="16"/>
        <v>0</v>
      </c>
      <c r="K178" s="14">
        <f>J178*$H$288</f>
        <v>0</v>
      </c>
      <c r="L178" s="9">
        <f t="shared" si="17"/>
        <v>0</v>
      </c>
      <c r="M178" s="56"/>
    </row>
    <row r="179" spans="1:13" s="52" customFormat="1" ht="15.4" customHeight="1" x14ac:dyDescent="0.15">
      <c r="A179" s="35" t="s">
        <v>208</v>
      </c>
      <c r="B179" s="36">
        <v>2406</v>
      </c>
      <c r="C179" s="53">
        <f t="shared" si="12"/>
        <v>601.5</v>
      </c>
      <c r="D179" s="9">
        <v>1.25</v>
      </c>
      <c r="E179" s="13">
        <f t="shared" si="18"/>
        <v>3007.5</v>
      </c>
      <c r="F179" s="73">
        <v>0</v>
      </c>
      <c r="G179" s="14">
        <f t="shared" si="14"/>
        <v>0</v>
      </c>
      <c r="H179" s="15">
        <f t="shared" si="15"/>
        <v>3007.5</v>
      </c>
      <c r="I179" s="15">
        <v>4</v>
      </c>
      <c r="J179" s="15">
        <f t="shared" si="16"/>
        <v>0</v>
      </c>
      <c r="K179" s="14">
        <f>J179*$H$288</f>
        <v>0</v>
      </c>
      <c r="L179" s="9">
        <f t="shared" si="17"/>
        <v>0</v>
      </c>
      <c r="M179" s="56"/>
    </row>
    <row r="180" spans="1:13" s="52" customFormat="1" ht="15.4" customHeight="1" x14ac:dyDescent="0.15">
      <c r="A180" s="35" t="s">
        <v>209</v>
      </c>
      <c r="B180" s="36">
        <v>5279</v>
      </c>
      <c r="C180" s="53">
        <f t="shared" si="12"/>
        <v>1319.75</v>
      </c>
      <c r="D180" s="9">
        <v>1.25</v>
      </c>
      <c r="E180" s="13">
        <f t="shared" si="18"/>
        <v>6598.75</v>
      </c>
      <c r="F180" s="73">
        <v>1.25</v>
      </c>
      <c r="G180" s="14">
        <f t="shared" si="14"/>
        <v>6598.75</v>
      </c>
      <c r="H180" s="15">
        <f t="shared" si="15"/>
        <v>0</v>
      </c>
      <c r="I180" s="15">
        <v>4</v>
      </c>
      <c r="J180" s="15">
        <f t="shared" si="16"/>
        <v>1</v>
      </c>
      <c r="K180" s="14">
        <f>J180*$H$288</f>
        <v>4.3120674708708622</v>
      </c>
      <c r="L180" s="9">
        <f t="shared" si="17"/>
        <v>5690.85104468182</v>
      </c>
      <c r="M180" s="56"/>
    </row>
    <row r="181" spans="1:13" s="52" customFormat="1" ht="15.4" customHeight="1" x14ac:dyDescent="0.15">
      <c r="A181" s="35" t="s">
        <v>210</v>
      </c>
      <c r="B181" s="36">
        <v>1285</v>
      </c>
      <c r="C181" s="53">
        <f t="shared" si="12"/>
        <v>321.25</v>
      </c>
      <c r="D181" s="9">
        <v>1.25</v>
      </c>
      <c r="E181" s="13">
        <f t="shared" si="18"/>
        <v>1606.25</v>
      </c>
      <c r="F181" s="73">
        <v>1.25</v>
      </c>
      <c r="G181" s="14">
        <f t="shared" si="14"/>
        <v>1606.25</v>
      </c>
      <c r="H181" s="15">
        <f t="shared" si="15"/>
        <v>0</v>
      </c>
      <c r="I181" s="15">
        <v>4</v>
      </c>
      <c r="J181" s="15">
        <f t="shared" si="16"/>
        <v>1</v>
      </c>
      <c r="K181" s="14">
        <f>J181*$H$288</f>
        <v>4.3120674708708622</v>
      </c>
      <c r="L181" s="9">
        <f t="shared" si="17"/>
        <v>1385.2516750172645</v>
      </c>
      <c r="M181" s="56"/>
    </row>
    <row r="182" spans="1:13" s="52" customFormat="1" ht="15.4" customHeight="1" x14ac:dyDescent="0.15">
      <c r="A182" s="35" t="s">
        <v>211</v>
      </c>
      <c r="B182" s="36">
        <v>2711</v>
      </c>
      <c r="C182" s="53">
        <f t="shared" si="12"/>
        <v>677.75</v>
      </c>
      <c r="D182" s="9">
        <v>1.25</v>
      </c>
      <c r="E182" s="13">
        <f t="shared" si="18"/>
        <v>3388.75</v>
      </c>
      <c r="F182" s="73">
        <v>0</v>
      </c>
      <c r="G182" s="14">
        <f t="shared" si="14"/>
        <v>0</v>
      </c>
      <c r="H182" s="15">
        <f t="shared" si="15"/>
        <v>3388.75</v>
      </c>
      <c r="I182" s="15">
        <v>4</v>
      </c>
      <c r="J182" s="15">
        <f t="shared" si="16"/>
        <v>0</v>
      </c>
      <c r="K182" s="14">
        <f>J182*$H$288</f>
        <v>0</v>
      </c>
      <c r="L182" s="9">
        <f t="shared" si="17"/>
        <v>0</v>
      </c>
      <c r="M182" s="56"/>
    </row>
    <row r="183" spans="1:13" s="52" customFormat="1" ht="15.4" customHeight="1" x14ac:dyDescent="0.15">
      <c r="A183" s="35" t="s">
        <v>212</v>
      </c>
      <c r="B183" s="36">
        <v>2690</v>
      </c>
      <c r="C183" s="53">
        <f t="shared" si="12"/>
        <v>672.5</v>
      </c>
      <c r="D183" s="9">
        <v>1.25</v>
      </c>
      <c r="E183" s="13">
        <f t="shared" si="18"/>
        <v>3362.5</v>
      </c>
      <c r="F183" s="73">
        <v>1.25</v>
      </c>
      <c r="G183" s="14">
        <f t="shared" si="14"/>
        <v>3362.5</v>
      </c>
      <c r="H183" s="15">
        <f t="shared" si="15"/>
        <v>0</v>
      </c>
      <c r="I183" s="15">
        <v>4</v>
      </c>
      <c r="J183" s="15">
        <f t="shared" si="16"/>
        <v>1</v>
      </c>
      <c r="K183" s="14">
        <f>J183*$H$288</f>
        <v>4.3120674708708622</v>
      </c>
      <c r="L183" s="9">
        <f t="shared" si="17"/>
        <v>2899.8653741606549</v>
      </c>
      <c r="M183" s="56"/>
    </row>
    <row r="184" spans="1:13" s="52" customFormat="1" ht="15.4" customHeight="1" x14ac:dyDescent="0.15">
      <c r="A184" s="35" t="s">
        <v>213</v>
      </c>
      <c r="B184" s="36">
        <v>6143</v>
      </c>
      <c r="C184" s="53">
        <f t="shared" si="12"/>
        <v>1535.75</v>
      </c>
      <c r="D184" s="9">
        <v>1.25</v>
      </c>
      <c r="E184" s="13">
        <f t="shared" si="18"/>
        <v>7678.75</v>
      </c>
      <c r="F184" s="73">
        <v>0</v>
      </c>
      <c r="G184" s="14">
        <f t="shared" si="14"/>
        <v>0</v>
      </c>
      <c r="H184" s="15">
        <f t="shared" si="15"/>
        <v>7678.75</v>
      </c>
      <c r="I184" s="15">
        <v>4</v>
      </c>
      <c r="J184" s="15">
        <f t="shared" si="16"/>
        <v>0</v>
      </c>
      <c r="K184" s="14">
        <f>J184*$H$288</f>
        <v>0</v>
      </c>
      <c r="L184" s="9">
        <f t="shared" si="17"/>
        <v>0</v>
      </c>
      <c r="M184" s="56"/>
    </row>
    <row r="185" spans="1:13" s="52" customFormat="1" ht="15.4" customHeight="1" x14ac:dyDescent="0.15">
      <c r="A185" s="35" t="s">
        <v>214</v>
      </c>
      <c r="B185" s="36">
        <v>2283</v>
      </c>
      <c r="C185" s="53">
        <f t="shared" ref="C185:C244" si="19">B185/I185</f>
        <v>570.75</v>
      </c>
      <c r="D185" s="9">
        <v>1.25</v>
      </c>
      <c r="E185" s="13">
        <f t="shared" si="18"/>
        <v>2853.75</v>
      </c>
      <c r="F185" s="73">
        <v>1.25</v>
      </c>
      <c r="G185" s="14">
        <f t="shared" ref="G185:G244" si="20">B185*F185</f>
        <v>2853.75</v>
      </c>
      <c r="H185" s="15">
        <f t="shared" ref="H185:H244" si="21">E185-G185</f>
        <v>0</v>
      </c>
      <c r="I185" s="15">
        <v>4</v>
      </c>
      <c r="J185" s="15">
        <f t="shared" ref="J185:J244" si="22">F185/1.25</f>
        <v>1</v>
      </c>
      <c r="K185" s="14">
        <f>J185*$H$288</f>
        <v>4.3120674708708622</v>
      </c>
      <c r="L185" s="9">
        <f t="shared" ref="L185:L244" si="23">K185*C185</f>
        <v>2461.1125089995444</v>
      </c>
      <c r="M185" s="56"/>
    </row>
    <row r="186" spans="1:13" s="52" customFormat="1" ht="15.4" customHeight="1" x14ac:dyDescent="0.15">
      <c r="A186" s="35" t="s">
        <v>215</v>
      </c>
      <c r="B186" s="36">
        <v>2393</v>
      </c>
      <c r="C186" s="53">
        <f t="shared" si="19"/>
        <v>598.25</v>
      </c>
      <c r="D186" s="9">
        <v>1.25</v>
      </c>
      <c r="E186" s="13">
        <f t="shared" si="18"/>
        <v>2991.25</v>
      </c>
      <c r="F186" s="73">
        <v>0</v>
      </c>
      <c r="G186" s="14">
        <f t="shared" si="20"/>
        <v>0</v>
      </c>
      <c r="H186" s="15">
        <f t="shared" si="21"/>
        <v>2991.25</v>
      </c>
      <c r="I186" s="15">
        <v>4</v>
      </c>
      <c r="J186" s="15">
        <f t="shared" si="22"/>
        <v>0</v>
      </c>
      <c r="K186" s="14">
        <f>J186*$H$288</f>
        <v>0</v>
      </c>
      <c r="L186" s="9">
        <f t="shared" si="23"/>
        <v>0</v>
      </c>
      <c r="M186" s="56"/>
    </row>
    <row r="187" spans="1:13" s="52" customFormat="1" ht="15.4" customHeight="1" x14ac:dyDescent="0.15">
      <c r="A187" s="35" t="s">
        <v>216</v>
      </c>
      <c r="B187" s="36">
        <v>4327</v>
      </c>
      <c r="C187" s="53">
        <f t="shared" si="19"/>
        <v>1081.75</v>
      </c>
      <c r="D187" s="9">
        <v>1.25</v>
      </c>
      <c r="E187" s="13">
        <f t="shared" si="18"/>
        <v>5408.75</v>
      </c>
      <c r="F187" s="73">
        <v>1.25</v>
      </c>
      <c r="G187" s="14">
        <f t="shared" si="20"/>
        <v>5408.75</v>
      </c>
      <c r="H187" s="15">
        <f t="shared" si="21"/>
        <v>0</v>
      </c>
      <c r="I187" s="15">
        <v>4</v>
      </c>
      <c r="J187" s="15">
        <f t="shared" si="22"/>
        <v>1</v>
      </c>
      <c r="K187" s="14">
        <f>J187*$H$288</f>
        <v>4.3120674708708622</v>
      </c>
      <c r="L187" s="9">
        <f t="shared" si="23"/>
        <v>4664.5789866145551</v>
      </c>
      <c r="M187" s="56"/>
    </row>
    <row r="188" spans="1:13" s="52" customFormat="1" ht="15.4" customHeight="1" x14ac:dyDescent="0.25">
      <c r="A188" s="35" t="s">
        <v>217</v>
      </c>
      <c r="B188" s="36">
        <v>1880</v>
      </c>
      <c r="C188" s="53">
        <f t="shared" si="19"/>
        <v>470</v>
      </c>
      <c r="D188" s="9">
        <v>1.25</v>
      </c>
      <c r="E188" s="13">
        <f t="shared" si="18"/>
        <v>2350</v>
      </c>
      <c r="F188" s="73">
        <v>0</v>
      </c>
      <c r="G188" s="14">
        <f t="shared" si="20"/>
        <v>0</v>
      </c>
      <c r="H188" s="15">
        <f t="shared" si="21"/>
        <v>2350</v>
      </c>
      <c r="I188" s="15">
        <v>4</v>
      </c>
      <c r="J188" s="15">
        <f t="shared" si="22"/>
        <v>0</v>
      </c>
      <c r="K188" s="14">
        <f>J188*$H$288</f>
        <v>0</v>
      </c>
      <c r="L188" s="12">
        <f t="shared" si="23"/>
        <v>0</v>
      </c>
      <c r="M188" s="55"/>
    </row>
    <row r="189" spans="1:13" s="52" customFormat="1" ht="15.4" customHeight="1" x14ac:dyDescent="0.15">
      <c r="A189" s="35" t="s">
        <v>218</v>
      </c>
      <c r="B189" s="36">
        <v>7743</v>
      </c>
      <c r="C189" s="53">
        <f t="shared" si="19"/>
        <v>1935.75</v>
      </c>
      <c r="D189" s="9">
        <v>1.25</v>
      </c>
      <c r="E189" s="13">
        <f t="shared" si="18"/>
        <v>9678.75</v>
      </c>
      <c r="F189" s="73">
        <v>1.25</v>
      </c>
      <c r="G189" s="14">
        <f t="shared" si="20"/>
        <v>9678.75</v>
      </c>
      <c r="H189" s="15">
        <f t="shared" si="21"/>
        <v>0</v>
      </c>
      <c r="I189" s="15">
        <v>4</v>
      </c>
      <c r="J189" s="15">
        <f t="shared" si="22"/>
        <v>1</v>
      </c>
      <c r="K189" s="14">
        <f>J189*$H$288</f>
        <v>4.3120674708708622</v>
      </c>
      <c r="L189" s="9">
        <f t="shared" si="23"/>
        <v>8347.0846067382718</v>
      </c>
      <c r="M189" s="56"/>
    </row>
    <row r="190" spans="1:13" s="52" customFormat="1" ht="15.4" customHeight="1" x14ac:dyDescent="0.15">
      <c r="A190" s="35" t="s">
        <v>219</v>
      </c>
      <c r="B190" s="36">
        <v>3993</v>
      </c>
      <c r="C190" s="53">
        <f t="shared" si="19"/>
        <v>998.25</v>
      </c>
      <c r="D190" s="9">
        <v>1.25</v>
      </c>
      <c r="E190" s="13">
        <f t="shared" si="18"/>
        <v>4991.25</v>
      </c>
      <c r="F190" s="73">
        <v>1.25</v>
      </c>
      <c r="G190" s="14">
        <f t="shared" si="20"/>
        <v>4991.25</v>
      </c>
      <c r="H190" s="15">
        <f t="shared" si="21"/>
        <v>0</v>
      </c>
      <c r="I190" s="15">
        <v>4</v>
      </c>
      <c r="J190" s="15">
        <f t="shared" si="22"/>
        <v>1</v>
      </c>
      <c r="K190" s="14">
        <f>J190*$H$288</f>
        <v>4.3120674708708622</v>
      </c>
      <c r="L190" s="9">
        <f t="shared" si="23"/>
        <v>4304.5213527968381</v>
      </c>
      <c r="M190" s="56"/>
    </row>
    <row r="191" spans="1:13" s="52" customFormat="1" ht="15.4" customHeight="1" x14ac:dyDescent="0.15">
      <c r="A191" s="35" t="s">
        <v>220</v>
      </c>
      <c r="B191" s="36">
        <v>6152</v>
      </c>
      <c r="C191" s="53">
        <f t="shared" si="19"/>
        <v>1538</v>
      </c>
      <c r="D191" s="9">
        <v>1.25</v>
      </c>
      <c r="E191" s="13">
        <f t="shared" si="18"/>
        <v>7690</v>
      </c>
      <c r="F191" s="73">
        <v>0</v>
      </c>
      <c r="G191" s="14">
        <f t="shared" si="20"/>
        <v>0</v>
      </c>
      <c r="H191" s="15">
        <f t="shared" si="21"/>
        <v>7690</v>
      </c>
      <c r="I191" s="15">
        <v>4</v>
      </c>
      <c r="J191" s="15">
        <f t="shared" si="22"/>
        <v>0</v>
      </c>
      <c r="K191" s="14">
        <f>J191*$H$288</f>
        <v>0</v>
      </c>
      <c r="L191" s="9">
        <f t="shared" si="23"/>
        <v>0</v>
      </c>
      <c r="M191" s="56"/>
    </row>
    <row r="192" spans="1:13" s="52" customFormat="1" ht="15.4" customHeight="1" x14ac:dyDescent="0.15">
      <c r="A192" s="35" t="s">
        <v>221</v>
      </c>
      <c r="B192" s="36">
        <v>3355</v>
      </c>
      <c r="C192" s="53">
        <f t="shared" si="19"/>
        <v>838.75</v>
      </c>
      <c r="D192" s="9">
        <v>1.25</v>
      </c>
      <c r="E192" s="13">
        <f t="shared" si="18"/>
        <v>4193.75</v>
      </c>
      <c r="F192" s="73">
        <v>0</v>
      </c>
      <c r="G192" s="14">
        <f t="shared" si="20"/>
        <v>0</v>
      </c>
      <c r="H192" s="15">
        <f t="shared" si="21"/>
        <v>4193.75</v>
      </c>
      <c r="I192" s="15">
        <v>4</v>
      </c>
      <c r="J192" s="15">
        <f t="shared" si="22"/>
        <v>0</v>
      </c>
      <c r="K192" s="14">
        <f>J192*$H$288</f>
        <v>0</v>
      </c>
      <c r="L192" s="9">
        <f t="shared" si="23"/>
        <v>0</v>
      </c>
      <c r="M192" s="56"/>
    </row>
    <row r="193" spans="1:13" s="52" customFormat="1" ht="15.4" customHeight="1" x14ac:dyDescent="0.15">
      <c r="A193" s="35" t="s">
        <v>222</v>
      </c>
      <c r="B193" s="36">
        <v>2733</v>
      </c>
      <c r="C193" s="53">
        <f t="shared" si="19"/>
        <v>683.25</v>
      </c>
      <c r="D193" s="9">
        <v>1.25</v>
      </c>
      <c r="E193" s="13">
        <f t="shared" si="18"/>
        <v>3416.25</v>
      </c>
      <c r="F193" s="73">
        <v>1.25</v>
      </c>
      <c r="G193" s="14">
        <f t="shared" si="20"/>
        <v>3416.25</v>
      </c>
      <c r="H193" s="15">
        <f t="shared" si="21"/>
        <v>0</v>
      </c>
      <c r="I193" s="15">
        <v>4</v>
      </c>
      <c r="J193" s="15">
        <f t="shared" si="22"/>
        <v>1</v>
      </c>
      <c r="K193" s="14">
        <f>J193*$H$288</f>
        <v>4.3120674708708622</v>
      </c>
      <c r="L193" s="9">
        <f t="shared" si="23"/>
        <v>2946.2200994725167</v>
      </c>
      <c r="M193" s="56"/>
    </row>
    <row r="194" spans="1:13" s="52" customFormat="1" ht="15.4" customHeight="1" x14ac:dyDescent="0.15">
      <c r="A194" s="35" t="s">
        <v>223</v>
      </c>
      <c r="B194" s="36">
        <v>621</v>
      </c>
      <c r="C194" s="53">
        <f t="shared" si="19"/>
        <v>155.25</v>
      </c>
      <c r="D194" s="9">
        <v>1.25</v>
      </c>
      <c r="E194" s="13">
        <f t="shared" ref="E194:E253" si="24">B194*D194</f>
        <v>776.25</v>
      </c>
      <c r="F194" s="73">
        <v>0</v>
      </c>
      <c r="G194" s="14">
        <f t="shared" si="20"/>
        <v>0</v>
      </c>
      <c r="H194" s="15">
        <f t="shared" si="21"/>
        <v>776.25</v>
      </c>
      <c r="I194" s="15">
        <v>4</v>
      </c>
      <c r="J194" s="15">
        <f t="shared" si="22"/>
        <v>0</v>
      </c>
      <c r="K194" s="14">
        <f>J194*$H$288</f>
        <v>0</v>
      </c>
      <c r="L194" s="9">
        <f t="shared" si="23"/>
        <v>0</v>
      </c>
      <c r="M194" s="56"/>
    </row>
    <row r="195" spans="1:13" s="52" customFormat="1" ht="15.4" customHeight="1" x14ac:dyDescent="0.15">
      <c r="A195" s="35" t="s">
        <v>224</v>
      </c>
      <c r="B195" s="36">
        <v>1824</v>
      </c>
      <c r="C195" s="53">
        <f t="shared" si="19"/>
        <v>456</v>
      </c>
      <c r="D195" s="9">
        <v>1.25</v>
      </c>
      <c r="E195" s="13">
        <f t="shared" si="24"/>
        <v>2280</v>
      </c>
      <c r="F195" s="73">
        <v>1.25</v>
      </c>
      <c r="G195" s="14">
        <f t="shared" si="20"/>
        <v>2280</v>
      </c>
      <c r="H195" s="15">
        <f t="shared" si="21"/>
        <v>0</v>
      </c>
      <c r="I195" s="15">
        <v>4</v>
      </c>
      <c r="J195" s="15">
        <f t="shared" si="22"/>
        <v>1</v>
      </c>
      <c r="K195" s="14">
        <f>J195*$H$288</f>
        <v>4.3120674708708622</v>
      </c>
      <c r="L195" s="9">
        <f t="shared" si="23"/>
        <v>1966.3027667171132</v>
      </c>
      <c r="M195" s="56"/>
    </row>
    <row r="196" spans="1:13" s="52" customFormat="1" ht="15.4" customHeight="1" x14ac:dyDescent="0.15">
      <c r="A196" s="35" t="s">
        <v>225</v>
      </c>
      <c r="B196" s="36">
        <v>3880</v>
      </c>
      <c r="C196" s="53">
        <f t="shared" si="19"/>
        <v>970</v>
      </c>
      <c r="D196" s="9">
        <v>1.25</v>
      </c>
      <c r="E196" s="13">
        <f t="shared" si="24"/>
        <v>4850</v>
      </c>
      <c r="F196" s="73">
        <v>1.25</v>
      </c>
      <c r="G196" s="14">
        <f t="shared" si="20"/>
        <v>4850</v>
      </c>
      <c r="H196" s="15">
        <f t="shared" si="21"/>
        <v>0</v>
      </c>
      <c r="I196" s="15">
        <v>4</v>
      </c>
      <c r="J196" s="15">
        <f t="shared" si="22"/>
        <v>1</v>
      </c>
      <c r="K196" s="14">
        <f>J196*$H$288</f>
        <v>4.3120674708708622</v>
      </c>
      <c r="L196" s="9">
        <f t="shared" si="23"/>
        <v>4182.705446744736</v>
      </c>
      <c r="M196" s="56"/>
    </row>
    <row r="197" spans="1:13" s="52" customFormat="1" ht="15.4" customHeight="1" x14ac:dyDescent="0.15">
      <c r="A197" s="35" t="s">
        <v>226</v>
      </c>
      <c r="B197" s="36">
        <v>2560</v>
      </c>
      <c r="C197" s="53">
        <f t="shared" si="19"/>
        <v>640</v>
      </c>
      <c r="D197" s="9">
        <v>1.25</v>
      </c>
      <c r="E197" s="13">
        <f t="shared" si="24"/>
        <v>3200</v>
      </c>
      <c r="F197" s="73">
        <v>1.25</v>
      </c>
      <c r="G197" s="14">
        <f t="shared" si="20"/>
        <v>3200</v>
      </c>
      <c r="H197" s="15">
        <f t="shared" si="21"/>
        <v>0</v>
      </c>
      <c r="I197" s="15">
        <v>4</v>
      </c>
      <c r="J197" s="15">
        <f t="shared" si="22"/>
        <v>1</v>
      </c>
      <c r="K197" s="14">
        <f>J197*$H$288</f>
        <v>4.3120674708708622</v>
      </c>
      <c r="L197" s="9">
        <f t="shared" si="23"/>
        <v>2759.7231813573517</v>
      </c>
      <c r="M197" s="56"/>
    </row>
    <row r="198" spans="1:13" s="52" customFormat="1" ht="15.4" customHeight="1" x14ac:dyDescent="0.15">
      <c r="A198" s="35" t="s">
        <v>227</v>
      </c>
      <c r="B198" s="36">
        <v>1561</v>
      </c>
      <c r="C198" s="53">
        <f t="shared" si="19"/>
        <v>390.25</v>
      </c>
      <c r="D198" s="9">
        <v>1.25</v>
      </c>
      <c r="E198" s="13">
        <f t="shared" si="24"/>
        <v>1951.25</v>
      </c>
      <c r="F198" s="73">
        <v>0</v>
      </c>
      <c r="G198" s="14">
        <f t="shared" si="20"/>
        <v>0</v>
      </c>
      <c r="H198" s="15">
        <f t="shared" si="21"/>
        <v>1951.25</v>
      </c>
      <c r="I198" s="15">
        <v>4</v>
      </c>
      <c r="J198" s="15">
        <f t="shared" si="22"/>
        <v>0</v>
      </c>
      <c r="K198" s="14">
        <f>J198*$H$288</f>
        <v>0</v>
      </c>
      <c r="L198" s="9">
        <f t="shared" si="23"/>
        <v>0</v>
      </c>
      <c r="M198" s="56"/>
    </row>
    <row r="199" spans="1:13" s="52" customFormat="1" ht="15.4" customHeight="1" x14ac:dyDescent="0.15">
      <c r="A199" s="35" t="s">
        <v>228</v>
      </c>
      <c r="B199" s="36">
        <v>1256</v>
      </c>
      <c r="C199" s="53">
        <f t="shared" si="19"/>
        <v>314</v>
      </c>
      <c r="D199" s="9">
        <v>1.25</v>
      </c>
      <c r="E199" s="13">
        <f t="shared" si="24"/>
        <v>1570</v>
      </c>
      <c r="F199" s="73">
        <v>0</v>
      </c>
      <c r="G199" s="14">
        <f t="shared" si="20"/>
        <v>0</v>
      </c>
      <c r="H199" s="15">
        <f t="shared" si="21"/>
        <v>1570</v>
      </c>
      <c r="I199" s="15">
        <v>4</v>
      </c>
      <c r="J199" s="15">
        <f t="shared" si="22"/>
        <v>0</v>
      </c>
      <c r="K199" s="14">
        <f>J199*$H$288</f>
        <v>0</v>
      </c>
      <c r="L199" s="9">
        <f t="shared" si="23"/>
        <v>0</v>
      </c>
      <c r="M199" s="56"/>
    </row>
    <row r="200" spans="1:13" s="52" customFormat="1" ht="15.4" customHeight="1" x14ac:dyDescent="0.15">
      <c r="A200" s="35" t="s">
        <v>229</v>
      </c>
      <c r="B200" s="36">
        <v>3946</v>
      </c>
      <c r="C200" s="53">
        <f t="shared" si="19"/>
        <v>986.5</v>
      </c>
      <c r="D200" s="9">
        <v>1.25</v>
      </c>
      <c r="E200" s="13">
        <f t="shared" si="24"/>
        <v>4932.5</v>
      </c>
      <c r="F200" s="73">
        <v>1.25</v>
      </c>
      <c r="G200" s="14">
        <f t="shared" si="20"/>
        <v>4932.5</v>
      </c>
      <c r="H200" s="15">
        <f t="shared" si="21"/>
        <v>0</v>
      </c>
      <c r="I200" s="15">
        <v>4</v>
      </c>
      <c r="J200" s="15">
        <f t="shared" si="22"/>
        <v>1</v>
      </c>
      <c r="K200" s="14">
        <f>J200*$H$288</f>
        <v>4.3120674708708622</v>
      </c>
      <c r="L200" s="9">
        <f t="shared" si="23"/>
        <v>4253.8545600141051</v>
      </c>
      <c r="M200" s="56"/>
    </row>
    <row r="201" spans="1:13" s="52" customFormat="1" ht="15.4" customHeight="1" x14ac:dyDescent="0.15">
      <c r="A201" s="35" t="s">
        <v>230</v>
      </c>
      <c r="B201" s="36">
        <v>4059</v>
      </c>
      <c r="C201" s="53">
        <f t="shared" si="19"/>
        <v>1014.75</v>
      </c>
      <c r="D201" s="9">
        <v>1.25</v>
      </c>
      <c r="E201" s="13">
        <f t="shared" si="24"/>
        <v>5073.75</v>
      </c>
      <c r="F201" s="73">
        <v>0</v>
      </c>
      <c r="G201" s="14">
        <f t="shared" si="20"/>
        <v>0</v>
      </c>
      <c r="H201" s="15">
        <f t="shared" si="21"/>
        <v>5073.75</v>
      </c>
      <c r="I201" s="15">
        <v>4</v>
      </c>
      <c r="J201" s="15">
        <f t="shared" si="22"/>
        <v>0</v>
      </c>
      <c r="K201" s="14">
        <f>J201*$H$288</f>
        <v>0</v>
      </c>
      <c r="L201" s="9">
        <f t="shared" si="23"/>
        <v>0</v>
      </c>
      <c r="M201" s="56"/>
    </row>
    <row r="202" spans="1:13" s="52" customFormat="1" ht="15.4" customHeight="1" x14ac:dyDescent="0.15">
      <c r="A202" s="35" t="s">
        <v>231</v>
      </c>
      <c r="B202" s="36">
        <v>3042</v>
      </c>
      <c r="C202" s="53">
        <f t="shared" si="19"/>
        <v>760.5</v>
      </c>
      <c r="D202" s="9">
        <v>1.25</v>
      </c>
      <c r="E202" s="13">
        <f t="shared" si="24"/>
        <v>3802.5</v>
      </c>
      <c r="F202" s="73">
        <v>0</v>
      </c>
      <c r="G202" s="14">
        <f t="shared" si="20"/>
        <v>0</v>
      </c>
      <c r="H202" s="15">
        <f t="shared" si="21"/>
        <v>3802.5</v>
      </c>
      <c r="I202" s="15">
        <v>4</v>
      </c>
      <c r="J202" s="15">
        <f t="shared" si="22"/>
        <v>0</v>
      </c>
      <c r="K202" s="14">
        <f>J202*$H$288</f>
        <v>0</v>
      </c>
      <c r="L202" s="9">
        <f t="shared" si="23"/>
        <v>0</v>
      </c>
      <c r="M202" s="56"/>
    </row>
    <row r="203" spans="1:13" s="52" customFormat="1" ht="15.4" customHeight="1" x14ac:dyDescent="0.15">
      <c r="A203" s="35" t="s">
        <v>232</v>
      </c>
      <c r="B203" s="36">
        <v>4589</v>
      </c>
      <c r="C203" s="53">
        <f t="shared" si="19"/>
        <v>1147.25</v>
      </c>
      <c r="D203" s="9">
        <v>1.25</v>
      </c>
      <c r="E203" s="13">
        <f t="shared" si="24"/>
        <v>5736.25</v>
      </c>
      <c r="F203" s="73">
        <v>0</v>
      </c>
      <c r="G203" s="14">
        <f t="shared" si="20"/>
        <v>0</v>
      </c>
      <c r="H203" s="15">
        <f t="shared" si="21"/>
        <v>5736.25</v>
      </c>
      <c r="I203" s="15">
        <v>4</v>
      </c>
      <c r="J203" s="15">
        <f t="shared" si="22"/>
        <v>0</v>
      </c>
      <c r="K203" s="14">
        <f>J203*$H$288</f>
        <v>0</v>
      </c>
      <c r="L203" s="9">
        <f t="shared" si="23"/>
        <v>0</v>
      </c>
      <c r="M203" s="56"/>
    </row>
    <row r="204" spans="1:13" s="52" customFormat="1" ht="15.4" customHeight="1" x14ac:dyDescent="0.15">
      <c r="A204" s="35" t="s">
        <v>233</v>
      </c>
      <c r="B204" s="36">
        <v>3223</v>
      </c>
      <c r="C204" s="53">
        <f t="shared" si="19"/>
        <v>805.75</v>
      </c>
      <c r="D204" s="9">
        <v>1.25</v>
      </c>
      <c r="E204" s="13">
        <f t="shared" si="24"/>
        <v>4028.75</v>
      </c>
      <c r="F204" s="73">
        <v>0</v>
      </c>
      <c r="G204" s="14">
        <f t="shared" si="20"/>
        <v>0</v>
      </c>
      <c r="H204" s="15">
        <f t="shared" si="21"/>
        <v>4028.75</v>
      </c>
      <c r="I204" s="15">
        <v>4</v>
      </c>
      <c r="J204" s="15">
        <f t="shared" si="22"/>
        <v>0</v>
      </c>
      <c r="K204" s="14">
        <f>J204*$H$288</f>
        <v>0</v>
      </c>
      <c r="L204" s="9">
        <f t="shared" si="23"/>
        <v>0</v>
      </c>
      <c r="M204" s="56"/>
    </row>
    <row r="205" spans="1:13" s="52" customFormat="1" ht="15.4" customHeight="1" x14ac:dyDescent="0.15">
      <c r="A205" s="35" t="s">
        <v>234</v>
      </c>
      <c r="B205" s="36">
        <v>3644</v>
      </c>
      <c r="C205" s="53">
        <f t="shared" si="19"/>
        <v>911</v>
      </c>
      <c r="D205" s="9">
        <v>1.25</v>
      </c>
      <c r="E205" s="13">
        <f t="shared" si="24"/>
        <v>4555</v>
      </c>
      <c r="F205" s="73">
        <v>1.25</v>
      </c>
      <c r="G205" s="14">
        <f t="shared" si="20"/>
        <v>4555</v>
      </c>
      <c r="H205" s="15">
        <f t="shared" si="21"/>
        <v>0</v>
      </c>
      <c r="I205" s="15">
        <v>4</v>
      </c>
      <c r="J205" s="15">
        <f t="shared" si="22"/>
        <v>1</v>
      </c>
      <c r="K205" s="14">
        <f>J205*$H$288</f>
        <v>4.3120674708708622</v>
      </c>
      <c r="L205" s="9">
        <f t="shared" si="23"/>
        <v>3928.2934659633556</v>
      </c>
      <c r="M205" s="56"/>
    </row>
    <row r="206" spans="1:13" s="52" customFormat="1" ht="15.4" customHeight="1" x14ac:dyDescent="0.25">
      <c r="A206" s="35" t="s">
        <v>235</v>
      </c>
      <c r="B206" s="36">
        <v>4498</v>
      </c>
      <c r="C206" s="53">
        <f t="shared" si="19"/>
        <v>1124.5</v>
      </c>
      <c r="D206" s="9">
        <v>1.25</v>
      </c>
      <c r="E206" s="13">
        <f t="shared" si="24"/>
        <v>5622.5</v>
      </c>
      <c r="F206" s="73">
        <v>0</v>
      </c>
      <c r="G206" s="14">
        <f t="shared" si="20"/>
        <v>0</v>
      </c>
      <c r="H206" s="15">
        <f t="shared" si="21"/>
        <v>5622.5</v>
      </c>
      <c r="I206" s="15">
        <v>4</v>
      </c>
      <c r="J206" s="15">
        <f t="shared" si="22"/>
        <v>0</v>
      </c>
      <c r="K206" s="14">
        <f>J206*$H$288</f>
        <v>0</v>
      </c>
      <c r="L206" s="12">
        <f t="shared" si="23"/>
        <v>0</v>
      </c>
      <c r="M206" s="55"/>
    </row>
    <row r="207" spans="1:13" s="52" customFormat="1" ht="15.4" customHeight="1" x14ac:dyDescent="0.15">
      <c r="A207" s="35" t="s">
        <v>236</v>
      </c>
      <c r="B207" s="36">
        <v>5163</v>
      </c>
      <c r="C207" s="53">
        <f t="shared" si="19"/>
        <v>1290.75</v>
      </c>
      <c r="D207" s="9">
        <v>1.25</v>
      </c>
      <c r="E207" s="13">
        <f t="shared" si="24"/>
        <v>6453.75</v>
      </c>
      <c r="F207" s="73">
        <v>0</v>
      </c>
      <c r="G207" s="14">
        <f t="shared" si="20"/>
        <v>0</v>
      </c>
      <c r="H207" s="15">
        <f t="shared" si="21"/>
        <v>6453.75</v>
      </c>
      <c r="I207" s="15">
        <v>4</v>
      </c>
      <c r="J207" s="15">
        <f t="shared" si="22"/>
        <v>0</v>
      </c>
      <c r="K207" s="14">
        <f>J207*$H$288</f>
        <v>0</v>
      </c>
      <c r="L207" s="9">
        <f t="shared" si="23"/>
        <v>0</v>
      </c>
      <c r="M207" s="56"/>
    </row>
    <row r="208" spans="1:13" s="52" customFormat="1" ht="15.4" customHeight="1" x14ac:dyDescent="0.15">
      <c r="A208" s="35" t="s">
        <v>237</v>
      </c>
      <c r="B208" s="36">
        <v>2249</v>
      </c>
      <c r="C208" s="53">
        <f t="shared" si="19"/>
        <v>562.25</v>
      </c>
      <c r="D208" s="9">
        <v>1.25</v>
      </c>
      <c r="E208" s="13">
        <f t="shared" si="24"/>
        <v>2811.25</v>
      </c>
      <c r="F208" s="73">
        <v>0</v>
      </c>
      <c r="G208" s="14">
        <f t="shared" si="20"/>
        <v>0</v>
      </c>
      <c r="H208" s="15">
        <f t="shared" si="21"/>
        <v>2811.25</v>
      </c>
      <c r="I208" s="15">
        <v>4</v>
      </c>
      <c r="J208" s="15">
        <f t="shared" si="22"/>
        <v>0</v>
      </c>
      <c r="K208" s="14">
        <f>J208*$H$288</f>
        <v>0</v>
      </c>
      <c r="L208" s="9">
        <f t="shared" si="23"/>
        <v>0</v>
      </c>
      <c r="M208" s="56"/>
    </row>
    <row r="209" spans="1:13" s="52" customFormat="1" ht="15.4" customHeight="1" x14ac:dyDescent="0.15">
      <c r="A209" s="35" t="s">
        <v>238</v>
      </c>
      <c r="B209" s="36">
        <v>7891</v>
      </c>
      <c r="C209" s="53">
        <f t="shared" si="19"/>
        <v>1972.75</v>
      </c>
      <c r="D209" s="9">
        <v>1.25</v>
      </c>
      <c r="E209" s="13">
        <f t="shared" si="24"/>
        <v>9863.75</v>
      </c>
      <c r="F209" s="73">
        <v>1.25</v>
      </c>
      <c r="G209" s="14">
        <f t="shared" si="20"/>
        <v>9863.75</v>
      </c>
      <c r="H209" s="15">
        <f t="shared" si="21"/>
        <v>0</v>
      </c>
      <c r="I209" s="15">
        <v>4</v>
      </c>
      <c r="J209" s="15">
        <f t="shared" si="22"/>
        <v>1</v>
      </c>
      <c r="K209" s="14">
        <f>J209*$H$288</f>
        <v>4.3120674708708622</v>
      </c>
      <c r="L209" s="9">
        <f t="shared" si="23"/>
        <v>8506.6311031604928</v>
      </c>
      <c r="M209" s="56"/>
    </row>
    <row r="210" spans="1:13" s="52" customFormat="1" ht="15.4" customHeight="1" x14ac:dyDescent="0.15">
      <c r="A210" s="35" t="s">
        <v>239</v>
      </c>
      <c r="B210" s="36">
        <v>5482</v>
      </c>
      <c r="C210" s="53">
        <f t="shared" si="19"/>
        <v>1370.5</v>
      </c>
      <c r="D210" s="9">
        <v>1.25</v>
      </c>
      <c r="E210" s="13">
        <f t="shared" si="24"/>
        <v>6852.5</v>
      </c>
      <c r="F210" s="73">
        <v>1.25</v>
      </c>
      <c r="G210" s="14">
        <f t="shared" si="20"/>
        <v>6852.5</v>
      </c>
      <c r="H210" s="15">
        <f t="shared" si="21"/>
        <v>0</v>
      </c>
      <c r="I210" s="15">
        <v>4</v>
      </c>
      <c r="J210" s="15">
        <f t="shared" si="22"/>
        <v>1</v>
      </c>
      <c r="K210" s="14">
        <f>J210*$H$288</f>
        <v>4.3120674708708622</v>
      </c>
      <c r="L210" s="9">
        <f t="shared" si="23"/>
        <v>5909.6884688285163</v>
      </c>
      <c r="M210" s="56"/>
    </row>
    <row r="211" spans="1:13" s="52" customFormat="1" ht="15.4" customHeight="1" x14ac:dyDescent="0.15">
      <c r="A211" s="35" t="s">
        <v>240</v>
      </c>
      <c r="B211" s="36">
        <v>3042</v>
      </c>
      <c r="C211" s="53">
        <f t="shared" si="19"/>
        <v>760.5</v>
      </c>
      <c r="D211" s="9">
        <v>1.25</v>
      </c>
      <c r="E211" s="13">
        <f t="shared" si="24"/>
        <v>3802.5</v>
      </c>
      <c r="F211" s="73">
        <v>0</v>
      </c>
      <c r="G211" s="14">
        <f t="shared" si="20"/>
        <v>0</v>
      </c>
      <c r="H211" s="15">
        <f t="shared" si="21"/>
        <v>3802.5</v>
      </c>
      <c r="I211" s="15">
        <v>4</v>
      </c>
      <c r="J211" s="15">
        <f t="shared" si="22"/>
        <v>0</v>
      </c>
      <c r="K211" s="14">
        <f>J211*$H$288</f>
        <v>0</v>
      </c>
      <c r="L211" s="9">
        <f t="shared" si="23"/>
        <v>0</v>
      </c>
      <c r="M211" s="56"/>
    </row>
    <row r="212" spans="1:13" s="52" customFormat="1" ht="15.4" customHeight="1" x14ac:dyDescent="0.15">
      <c r="A212" s="35" t="s">
        <v>241</v>
      </c>
      <c r="B212" s="36">
        <v>3161</v>
      </c>
      <c r="C212" s="53">
        <f t="shared" si="19"/>
        <v>790.25</v>
      </c>
      <c r="D212" s="9">
        <v>1.25</v>
      </c>
      <c r="E212" s="13">
        <f t="shared" si="24"/>
        <v>3951.25</v>
      </c>
      <c r="F212" s="73">
        <v>0</v>
      </c>
      <c r="G212" s="14">
        <f t="shared" si="20"/>
        <v>0</v>
      </c>
      <c r="H212" s="15">
        <f t="shared" si="21"/>
        <v>3951.25</v>
      </c>
      <c r="I212" s="15">
        <v>4</v>
      </c>
      <c r="J212" s="15">
        <f t="shared" si="22"/>
        <v>0</v>
      </c>
      <c r="K212" s="14">
        <f>J212*$H$288</f>
        <v>0</v>
      </c>
      <c r="L212" s="9">
        <f t="shared" si="23"/>
        <v>0</v>
      </c>
      <c r="M212" s="56"/>
    </row>
    <row r="213" spans="1:13" s="52" customFormat="1" ht="15.4" customHeight="1" x14ac:dyDescent="0.15">
      <c r="A213" s="35" t="s">
        <v>242</v>
      </c>
      <c r="B213" s="36">
        <v>2598</v>
      </c>
      <c r="C213" s="53">
        <f t="shared" si="19"/>
        <v>649.5</v>
      </c>
      <c r="D213" s="9">
        <v>1.25</v>
      </c>
      <c r="E213" s="13">
        <f t="shared" si="24"/>
        <v>3247.5</v>
      </c>
      <c r="F213" s="73">
        <v>1.25</v>
      </c>
      <c r="G213" s="14">
        <f t="shared" si="20"/>
        <v>3247.5</v>
      </c>
      <c r="H213" s="15">
        <f t="shared" si="21"/>
        <v>0</v>
      </c>
      <c r="I213" s="15">
        <v>4</v>
      </c>
      <c r="J213" s="15">
        <f t="shared" si="22"/>
        <v>1</v>
      </c>
      <c r="K213" s="14">
        <f>J213*$H$288</f>
        <v>4.3120674708708622</v>
      </c>
      <c r="L213" s="9">
        <f t="shared" si="23"/>
        <v>2800.6878223306248</v>
      </c>
      <c r="M213" s="56"/>
    </row>
    <row r="214" spans="1:13" s="52" customFormat="1" ht="15.4" customHeight="1" x14ac:dyDescent="0.15">
      <c r="A214" s="35" t="s">
        <v>243</v>
      </c>
      <c r="B214" s="36">
        <v>3405</v>
      </c>
      <c r="C214" s="53">
        <f t="shared" si="19"/>
        <v>851.25</v>
      </c>
      <c r="D214" s="9">
        <v>1.25</v>
      </c>
      <c r="E214" s="13">
        <f t="shared" si="24"/>
        <v>4256.25</v>
      </c>
      <c r="F214" s="73">
        <v>0</v>
      </c>
      <c r="G214" s="14">
        <f t="shared" si="20"/>
        <v>0</v>
      </c>
      <c r="H214" s="15">
        <f t="shared" si="21"/>
        <v>4256.25</v>
      </c>
      <c r="I214" s="15">
        <v>4</v>
      </c>
      <c r="J214" s="15">
        <f t="shared" si="22"/>
        <v>0</v>
      </c>
      <c r="K214" s="14">
        <f>J214*$H$288</f>
        <v>0</v>
      </c>
      <c r="L214" s="9">
        <f t="shared" si="23"/>
        <v>0</v>
      </c>
      <c r="M214" s="56"/>
    </row>
    <row r="215" spans="1:13" s="52" customFormat="1" ht="15.4" customHeight="1" x14ac:dyDescent="0.15">
      <c r="A215" s="35" t="s">
        <v>244</v>
      </c>
      <c r="B215" s="36">
        <v>1316</v>
      </c>
      <c r="C215" s="53">
        <f t="shared" si="19"/>
        <v>329</v>
      </c>
      <c r="D215" s="9">
        <v>1.25</v>
      </c>
      <c r="E215" s="13">
        <f t="shared" si="24"/>
        <v>1645</v>
      </c>
      <c r="F215" s="73">
        <v>1.25</v>
      </c>
      <c r="G215" s="14">
        <f t="shared" si="20"/>
        <v>1645</v>
      </c>
      <c r="H215" s="15">
        <f t="shared" si="21"/>
        <v>0</v>
      </c>
      <c r="I215" s="15">
        <v>4</v>
      </c>
      <c r="J215" s="15">
        <f t="shared" si="22"/>
        <v>1</v>
      </c>
      <c r="K215" s="14">
        <f>J215*$H$288</f>
        <v>4.3120674708708622</v>
      </c>
      <c r="L215" s="9">
        <f t="shared" si="23"/>
        <v>1418.6701979165136</v>
      </c>
      <c r="M215" s="56"/>
    </row>
    <row r="216" spans="1:13" s="52" customFormat="1" ht="15.4" customHeight="1" x14ac:dyDescent="0.15">
      <c r="A216" s="35" t="s">
        <v>245</v>
      </c>
      <c r="B216" s="36">
        <v>6259</v>
      </c>
      <c r="C216" s="53">
        <f t="shared" si="19"/>
        <v>1564.75</v>
      </c>
      <c r="D216" s="9">
        <v>1.25</v>
      </c>
      <c r="E216" s="13">
        <f t="shared" si="24"/>
        <v>7823.75</v>
      </c>
      <c r="F216" s="73">
        <v>0</v>
      </c>
      <c r="G216" s="14">
        <f t="shared" si="20"/>
        <v>0</v>
      </c>
      <c r="H216" s="15">
        <f t="shared" si="21"/>
        <v>7823.75</v>
      </c>
      <c r="I216" s="15">
        <v>4</v>
      </c>
      <c r="J216" s="15">
        <f t="shared" si="22"/>
        <v>0</v>
      </c>
      <c r="K216" s="14">
        <f>J216*$H$288</f>
        <v>0</v>
      </c>
      <c r="L216" s="9">
        <f t="shared" si="23"/>
        <v>0</v>
      </c>
      <c r="M216" s="56"/>
    </row>
    <row r="217" spans="1:13" s="52" customFormat="1" ht="15.4" customHeight="1" x14ac:dyDescent="0.15">
      <c r="A217" s="35" t="s">
        <v>246</v>
      </c>
      <c r="B217" s="36">
        <v>3572</v>
      </c>
      <c r="C217" s="53">
        <f t="shared" si="19"/>
        <v>893</v>
      </c>
      <c r="D217" s="9">
        <v>1.25</v>
      </c>
      <c r="E217" s="13">
        <f t="shared" si="24"/>
        <v>4465</v>
      </c>
      <c r="F217" s="73">
        <v>0</v>
      </c>
      <c r="G217" s="14">
        <f t="shared" si="20"/>
        <v>0</v>
      </c>
      <c r="H217" s="15">
        <f t="shared" si="21"/>
        <v>4465</v>
      </c>
      <c r="I217" s="15">
        <v>4</v>
      </c>
      <c r="J217" s="15">
        <f t="shared" si="22"/>
        <v>0</v>
      </c>
      <c r="K217" s="14">
        <f>J217*$H$288</f>
        <v>0</v>
      </c>
      <c r="L217" s="9">
        <f t="shared" si="23"/>
        <v>0</v>
      </c>
      <c r="M217" s="56"/>
    </row>
    <row r="218" spans="1:13" s="52" customFormat="1" ht="15.4" customHeight="1" x14ac:dyDescent="0.15">
      <c r="A218" s="35" t="s">
        <v>247</v>
      </c>
      <c r="B218" s="36">
        <v>4499</v>
      </c>
      <c r="C218" s="53">
        <f t="shared" si="19"/>
        <v>1124.75</v>
      </c>
      <c r="D218" s="9">
        <v>1.25</v>
      </c>
      <c r="E218" s="13">
        <f t="shared" si="24"/>
        <v>5623.75</v>
      </c>
      <c r="F218" s="73">
        <v>1.25</v>
      </c>
      <c r="G218" s="14">
        <f t="shared" si="20"/>
        <v>5623.75</v>
      </c>
      <c r="H218" s="15">
        <f t="shared" si="21"/>
        <v>0</v>
      </c>
      <c r="I218" s="15">
        <v>4</v>
      </c>
      <c r="J218" s="15">
        <f t="shared" si="22"/>
        <v>1</v>
      </c>
      <c r="K218" s="14">
        <f>J218*$H$288</f>
        <v>4.3120674708708622</v>
      </c>
      <c r="L218" s="9">
        <f t="shared" si="23"/>
        <v>4849.9978878620022</v>
      </c>
      <c r="M218" s="56"/>
    </row>
    <row r="219" spans="1:13" s="52" customFormat="1" ht="15.4" customHeight="1" x14ac:dyDescent="0.15">
      <c r="A219" s="35" t="s">
        <v>248</v>
      </c>
      <c r="B219" s="36">
        <v>2939</v>
      </c>
      <c r="C219" s="53">
        <f t="shared" si="19"/>
        <v>734.75</v>
      </c>
      <c r="D219" s="9">
        <v>1.25</v>
      </c>
      <c r="E219" s="13">
        <f t="shared" si="24"/>
        <v>3673.75</v>
      </c>
      <c r="F219" s="73">
        <v>1.25</v>
      </c>
      <c r="G219" s="14">
        <f t="shared" si="20"/>
        <v>3673.75</v>
      </c>
      <c r="H219" s="15">
        <f t="shared" si="21"/>
        <v>0</v>
      </c>
      <c r="I219" s="15">
        <v>4</v>
      </c>
      <c r="J219" s="15">
        <f t="shared" si="22"/>
        <v>1</v>
      </c>
      <c r="K219" s="14">
        <f>J219*$H$288</f>
        <v>4.3120674708708622</v>
      </c>
      <c r="L219" s="9">
        <f t="shared" si="23"/>
        <v>3168.2915742223659</v>
      </c>
      <c r="M219" s="56"/>
    </row>
    <row r="220" spans="1:13" s="52" customFormat="1" ht="15.4" customHeight="1" x14ac:dyDescent="0.15">
      <c r="A220" s="35" t="s">
        <v>249</v>
      </c>
      <c r="B220" s="36">
        <v>2559</v>
      </c>
      <c r="C220" s="53">
        <f t="shared" si="19"/>
        <v>639.75</v>
      </c>
      <c r="D220" s="9">
        <v>1.25</v>
      </c>
      <c r="E220" s="13">
        <f t="shared" si="24"/>
        <v>3198.75</v>
      </c>
      <c r="F220" s="73">
        <v>0</v>
      </c>
      <c r="G220" s="14">
        <f t="shared" si="20"/>
        <v>0</v>
      </c>
      <c r="H220" s="15">
        <f t="shared" si="21"/>
        <v>3198.75</v>
      </c>
      <c r="I220" s="15">
        <v>4</v>
      </c>
      <c r="J220" s="15">
        <f t="shared" si="22"/>
        <v>0</v>
      </c>
      <c r="K220" s="14">
        <f>J220*$H$288</f>
        <v>0</v>
      </c>
      <c r="L220" s="9">
        <f t="shared" si="23"/>
        <v>0</v>
      </c>
      <c r="M220" s="56"/>
    </row>
    <row r="221" spans="1:13" s="52" customFormat="1" ht="15.4" customHeight="1" x14ac:dyDescent="0.15">
      <c r="A221" s="35" t="s">
        <v>250</v>
      </c>
      <c r="B221" s="36">
        <v>2853</v>
      </c>
      <c r="C221" s="53">
        <f t="shared" si="19"/>
        <v>713.25</v>
      </c>
      <c r="D221" s="9">
        <v>1.25</v>
      </c>
      <c r="E221" s="13">
        <f t="shared" si="24"/>
        <v>3566.25</v>
      </c>
      <c r="F221" s="73">
        <v>0</v>
      </c>
      <c r="G221" s="14">
        <f t="shared" si="20"/>
        <v>0</v>
      </c>
      <c r="H221" s="15">
        <f t="shared" si="21"/>
        <v>3566.25</v>
      </c>
      <c r="I221" s="15">
        <v>4</v>
      </c>
      <c r="J221" s="15">
        <f t="shared" si="22"/>
        <v>0</v>
      </c>
      <c r="K221" s="14">
        <f>J221*$H$288</f>
        <v>0</v>
      </c>
      <c r="L221" s="9">
        <f t="shared" si="23"/>
        <v>0</v>
      </c>
      <c r="M221" s="56"/>
    </row>
    <row r="222" spans="1:13" s="52" customFormat="1" ht="15.4" customHeight="1" x14ac:dyDescent="0.15">
      <c r="A222" s="35" t="s">
        <v>251</v>
      </c>
      <c r="B222" s="36">
        <v>3051</v>
      </c>
      <c r="C222" s="53">
        <f t="shared" si="19"/>
        <v>762.75</v>
      </c>
      <c r="D222" s="9">
        <v>1.25</v>
      </c>
      <c r="E222" s="13">
        <f t="shared" si="24"/>
        <v>3813.75</v>
      </c>
      <c r="F222" s="73">
        <v>0</v>
      </c>
      <c r="G222" s="14">
        <f t="shared" si="20"/>
        <v>0</v>
      </c>
      <c r="H222" s="15">
        <f t="shared" si="21"/>
        <v>3813.75</v>
      </c>
      <c r="I222" s="15">
        <v>4</v>
      </c>
      <c r="J222" s="15">
        <f t="shared" si="22"/>
        <v>0</v>
      </c>
      <c r="K222" s="14">
        <f>J222*$H$288</f>
        <v>0</v>
      </c>
      <c r="L222" s="9">
        <f t="shared" si="23"/>
        <v>0</v>
      </c>
      <c r="M222" s="56"/>
    </row>
    <row r="223" spans="1:13" s="52" customFormat="1" ht="15.4" customHeight="1" x14ac:dyDescent="0.15">
      <c r="A223" s="35" t="s">
        <v>252</v>
      </c>
      <c r="B223" s="36">
        <v>4123</v>
      </c>
      <c r="C223" s="53">
        <f t="shared" si="19"/>
        <v>1030.75</v>
      </c>
      <c r="D223" s="9">
        <v>1.25</v>
      </c>
      <c r="E223" s="13">
        <f t="shared" si="24"/>
        <v>5153.75</v>
      </c>
      <c r="F223" s="73">
        <v>0</v>
      </c>
      <c r="G223" s="14">
        <f t="shared" si="20"/>
        <v>0</v>
      </c>
      <c r="H223" s="15">
        <f t="shared" si="21"/>
        <v>5153.75</v>
      </c>
      <c r="I223" s="15">
        <v>4</v>
      </c>
      <c r="J223" s="15">
        <f t="shared" si="22"/>
        <v>0</v>
      </c>
      <c r="K223" s="14">
        <f>J223*$H$288</f>
        <v>0</v>
      </c>
      <c r="L223" s="9">
        <f t="shared" si="23"/>
        <v>0</v>
      </c>
      <c r="M223" s="56"/>
    </row>
    <row r="224" spans="1:13" s="52" customFormat="1" ht="15.4" customHeight="1" x14ac:dyDescent="0.15">
      <c r="A224" s="35" t="s">
        <v>253</v>
      </c>
      <c r="B224" s="36">
        <v>2312</v>
      </c>
      <c r="C224" s="53">
        <f t="shared" si="19"/>
        <v>578</v>
      </c>
      <c r="D224" s="9">
        <v>1.25</v>
      </c>
      <c r="E224" s="13">
        <f t="shared" si="24"/>
        <v>2890</v>
      </c>
      <c r="F224" s="73">
        <v>0</v>
      </c>
      <c r="G224" s="14">
        <f t="shared" si="20"/>
        <v>0</v>
      </c>
      <c r="H224" s="15">
        <f t="shared" si="21"/>
        <v>2890</v>
      </c>
      <c r="I224" s="15">
        <v>4</v>
      </c>
      <c r="J224" s="15">
        <f t="shared" si="22"/>
        <v>0</v>
      </c>
      <c r="K224" s="14">
        <f>J224*$H$288</f>
        <v>0</v>
      </c>
      <c r="L224" s="9">
        <f t="shared" si="23"/>
        <v>0</v>
      </c>
      <c r="M224" s="56"/>
    </row>
    <row r="225" spans="1:13" s="52" customFormat="1" ht="15.4" customHeight="1" x14ac:dyDescent="0.15">
      <c r="A225" s="35" t="s">
        <v>254</v>
      </c>
      <c r="B225" s="36">
        <v>3736</v>
      </c>
      <c r="C225" s="53">
        <f t="shared" si="19"/>
        <v>934</v>
      </c>
      <c r="D225" s="9">
        <v>1.25</v>
      </c>
      <c r="E225" s="13">
        <f t="shared" si="24"/>
        <v>4670</v>
      </c>
      <c r="F225" s="73">
        <v>0</v>
      </c>
      <c r="G225" s="14">
        <f t="shared" si="20"/>
        <v>0</v>
      </c>
      <c r="H225" s="15">
        <f t="shared" si="21"/>
        <v>4670</v>
      </c>
      <c r="I225" s="15">
        <v>4</v>
      </c>
      <c r="J225" s="15">
        <f t="shared" si="22"/>
        <v>0</v>
      </c>
      <c r="K225" s="14">
        <f>J225*$H$288</f>
        <v>0</v>
      </c>
      <c r="L225" s="9">
        <f t="shared" si="23"/>
        <v>0</v>
      </c>
      <c r="M225" s="56"/>
    </row>
    <row r="226" spans="1:13" s="52" customFormat="1" ht="15.4" customHeight="1" x14ac:dyDescent="0.15">
      <c r="A226" s="35" t="s">
        <v>255</v>
      </c>
      <c r="B226" s="36">
        <v>1032</v>
      </c>
      <c r="C226" s="53">
        <f t="shared" si="19"/>
        <v>258</v>
      </c>
      <c r="D226" s="9">
        <v>1.25</v>
      </c>
      <c r="E226" s="13">
        <f t="shared" si="24"/>
        <v>1290</v>
      </c>
      <c r="F226" s="73">
        <v>0</v>
      </c>
      <c r="G226" s="14">
        <f t="shared" si="20"/>
        <v>0</v>
      </c>
      <c r="H226" s="15">
        <f t="shared" si="21"/>
        <v>1290</v>
      </c>
      <c r="I226" s="15">
        <v>4</v>
      </c>
      <c r="J226" s="15">
        <f t="shared" si="22"/>
        <v>0</v>
      </c>
      <c r="K226" s="14">
        <f>J226*$H$288</f>
        <v>0</v>
      </c>
      <c r="L226" s="9">
        <f t="shared" si="23"/>
        <v>0</v>
      </c>
      <c r="M226" s="56"/>
    </row>
    <row r="227" spans="1:13" s="52" customFormat="1" ht="15.4" customHeight="1" x14ac:dyDescent="0.15">
      <c r="A227" s="35" t="s">
        <v>256</v>
      </c>
      <c r="B227" s="36">
        <v>2192</v>
      </c>
      <c r="C227" s="53">
        <f t="shared" si="19"/>
        <v>548</v>
      </c>
      <c r="D227" s="9">
        <v>1.25</v>
      </c>
      <c r="E227" s="13">
        <f t="shared" si="24"/>
        <v>2740</v>
      </c>
      <c r="F227" s="73">
        <v>1.25</v>
      </c>
      <c r="G227" s="14">
        <f t="shared" si="20"/>
        <v>2740</v>
      </c>
      <c r="H227" s="15">
        <f t="shared" si="21"/>
        <v>0</v>
      </c>
      <c r="I227" s="15">
        <v>4</v>
      </c>
      <c r="J227" s="15">
        <f t="shared" si="22"/>
        <v>1</v>
      </c>
      <c r="K227" s="14">
        <f>J227*$H$288</f>
        <v>4.3120674708708622</v>
      </c>
      <c r="L227" s="9">
        <f t="shared" si="23"/>
        <v>2363.0129740372327</v>
      </c>
      <c r="M227" s="56"/>
    </row>
    <row r="228" spans="1:13" s="52" customFormat="1" ht="15.4" customHeight="1" x14ac:dyDescent="0.15">
      <c r="A228" s="35" t="s">
        <v>257</v>
      </c>
      <c r="B228" s="36">
        <v>2154</v>
      </c>
      <c r="C228" s="53">
        <f t="shared" si="19"/>
        <v>538.5</v>
      </c>
      <c r="D228" s="9">
        <v>1.25</v>
      </c>
      <c r="E228" s="13">
        <f t="shared" si="24"/>
        <v>2692.5</v>
      </c>
      <c r="F228" s="73">
        <v>1.25</v>
      </c>
      <c r="G228" s="14">
        <f t="shared" si="20"/>
        <v>2692.5</v>
      </c>
      <c r="H228" s="15">
        <f t="shared" si="21"/>
        <v>0</v>
      </c>
      <c r="I228" s="15">
        <v>4</v>
      </c>
      <c r="J228" s="15">
        <f t="shared" si="22"/>
        <v>1</v>
      </c>
      <c r="K228" s="14">
        <f>J228*$H$288</f>
        <v>4.3120674708708622</v>
      </c>
      <c r="L228" s="9">
        <f t="shared" si="23"/>
        <v>2322.0483330639595</v>
      </c>
      <c r="M228" s="56"/>
    </row>
    <row r="229" spans="1:13" s="52" customFormat="1" ht="15.4" customHeight="1" x14ac:dyDescent="0.15">
      <c r="A229" s="35" t="s">
        <v>258</v>
      </c>
      <c r="B229" s="36">
        <v>3353</v>
      </c>
      <c r="C229" s="53">
        <f t="shared" si="19"/>
        <v>838.25</v>
      </c>
      <c r="D229" s="9">
        <v>1.25</v>
      </c>
      <c r="E229" s="13">
        <f t="shared" si="24"/>
        <v>4191.25</v>
      </c>
      <c r="F229" s="73">
        <v>1.25</v>
      </c>
      <c r="G229" s="14">
        <f t="shared" si="20"/>
        <v>4191.25</v>
      </c>
      <c r="H229" s="15">
        <f t="shared" si="21"/>
        <v>0</v>
      </c>
      <c r="I229" s="15">
        <v>4</v>
      </c>
      <c r="J229" s="15">
        <f t="shared" si="22"/>
        <v>1</v>
      </c>
      <c r="K229" s="14">
        <f>J229*$H$288</f>
        <v>4.3120674708708622</v>
      </c>
      <c r="L229" s="9">
        <f t="shared" si="23"/>
        <v>3614.5905574575004</v>
      </c>
      <c r="M229" s="56"/>
    </row>
    <row r="230" spans="1:13" s="52" customFormat="1" ht="15.4" customHeight="1" x14ac:dyDescent="0.15">
      <c r="A230" s="35" t="s">
        <v>259</v>
      </c>
      <c r="B230" s="36">
        <v>4764</v>
      </c>
      <c r="C230" s="53">
        <f t="shared" si="19"/>
        <v>1191</v>
      </c>
      <c r="D230" s="9">
        <v>1.25</v>
      </c>
      <c r="E230" s="13">
        <f t="shared" si="24"/>
        <v>5955</v>
      </c>
      <c r="F230" s="73">
        <v>0</v>
      </c>
      <c r="G230" s="14">
        <f t="shared" si="20"/>
        <v>0</v>
      </c>
      <c r="H230" s="15">
        <f t="shared" si="21"/>
        <v>5955</v>
      </c>
      <c r="I230" s="15">
        <v>4</v>
      </c>
      <c r="J230" s="15">
        <f t="shared" si="22"/>
        <v>0</v>
      </c>
      <c r="K230" s="14">
        <f>J230*$H$288</f>
        <v>0</v>
      </c>
      <c r="L230" s="9">
        <f t="shared" si="23"/>
        <v>0</v>
      </c>
      <c r="M230" s="56"/>
    </row>
    <row r="231" spans="1:13" s="52" customFormat="1" ht="15.4" customHeight="1" x14ac:dyDescent="0.15">
      <c r="A231" s="35" t="s">
        <v>260</v>
      </c>
      <c r="B231" s="36">
        <v>4444</v>
      </c>
      <c r="C231" s="53">
        <f t="shared" si="19"/>
        <v>1111</v>
      </c>
      <c r="D231" s="9">
        <v>1.25</v>
      </c>
      <c r="E231" s="13">
        <f t="shared" si="24"/>
        <v>5555</v>
      </c>
      <c r="F231" s="73">
        <v>1.25</v>
      </c>
      <c r="G231" s="14">
        <f t="shared" si="20"/>
        <v>5555</v>
      </c>
      <c r="H231" s="15">
        <f t="shared" si="21"/>
        <v>0</v>
      </c>
      <c r="I231" s="15">
        <v>4</v>
      </c>
      <c r="J231" s="15">
        <f t="shared" si="22"/>
        <v>1</v>
      </c>
      <c r="K231" s="14">
        <f>J231*$H$288</f>
        <v>4.3120674708708622</v>
      </c>
      <c r="L231" s="9">
        <f t="shared" si="23"/>
        <v>4790.7069601375279</v>
      </c>
      <c r="M231" s="56"/>
    </row>
    <row r="232" spans="1:13" s="52" customFormat="1" ht="15.4" customHeight="1" x14ac:dyDescent="0.15">
      <c r="A232" s="35" t="s">
        <v>261</v>
      </c>
      <c r="B232" s="36">
        <v>3668</v>
      </c>
      <c r="C232" s="53">
        <f t="shared" si="19"/>
        <v>917</v>
      </c>
      <c r="D232" s="9">
        <v>1.25</v>
      </c>
      <c r="E232" s="13">
        <f t="shared" si="24"/>
        <v>4585</v>
      </c>
      <c r="F232" s="73">
        <v>0</v>
      </c>
      <c r="G232" s="14">
        <f t="shared" si="20"/>
        <v>0</v>
      </c>
      <c r="H232" s="15">
        <f t="shared" si="21"/>
        <v>4585</v>
      </c>
      <c r="I232" s="15">
        <v>4</v>
      </c>
      <c r="J232" s="15">
        <f t="shared" si="22"/>
        <v>0</v>
      </c>
      <c r="K232" s="14">
        <f>J232*$H$288</f>
        <v>0</v>
      </c>
      <c r="L232" s="9">
        <f t="shared" si="23"/>
        <v>0</v>
      </c>
      <c r="M232" s="56"/>
    </row>
    <row r="233" spans="1:13" s="52" customFormat="1" ht="15.4" customHeight="1" x14ac:dyDescent="0.15">
      <c r="A233" s="35" t="s">
        <v>262</v>
      </c>
      <c r="B233" s="36">
        <v>2051</v>
      </c>
      <c r="C233" s="53">
        <f t="shared" si="19"/>
        <v>512.75</v>
      </c>
      <c r="D233" s="9">
        <v>1.25</v>
      </c>
      <c r="E233" s="13">
        <f t="shared" si="24"/>
        <v>2563.75</v>
      </c>
      <c r="F233" s="73">
        <v>0</v>
      </c>
      <c r="G233" s="14">
        <f t="shared" si="20"/>
        <v>0</v>
      </c>
      <c r="H233" s="15">
        <f t="shared" si="21"/>
        <v>2563.75</v>
      </c>
      <c r="I233" s="15">
        <v>4</v>
      </c>
      <c r="J233" s="15">
        <f t="shared" si="22"/>
        <v>0</v>
      </c>
      <c r="K233" s="14">
        <f>J233*$H$288</f>
        <v>0</v>
      </c>
      <c r="L233" s="9">
        <f t="shared" si="23"/>
        <v>0</v>
      </c>
      <c r="M233" s="56"/>
    </row>
    <row r="234" spans="1:13" s="52" customFormat="1" ht="15.4" customHeight="1" x14ac:dyDescent="0.15">
      <c r="A234" s="35" t="s">
        <v>263</v>
      </c>
      <c r="B234" s="36">
        <v>2442</v>
      </c>
      <c r="C234" s="53">
        <f t="shared" si="19"/>
        <v>610.5</v>
      </c>
      <c r="D234" s="9">
        <v>1.25</v>
      </c>
      <c r="E234" s="13">
        <f t="shared" si="24"/>
        <v>3052.5</v>
      </c>
      <c r="F234" s="73">
        <v>1.25</v>
      </c>
      <c r="G234" s="14">
        <f t="shared" si="20"/>
        <v>3052.5</v>
      </c>
      <c r="H234" s="15">
        <f t="shared" si="21"/>
        <v>0</v>
      </c>
      <c r="I234" s="15">
        <v>4</v>
      </c>
      <c r="J234" s="15">
        <f t="shared" si="22"/>
        <v>1</v>
      </c>
      <c r="K234" s="14">
        <f>J234*$H$288</f>
        <v>4.3120674708708622</v>
      </c>
      <c r="L234" s="9">
        <f t="shared" si="23"/>
        <v>2632.5171909666615</v>
      </c>
      <c r="M234" s="56"/>
    </row>
    <row r="235" spans="1:13" s="52" customFormat="1" ht="15.4" customHeight="1" x14ac:dyDescent="0.15">
      <c r="A235" s="35" t="s">
        <v>264</v>
      </c>
      <c r="B235" s="36">
        <v>12563</v>
      </c>
      <c r="C235" s="53">
        <f t="shared" si="19"/>
        <v>3140.75</v>
      </c>
      <c r="D235" s="9">
        <v>1.25</v>
      </c>
      <c r="E235" s="13">
        <f t="shared" si="24"/>
        <v>15703.75</v>
      </c>
      <c r="F235" s="73">
        <v>1.25</v>
      </c>
      <c r="G235" s="14">
        <f t="shared" si="20"/>
        <v>15703.75</v>
      </c>
      <c r="H235" s="15">
        <f t="shared" si="21"/>
        <v>0</v>
      </c>
      <c r="I235" s="15">
        <v>4</v>
      </c>
      <c r="J235" s="15">
        <f t="shared" si="22"/>
        <v>1</v>
      </c>
      <c r="K235" s="14">
        <f>J235*$H$288</f>
        <v>4.3120674708708622</v>
      </c>
      <c r="L235" s="9">
        <f t="shared" si="23"/>
        <v>13543.12590913766</v>
      </c>
      <c r="M235" s="56"/>
    </row>
    <row r="236" spans="1:13" s="52" customFormat="1" ht="15.4" customHeight="1" x14ac:dyDescent="0.15">
      <c r="A236" s="35" t="s">
        <v>265</v>
      </c>
      <c r="B236" s="36">
        <v>2962</v>
      </c>
      <c r="C236" s="53">
        <f t="shared" si="19"/>
        <v>740.5</v>
      </c>
      <c r="D236" s="9">
        <v>1.25</v>
      </c>
      <c r="E236" s="13">
        <f t="shared" si="24"/>
        <v>3702.5</v>
      </c>
      <c r="F236" s="73">
        <v>1.25</v>
      </c>
      <c r="G236" s="14">
        <f t="shared" si="20"/>
        <v>3702.5</v>
      </c>
      <c r="H236" s="15">
        <f t="shared" si="21"/>
        <v>0</v>
      </c>
      <c r="I236" s="15">
        <v>4</v>
      </c>
      <c r="J236" s="15">
        <f t="shared" si="22"/>
        <v>1</v>
      </c>
      <c r="K236" s="14">
        <f>J236*$H$288</f>
        <v>4.3120674708708622</v>
      </c>
      <c r="L236" s="9">
        <f t="shared" si="23"/>
        <v>3193.0859621798736</v>
      </c>
      <c r="M236" s="56"/>
    </row>
    <row r="237" spans="1:13" s="52" customFormat="1" ht="15.4" customHeight="1" x14ac:dyDescent="0.15">
      <c r="A237" s="35" t="s">
        <v>266</v>
      </c>
      <c r="B237" s="36">
        <v>5155</v>
      </c>
      <c r="C237" s="53">
        <f t="shared" si="19"/>
        <v>1288.75</v>
      </c>
      <c r="D237" s="9">
        <v>1.25</v>
      </c>
      <c r="E237" s="13">
        <f t="shared" si="24"/>
        <v>6443.75</v>
      </c>
      <c r="F237" s="73">
        <v>0</v>
      </c>
      <c r="G237" s="14">
        <f t="shared" si="20"/>
        <v>0</v>
      </c>
      <c r="H237" s="15">
        <f t="shared" si="21"/>
        <v>6443.75</v>
      </c>
      <c r="I237" s="15">
        <v>4</v>
      </c>
      <c r="J237" s="15">
        <f t="shared" si="22"/>
        <v>0</v>
      </c>
      <c r="K237" s="14">
        <f>J237*$H$288</f>
        <v>0</v>
      </c>
      <c r="L237" s="9">
        <f t="shared" si="23"/>
        <v>0</v>
      </c>
      <c r="M237" s="56"/>
    </row>
    <row r="238" spans="1:13" s="52" customFormat="1" ht="15.4" customHeight="1" x14ac:dyDescent="0.15">
      <c r="A238" s="35" t="s">
        <v>267</v>
      </c>
      <c r="B238" s="36">
        <v>1895</v>
      </c>
      <c r="C238" s="53">
        <f t="shared" si="19"/>
        <v>473.75</v>
      </c>
      <c r="D238" s="9">
        <v>1.25</v>
      </c>
      <c r="E238" s="13">
        <f t="shared" si="24"/>
        <v>2368.75</v>
      </c>
      <c r="F238" s="73">
        <v>0</v>
      </c>
      <c r="G238" s="14">
        <f t="shared" si="20"/>
        <v>0</v>
      </c>
      <c r="H238" s="15">
        <f t="shared" si="21"/>
        <v>2368.75</v>
      </c>
      <c r="I238" s="15">
        <v>4</v>
      </c>
      <c r="J238" s="15">
        <f t="shared" si="22"/>
        <v>0</v>
      </c>
      <c r="K238" s="14">
        <f>J238*$H$288</f>
        <v>0</v>
      </c>
      <c r="L238" s="9">
        <f t="shared" si="23"/>
        <v>0</v>
      </c>
      <c r="M238" s="56"/>
    </row>
    <row r="239" spans="1:13" s="52" customFormat="1" ht="15.4" customHeight="1" x14ac:dyDescent="0.15">
      <c r="A239" s="35" t="s">
        <v>268</v>
      </c>
      <c r="B239" s="36">
        <v>2270</v>
      </c>
      <c r="C239" s="53">
        <f t="shared" si="19"/>
        <v>567.5</v>
      </c>
      <c r="D239" s="9">
        <v>1.25</v>
      </c>
      <c r="E239" s="13">
        <f t="shared" si="24"/>
        <v>2837.5</v>
      </c>
      <c r="F239" s="73">
        <v>1.25</v>
      </c>
      <c r="G239" s="14">
        <f t="shared" si="20"/>
        <v>2837.5</v>
      </c>
      <c r="H239" s="15">
        <f t="shared" si="21"/>
        <v>0</v>
      </c>
      <c r="I239" s="15">
        <v>4</v>
      </c>
      <c r="J239" s="15">
        <f t="shared" si="22"/>
        <v>1</v>
      </c>
      <c r="K239" s="14">
        <f>J239*$H$288</f>
        <v>4.3120674708708622</v>
      </c>
      <c r="L239" s="9">
        <f t="shared" si="23"/>
        <v>2447.0982897192143</v>
      </c>
      <c r="M239" s="56"/>
    </row>
    <row r="240" spans="1:13" s="52" customFormat="1" ht="15.4" customHeight="1" x14ac:dyDescent="0.15">
      <c r="A240" s="35" t="s">
        <v>269</v>
      </c>
      <c r="B240" s="36">
        <v>4419</v>
      </c>
      <c r="C240" s="53">
        <f t="shared" si="19"/>
        <v>1104.75</v>
      </c>
      <c r="D240" s="9">
        <v>1.25</v>
      </c>
      <c r="E240" s="13">
        <f t="shared" si="24"/>
        <v>5523.75</v>
      </c>
      <c r="F240" s="73">
        <v>0</v>
      </c>
      <c r="G240" s="14">
        <f t="shared" si="20"/>
        <v>0</v>
      </c>
      <c r="H240" s="15">
        <f t="shared" si="21"/>
        <v>5523.75</v>
      </c>
      <c r="I240" s="15">
        <v>4</v>
      </c>
      <c r="J240" s="15">
        <f t="shared" si="22"/>
        <v>0</v>
      </c>
      <c r="K240" s="14">
        <f>J240*$H$288</f>
        <v>0</v>
      </c>
      <c r="L240" s="9">
        <f t="shared" si="23"/>
        <v>0</v>
      </c>
      <c r="M240" s="56"/>
    </row>
    <row r="241" spans="1:13" s="52" customFormat="1" ht="15.4" customHeight="1" x14ac:dyDescent="0.15">
      <c r="A241" s="35" t="s">
        <v>270</v>
      </c>
      <c r="B241" s="36">
        <v>5826</v>
      </c>
      <c r="C241" s="53">
        <f t="shared" si="19"/>
        <v>1456.5</v>
      </c>
      <c r="D241" s="9">
        <v>1.25</v>
      </c>
      <c r="E241" s="13">
        <f t="shared" si="24"/>
        <v>7282.5</v>
      </c>
      <c r="F241" s="73">
        <v>1.25</v>
      </c>
      <c r="G241" s="14">
        <f t="shared" si="20"/>
        <v>7282.5</v>
      </c>
      <c r="H241" s="15">
        <f t="shared" si="21"/>
        <v>0</v>
      </c>
      <c r="I241" s="15">
        <v>4</v>
      </c>
      <c r="J241" s="15">
        <f t="shared" si="22"/>
        <v>1</v>
      </c>
      <c r="K241" s="14">
        <f>J241*$H$288</f>
        <v>4.3120674708708622</v>
      </c>
      <c r="L241" s="9">
        <f t="shared" si="23"/>
        <v>6280.5262713234106</v>
      </c>
      <c r="M241" s="56"/>
    </row>
    <row r="242" spans="1:13" s="52" customFormat="1" ht="15.4" customHeight="1" x14ac:dyDescent="0.15">
      <c r="A242" s="35" t="s">
        <v>271</v>
      </c>
      <c r="B242" s="36">
        <v>5775</v>
      </c>
      <c r="C242" s="53">
        <f t="shared" si="19"/>
        <v>1443.75</v>
      </c>
      <c r="D242" s="9">
        <v>1.25</v>
      </c>
      <c r="E242" s="13">
        <f t="shared" si="24"/>
        <v>7218.75</v>
      </c>
      <c r="F242" s="73">
        <v>0</v>
      </c>
      <c r="G242" s="14">
        <f t="shared" si="20"/>
        <v>0</v>
      </c>
      <c r="H242" s="15">
        <f t="shared" si="21"/>
        <v>7218.75</v>
      </c>
      <c r="I242" s="15">
        <v>4</v>
      </c>
      <c r="J242" s="15">
        <f t="shared" si="22"/>
        <v>0</v>
      </c>
      <c r="K242" s="14">
        <f>J242*$H$288</f>
        <v>0</v>
      </c>
      <c r="L242" s="9">
        <f t="shared" si="23"/>
        <v>0</v>
      </c>
      <c r="M242" s="56"/>
    </row>
    <row r="243" spans="1:13" s="52" customFormat="1" ht="15.4" customHeight="1" x14ac:dyDescent="0.15">
      <c r="A243" s="35" t="s">
        <v>272</v>
      </c>
      <c r="B243" s="36">
        <v>4926</v>
      </c>
      <c r="C243" s="53">
        <f t="shared" si="19"/>
        <v>1231.5</v>
      </c>
      <c r="D243" s="9">
        <v>1.25</v>
      </c>
      <c r="E243" s="13">
        <f t="shared" si="24"/>
        <v>6157.5</v>
      </c>
      <c r="F243" s="73">
        <v>1.25</v>
      </c>
      <c r="G243" s="14">
        <f t="shared" si="20"/>
        <v>6157.5</v>
      </c>
      <c r="H243" s="15">
        <f t="shared" si="21"/>
        <v>0</v>
      </c>
      <c r="I243" s="15">
        <v>4</v>
      </c>
      <c r="J243" s="15">
        <f t="shared" si="22"/>
        <v>1</v>
      </c>
      <c r="K243" s="14">
        <f>J243*$H$288</f>
        <v>4.3120674708708622</v>
      </c>
      <c r="L243" s="9">
        <f t="shared" si="23"/>
        <v>5310.3110903774668</v>
      </c>
      <c r="M243" s="56"/>
    </row>
    <row r="244" spans="1:13" s="52" customFormat="1" ht="15.4" customHeight="1" x14ac:dyDescent="0.15">
      <c r="A244" s="35" t="s">
        <v>273</v>
      </c>
      <c r="B244" s="36">
        <v>3535</v>
      </c>
      <c r="C244" s="53">
        <f t="shared" si="19"/>
        <v>883.75</v>
      </c>
      <c r="D244" s="9">
        <v>1.25</v>
      </c>
      <c r="E244" s="13">
        <f t="shared" si="24"/>
        <v>4418.75</v>
      </c>
      <c r="F244" s="73">
        <v>0</v>
      </c>
      <c r="G244" s="14">
        <f t="shared" si="20"/>
        <v>0</v>
      </c>
      <c r="H244" s="15">
        <f t="shared" si="21"/>
        <v>4418.75</v>
      </c>
      <c r="I244" s="15">
        <v>4</v>
      </c>
      <c r="J244" s="15">
        <f t="shared" si="22"/>
        <v>0</v>
      </c>
      <c r="K244" s="14">
        <f>J244*$H$288</f>
        <v>0</v>
      </c>
      <c r="L244" s="9">
        <f t="shared" si="23"/>
        <v>0</v>
      </c>
      <c r="M244" s="56"/>
    </row>
    <row r="245" spans="1:13" s="52" customFormat="1" ht="15.4" customHeight="1" x14ac:dyDescent="0.15">
      <c r="A245" s="35" t="s">
        <v>274</v>
      </c>
      <c r="B245" s="36">
        <v>1502</v>
      </c>
      <c r="C245" s="53">
        <f t="shared" ref="C245:C283" si="25">B245/I245</f>
        <v>375.5</v>
      </c>
      <c r="D245" s="9">
        <v>1.25</v>
      </c>
      <c r="E245" s="13">
        <f t="shared" si="24"/>
        <v>1877.5</v>
      </c>
      <c r="F245" s="73">
        <v>0</v>
      </c>
      <c r="G245" s="14">
        <f t="shared" ref="G245:G283" si="26">B245*F245</f>
        <v>0</v>
      </c>
      <c r="H245" s="15">
        <f t="shared" ref="H245:H283" si="27">E245-G245</f>
        <v>1877.5</v>
      </c>
      <c r="I245" s="15">
        <v>4</v>
      </c>
      <c r="J245" s="15">
        <f t="shared" ref="J245:J283" si="28">F245/1.25</f>
        <v>0</v>
      </c>
      <c r="K245" s="14">
        <f>J245*$H$288</f>
        <v>0</v>
      </c>
      <c r="L245" s="9">
        <f t="shared" ref="L245:L283" si="29">K245*C245</f>
        <v>0</v>
      </c>
      <c r="M245" s="56"/>
    </row>
    <row r="246" spans="1:13" s="52" customFormat="1" ht="15.4" customHeight="1" x14ac:dyDescent="0.15">
      <c r="A246" s="35" t="s">
        <v>275</v>
      </c>
      <c r="B246" s="36">
        <v>2261</v>
      </c>
      <c r="C246" s="53">
        <f t="shared" si="25"/>
        <v>565.25</v>
      </c>
      <c r="D246" s="9">
        <v>1.25</v>
      </c>
      <c r="E246" s="13">
        <f t="shared" si="24"/>
        <v>2826.25</v>
      </c>
      <c r="F246" s="73">
        <v>1.25</v>
      </c>
      <c r="G246" s="14">
        <f t="shared" si="26"/>
        <v>2826.25</v>
      </c>
      <c r="H246" s="15">
        <f t="shared" si="27"/>
        <v>0</v>
      </c>
      <c r="I246" s="15">
        <v>4</v>
      </c>
      <c r="J246" s="15">
        <f t="shared" si="28"/>
        <v>1</v>
      </c>
      <c r="K246" s="14">
        <f>J246*$H$288</f>
        <v>4.3120674708708622</v>
      </c>
      <c r="L246" s="9">
        <f t="shared" si="29"/>
        <v>2437.396137909755</v>
      </c>
      <c r="M246" s="56"/>
    </row>
    <row r="247" spans="1:13" s="52" customFormat="1" ht="15.4" customHeight="1" x14ac:dyDescent="0.15">
      <c r="A247" s="35" t="s">
        <v>276</v>
      </c>
      <c r="B247" s="36">
        <v>1731</v>
      </c>
      <c r="C247" s="53">
        <f t="shared" si="25"/>
        <v>432.75</v>
      </c>
      <c r="D247" s="9">
        <v>1.25</v>
      </c>
      <c r="E247" s="13">
        <f t="shared" si="24"/>
        <v>2163.75</v>
      </c>
      <c r="F247" s="73">
        <v>1.25</v>
      </c>
      <c r="G247" s="14">
        <f t="shared" si="26"/>
        <v>2163.75</v>
      </c>
      <c r="H247" s="15">
        <f t="shared" si="27"/>
        <v>0</v>
      </c>
      <c r="I247" s="15">
        <v>4</v>
      </c>
      <c r="J247" s="15">
        <f t="shared" si="28"/>
        <v>1</v>
      </c>
      <c r="K247" s="14">
        <f>J247*$H$288</f>
        <v>4.3120674708708622</v>
      </c>
      <c r="L247" s="9">
        <f t="shared" si="29"/>
        <v>1866.0471980193656</v>
      </c>
      <c r="M247" s="56"/>
    </row>
    <row r="248" spans="1:13" s="52" customFormat="1" ht="15.4" customHeight="1" x14ac:dyDescent="0.15">
      <c r="A248" s="35" t="s">
        <v>277</v>
      </c>
      <c r="B248" s="36">
        <v>2743</v>
      </c>
      <c r="C248" s="53">
        <f t="shared" si="25"/>
        <v>685.75</v>
      </c>
      <c r="D248" s="9">
        <v>1.25</v>
      </c>
      <c r="E248" s="13">
        <f t="shared" si="24"/>
        <v>3428.75</v>
      </c>
      <c r="F248" s="73">
        <v>1.25</v>
      </c>
      <c r="G248" s="14">
        <f t="shared" si="26"/>
        <v>3428.75</v>
      </c>
      <c r="H248" s="15">
        <f t="shared" si="27"/>
        <v>0</v>
      </c>
      <c r="I248" s="15">
        <v>4</v>
      </c>
      <c r="J248" s="15">
        <f t="shared" si="28"/>
        <v>1</v>
      </c>
      <c r="K248" s="14">
        <f>J248*$H$288</f>
        <v>4.3120674708708622</v>
      </c>
      <c r="L248" s="9">
        <f t="shared" si="29"/>
        <v>2957.0002681496935</v>
      </c>
      <c r="M248" s="56"/>
    </row>
    <row r="249" spans="1:13" s="52" customFormat="1" ht="15.4" customHeight="1" x14ac:dyDescent="0.15">
      <c r="A249" s="35" t="s">
        <v>278</v>
      </c>
      <c r="B249" s="36">
        <v>5504</v>
      </c>
      <c r="C249" s="53">
        <f t="shared" si="25"/>
        <v>1376</v>
      </c>
      <c r="D249" s="9">
        <v>1.25</v>
      </c>
      <c r="E249" s="13">
        <f t="shared" si="24"/>
        <v>6880</v>
      </c>
      <c r="F249" s="73">
        <v>0</v>
      </c>
      <c r="G249" s="14">
        <f t="shared" si="26"/>
        <v>0</v>
      </c>
      <c r="H249" s="15">
        <f t="shared" si="27"/>
        <v>6880</v>
      </c>
      <c r="I249" s="15">
        <v>4</v>
      </c>
      <c r="J249" s="15">
        <f t="shared" si="28"/>
        <v>0</v>
      </c>
      <c r="K249" s="14">
        <f>J249*$H$288</f>
        <v>0</v>
      </c>
      <c r="L249" s="9">
        <f t="shared" si="29"/>
        <v>0</v>
      </c>
      <c r="M249" s="56"/>
    </row>
    <row r="250" spans="1:13" s="52" customFormat="1" ht="15.4" customHeight="1" x14ac:dyDescent="0.15">
      <c r="A250" s="35" t="s">
        <v>279</v>
      </c>
      <c r="B250" s="36">
        <v>2014</v>
      </c>
      <c r="C250" s="53">
        <f t="shared" si="25"/>
        <v>503.5</v>
      </c>
      <c r="D250" s="9">
        <v>1.25</v>
      </c>
      <c r="E250" s="13">
        <f t="shared" si="24"/>
        <v>2517.5</v>
      </c>
      <c r="F250" s="73">
        <v>0</v>
      </c>
      <c r="G250" s="14">
        <f t="shared" si="26"/>
        <v>0</v>
      </c>
      <c r="H250" s="15">
        <f t="shared" si="27"/>
        <v>2517.5</v>
      </c>
      <c r="I250" s="15">
        <v>4</v>
      </c>
      <c r="J250" s="15">
        <f t="shared" si="28"/>
        <v>0</v>
      </c>
      <c r="K250" s="14">
        <f>J250*$H$288</f>
        <v>0</v>
      </c>
      <c r="L250" s="9">
        <f t="shared" si="29"/>
        <v>0</v>
      </c>
      <c r="M250" s="56"/>
    </row>
    <row r="251" spans="1:13" s="52" customFormat="1" ht="15.4" customHeight="1" x14ac:dyDescent="0.15">
      <c r="A251" s="35" t="s">
        <v>280</v>
      </c>
      <c r="B251" s="36">
        <v>2090</v>
      </c>
      <c r="C251" s="53">
        <f t="shared" si="25"/>
        <v>522.5</v>
      </c>
      <c r="D251" s="9">
        <v>1.25</v>
      </c>
      <c r="E251" s="13">
        <f t="shared" si="24"/>
        <v>2612.5</v>
      </c>
      <c r="F251" s="73">
        <v>1.25</v>
      </c>
      <c r="G251" s="14">
        <f t="shared" si="26"/>
        <v>2612.5</v>
      </c>
      <c r="H251" s="15">
        <f t="shared" si="27"/>
        <v>0</v>
      </c>
      <c r="I251" s="15">
        <v>4</v>
      </c>
      <c r="J251" s="15">
        <f t="shared" si="28"/>
        <v>1</v>
      </c>
      <c r="K251" s="14">
        <f>J251*$H$288</f>
        <v>4.3120674708708622</v>
      </c>
      <c r="L251" s="9">
        <f t="shared" si="29"/>
        <v>2253.0552535300253</v>
      </c>
      <c r="M251" s="56"/>
    </row>
    <row r="252" spans="1:13" s="52" customFormat="1" ht="15.4" customHeight="1" x14ac:dyDescent="0.15">
      <c r="A252" s="35" t="s">
        <v>281</v>
      </c>
      <c r="B252" s="36">
        <v>6523</v>
      </c>
      <c r="C252" s="53">
        <f t="shared" si="25"/>
        <v>1630.75</v>
      </c>
      <c r="D252" s="9">
        <v>1.25</v>
      </c>
      <c r="E252" s="13">
        <f t="shared" si="24"/>
        <v>8153.75</v>
      </c>
      <c r="F252" s="73">
        <v>1.25</v>
      </c>
      <c r="G252" s="14">
        <f t="shared" si="26"/>
        <v>8153.75</v>
      </c>
      <c r="H252" s="15">
        <f t="shared" si="27"/>
        <v>0</v>
      </c>
      <c r="I252" s="15">
        <v>4</v>
      </c>
      <c r="J252" s="15">
        <f t="shared" si="28"/>
        <v>1</v>
      </c>
      <c r="K252" s="14">
        <f>J252*$H$288</f>
        <v>4.3120674708708622</v>
      </c>
      <c r="L252" s="9">
        <f t="shared" si="29"/>
        <v>7031.9040281226589</v>
      </c>
      <c r="M252" s="56"/>
    </row>
    <row r="253" spans="1:13" s="52" customFormat="1" ht="15.4" customHeight="1" x14ac:dyDescent="0.15">
      <c r="A253" s="35" t="s">
        <v>282</v>
      </c>
      <c r="B253" s="36">
        <v>1902</v>
      </c>
      <c r="C253" s="53">
        <f t="shared" si="25"/>
        <v>475.5</v>
      </c>
      <c r="D253" s="9">
        <v>1.25</v>
      </c>
      <c r="E253" s="13">
        <f t="shared" si="24"/>
        <v>2377.5</v>
      </c>
      <c r="F253" s="73">
        <v>0</v>
      </c>
      <c r="G253" s="14">
        <f t="shared" si="26"/>
        <v>0</v>
      </c>
      <c r="H253" s="15">
        <f t="shared" si="27"/>
        <v>2377.5</v>
      </c>
      <c r="I253" s="15">
        <v>4</v>
      </c>
      <c r="J253" s="15">
        <f t="shared" si="28"/>
        <v>0</v>
      </c>
      <c r="K253" s="14">
        <f>J253*$H$288</f>
        <v>0</v>
      </c>
      <c r="L253" s="9">
        <f t="shared" si="29"/>
        <v>0</v>
      </c>
      <c r="M253" s="56"/>
    </row>
    <row r="254" spans="1:13" s="52" customFormat="1" ht="15.4" customHeight="1" x14ac:dyDescent="0.15">
      <c r="A254" s="35" t="s">
        <v>283</v>
      </c>
      <c r="B254" s="36">
        <v>6554</v>
      </c>
      <c r="C254" s="53">
        <f t="shared" si="25"/>
        <v>1638.5</v>
      </c>
      <c r="D254" s="9">
        <v>1.25</v>
      </c>
      <c r="E254" s="13">
        <f t="shared" ref="E254:E283" si="30">B254*D254</f>
        <v>8192.5</v>
      </c>
      <c r="F254" s="73">
        <v>0</v>
      </c>
      <c r="G254" s="14">
        <f t="shared" si="26"/>
        <v>0</v>
      </c>
      <c r="H254" s="15">
        <f t="shared" si="27"/>
        <v>8192.5</v>
      </c>
      <c r="I254" s="15">
        <v>4</v>
      </c>
      <c r="J254" s="15">
        <f t="shared" si="28"/>
        <v>0</v>
      </c>
      <c r="K254" s="14">
        <f>J254*$H$288</f>
        <v>0</v>
      </c>
      <c r="L254" s="9">
        <f t="shared" si="29"/>
        <v>0</v>
      </c>
      <c r="M254" s="56"/>
    </row>
    <row r="255" spans="1:13" s="52" customFormat="1" ht="15.4" customHeight="1" x14ac:dyDescent="0.15">
      <c r="A255" s="35" t="s">
        <v>284</v>
      </c>
      <c r="B255" s="36">
        <v>9022</v>
      </c>
      <c r="C255" s="53">
        <f t="shared" si="25"/>
        <v>2255.5</v>
      </c>
      <c r="D255" s="9">
        <v>1.25</v>
      </c>
      <c r="E255" s="13">
        <f t="shared" si="30"/>
        <v>11277.5</v>
      </c>
      <c r="F255" s="73">
        <v>1.25</v>
      </c>
      <c r="G255" s="14">
        <f t="shared" si="26"/>
        <v>11277.5</v>
      </c>
      <c r="H255" s="15">
        <f t="shared" si="27"/>
        <v>0</v>
      </c>
      <c r="I255" s="15">
        <v>4</v>
      </c>
      <c r="J255" s="15">
        <f t="shared" si="28"/>
        <v>1</v>
      </c>
      <c r="K255" s="14">
        <f>J255*$H$288</f>
        <v>4.3120674708708622</v>
      </c>
      <c r="L255" s="9">
        <f t="shared" si="29"/>
        <v>9725.8681805492288</v>
      </c>
      <c r="M255" s="56"/>
    </row>
    <row r="256" spans="1:13" s="52" customFormat="1" ht="15.4" customHeight="1" x14ac:dyDescent="0.15">
      <c r="A256" s="35" t="s">
        <v>285</v>
      </c>
      <c r="B256" s="36">
        <v>2733</v>
      </c>
      <c r="C256" s="53">
        <f t="shared" si="25"/>
        <v>683.25</v>
      </c>
      <c r="D256" s="9">
        <v>1.25</v>
      </c>
      <c r="E256" s="13">
        <f t="shared" si="30"/>
        <v>3416.25</v>
      </c>
      <c r="F256" s="73">
        <v>0</v>
      </c>
      <c r="G256" s="14">
        <f t="shared" si="26"/>
        <v>0</v>
      </c>
      <c r="H256" s="15">
        <f t="shared" si="27"/>
        <v>3416.25</v>
      </c>
      <c r="I256" s="15">
        <v>4</v>
      </c>
      <c r="J256" s="15">
        <f t="shared" si="28"/>
        <v>0</v>
      </c>
      <c r="K256" s="14">
        <f>J256*$H$288</f>
        <v>0</v>
      </c>
      <c r="L256" s="9">
        <f t="shared" si="29"/>
        <v>0</v>
      </c>
      <c r="M256" s="56"/>
    </row>
    <row r="257" spans="1:13" s="52" customFormat="1" ht="15.4" customHeight="1" x14ac:dyDescent="0.15">
      <c r="A257" s="35" t="s">
        <v>286</v>
      </c>
      <c r="B257" s="36">
        <v>4206</v>
      </c>
      <c r="C257" s="53">
        <f t="shared" si="25"/>
        <v>1051.5</v>
      </c>
      <c r="D257" s="9">
        <v>1.25</v>
      </c>
      <c r="E257" s="13">
        <f t="shared" si="30"/>
        <v>5257.5</v>
      </c>
      <c r="F257" s="73">
        <v>1.25</v>
      </c>
      <c r="G257" s="14">
        <f t="shared" si="26"/>
        <v>5257.5</v>
      </c>
      <c r="H257" s="15">
        <f t="shared" si="27"/>
        <v>0</v>
      </c>
      <c r="I257" s="15">
        <v>4</v>
      </c>
      <c r="J257" s="15">
        <f t="shared" si="28"/>
        <v>1</v>
      </c>
      <c r="K257" s="14">
        <f>J257*$H$288</f>
        <v>4.3120674708708622</v>
      </c>
      <c r="L257" s="9">
        <f t="shared" si="29"/>
        <v>4534.1389456207116</v>
      </c>
      <c r="M257" s="56"/>
    </row>
    <row r="258" spans="1:13" s="52" customFormat="1" ht="15.4" customHeight="1" x14ac:dyDescent="0.15">
      <c r="A258" s="35" t="s">
        <v>287</v>
      </c>
      <c r="B258" s="36">
        <v>928</v>
      </c>
      <c r="C258" s="53">
        <f t="shared" si="25"/>
        <v>232</v>
      </c>
      <c r="D258" s="9">
        <v>1.25</v>
      </c>
      <c r="E258" s="13">
        <f t="shared" si="30"/>
        <v>1160</v>
      </c>
      <c r="F258" s="73">
        <v>1.25</v>
      </c>
      <c r="G258" s="14">
        <f t="shared" si="26"/>
        <v>1160</v>
      </c>
      <c r="H258" s="15">
        <f t="shared" si="27"/>
        <v>0</v>
      </c>
      <c r="I258" s="15">
        <v>4</v>
      </c>
      <c r="J258" s="15">
        <f t="shared" si="28"/>
        <v>1</v>
      </c>
      <c r="K258" s="14">
        <f>J258*$H$288</f>
        <v>4.3120674708708622</v>
      </c>
      <c r="L258" s="9">
        <f t="shared" si="29"/>
        <v>1000.39965324204</v>
      </c>
      <c r="M258" s="56"/>
    </row>
    <row r="259" spans="1:13" s="52" customFormat="1" ht="15.4" customHeight="1" x14ac:dyDescent="0.15">
      <c r="A259" s="35" t="s">
        <v>288</v>
      </c>
      <c r="B259" s="36">
        <v>3736</v>
      </c>
      <c r="C259" s="53">
        <f t="shared" si="25"/>
        <v>934</v>
      </c>
      <c r="D259" s="9">
        <v>1.25</v>
      </c>
      <c r="E259" s="13">
        <f t="shared" si="30"/>
        <v>4670</v>
      </c>
      <c r="F259" s="73">
        <v>0</v>
      </c>
      <c r="G259" s="14">
        <f t="shared" si="26"/>
        <v>0</v>
      </c>
      <c r="H259" s="15">
        <f t="shared" si="27"/>
        <v>4670</v>
      </c>
      <c r="I259" s="15">
        <v>4</v>
      </c>
      <c r="J259" s="15">
        <f t="shared" si="28"/>
        <v>0</v>
      </c>
      <c r="K259" s="14">
        <f>J259*$H$288</f>
        <v>0</v>
      </c>
      <c r="L259" s="9">
        <f t="shared" si="29"/>
        <v>0</v>
      </c>
      <c r="M259" s="56"/>
    </row>
    <row r="260" spans="1:13" s="52" customFormat="1" ht="15.4" customHeight="1" x14ac:dyDescent="0.15">
      <c r="A260" s="35" t="s">
        <v>289</v>
      </c>
      <c r="B260" s="36">
        <v>2074</v>
      </c>
      <c r="C260" s="53">
        <f t="shared" si="25"/>
        <v>518.5</v>
      </c>
      <c r="D260" s="9">
        <v>1.25</v>
      </c>
      <c r="E260" s="13">
        <f t="shared" si="30"/>
        <v>2592.5</v>
      </c>
      <c r="F260" s="73">
        <v>1.25</v>
      </c>
      <c r="G260" s="14">
        <f t="shared" si="26"/>
        <v>2592.5</v>
      </c>
      <c r="H260" s="15">
        <f t="shared" si="27"/>
        <v>0</v>
      </c>
      <c r="I260" s="15">
        <v>4</v>
      </c>
      <c r="J260" s="15">
        <f t="shared" si="28"/>
        <v>1</v>
      </c>
      <c r="K260" s="14">
        <f>J260*$H$288</f>
        <v>4.3120674708708622</v>
      </c>
      <c r="L260" s="9">
        <f t="shared" si="29"/>
        <v>2235.806983646542</v>
      </c>
      <c r="M260" s="56"/>
    </row>
    <row r="261" spans="1:13" s="52" customFormat="1" ht="15.4" customHeight="1" x14ac:dyDescent="0.15">
      <c r="A261" s="35" t="s">
        <v>290</v>
      </c>
      <c r="B261" s="36">
        <v>1772</v>
      </c>
      <c r="C261" s="53">
        <f t="shared" si="25"/>
        <v>443</v>
      </c>
      <c r="D261" s="9">
        <v>1.25</v>
      </c>
      <c r="E261" s="13">
        <f t="shared" si="30"/>
        <v>2215</v>
      </c>
      <c r="F261" s="73">
        <v>1.25</v>
      </c>
      <c r="G261" s="14">
        <f t="shared" si="26"/>
        <v>2215</v>
      </c>
      <c r="H261" s="15">
        <f t="shared" si="27"/>
        <v>0</v>
      </c>
      <c r="I261" s="15">
        <v>4</v>
      </c>
      <c r="J261" s="15">
        <f t="shared" si="28"/>
        <v>1</v>
      </c>
      <c r="K261" s="14">
        <f>J261*$H$288</f>
        <v>4.3120674708708622</v>
      </c>
      <c r="L261" s="9">
        <f t="shared" si="29"/>
        <v>1910.2458895957921</v>
      </c>
      <c r="M261" s="56"/>
    </row>
    <row r="262" spans="1:13" s="52" customFormat="1" ht="15.4" customHeight="1" x14ac:dyDescent="0.15">
      <c r="A262" s="35" t="s">
        <v>291</v>
      </c>
      <c r="B262" s="36">
        <v>3474</v>
      </c>
      <c r="C262" s="53">
        <f t="shared" si="25"/>
        <v>868.5</v>
      </c>
      <c r="D262" s="9">
        <v>1.25</v>
      </c>
      <c r="E262" s="13">
        <f t="shared" si="30"/>
        <v>4342.5</v>
      </c>
      <c r="F262" s="73">
        <v>1.25</v>
      </c>
      <c r="G262" s="14">
        <f t="shared" si="26"/>
        <v>4342.5</v>
      </c>
      <c r="H262" s="15">
        <f t="shared" si="27"/>
        <v>0</v>
      </c>
      <c r="I262" s="15">
        <v>4</v>
      </c>
      <c r="J262" s="15">
        <f t="shared" si="28"/>
        <v>1</v>
      </c>
      <c r="K262" s="14">
        <f>J262*$H$288</f>
        <v>4.3120674708708622</v>
      </c>
      <c r="L262" s="9">
        <f t="shared" si="29"/>
        <v>3745.0305984513438</v>
      </c>
      <c r="M262" s="56"/>
    </row>
    <row r="263" spans="1:13" s="52" customFormat="1" ht="15.4" customHeight="1" x14ac:dyDescent="0.15">
      <c r="A263" s="35" t="s">
        <v>292</v>
      </c>
      <c r="B263" s="36">
        <v>3568</v>
      </c>
      <c r="C263" s="53">
        <f t="shared" si="25"/>
        <v>892</v>
      </c>
      <c r="D263" s="9">
        <v>1.25</v>
      </c>
      <c r="E263" s="13">
        <f t="shared" si="30"/>
        <v>4460</v>
      </c>
      <c r="F263" s="73">
        <v>0</v>
      </c>
      <c r="G263" s="14">
        <f t="shared" si="26"/>
        <v>0</v>
      </c>
      <c r="H263" s="15">
        <f t="shared" si="27"/>
        <v>4460</v>
      </c>
      <c r="I263" s="15">
        <v>4</v>
      </c>
      <c r="J263" s="15">
        <f t="shared" si="28"/>
        <v>0</v>
      </c>
      <c r="K263" s="14">
        <f>J263*$H$288</f>
        <v>0</v>
      </c>
      <c r="L263" s="9">
        <f t="shared" si="29"/>
        <v>0</v>
      </c>
      <c r="M263" s="56"/>
    </row>
    <row r="264" spans="1:13" s="52" customFormat="1" ht="15.4" customHeight="1" x14ac:dyDescent="0.15">
      <c r="A264" s="35" t="s">
        <v>293</v>
      </c>
      <c r="B264" s="36">
        <v>3495</v>
      </c>
      <c r="C264" s="53">
        <f t="shared" si="25"/>
        <v>873.75</v>
      </c>
      <c r="D264" s="9">
        <v>1.25</v>
      </c>
      <c r="E264" s="13">
        <f t="shared" si="30"/>
        <v>4368.75</v>
      </c>
      <c r="F264" s="73">
        <v>1.25</v>
      </c>
      <c r="G264" s="14">
        <f t="shared" si="26"/>
        <v>4368.75</v>
      </c>
      <c r="H264" s="15">
        <f t="shared" si="27"/>
        <v>0</v>
      </c>
      <c r="I264" s="15">
        <v>4</v>
      </c>
      <c r="J264" s="15">
        <f t="shared" si="28"/>
        <v>1</v>
      </c>
      <c r="K264" s="14">
        <f>J264*$H$288</f>
        <v>4.3120674708708622</v>
      </c>
      <c r="L264" s="9">
        <f t="shared" si="29"/>
        <v>3767.6689526734158</v>
      </c>
      <c r="M264" s="56"/>
    </row>
    <row r="265" spans="1:13" s="52" customFormat="1" ht="15.4" customHeight="1" x14ac:dyDescent="0.15">
      <c r="A265" s="35" t="s">
        <v>294</v>
      </c>
      <c r="B265" s="36">
        <v>2707</v>
      </c>
      <c r="C265" s="53">
        <f t="shared" si="25"/>
        <v>676.75</v>
      </c>
      <c r="D265" s="9">
        <v>1.25</v>
      </c>
      <c r="E265" s="13">
        <f t="shared" si="30"/>
        <v>3383.75</v>
      </c>
      <c r="F265" s="73">
        <v>0</v>
      </c>
      <c r="G265" s="14">
        <f t="shared" si="26"/>
        <v>0</v>
      </c>
      <c r="H265" s="15">
        <f t="shared" si="27"/>
        <v>3383.75</v>
      </c>
      <c r="I265" s="15">
        <v>4</v>
      </c>
      <c r="J265" s="15">
        <f t="shared" si="28"/>
        <v>0</v>
      </c>
      <c r="K265" s="14">
        <f>J265*$H$288</f>
        <v>0</v>
      </c>
      <c r="L265" s="9">
        <f t="shared" si="29"/>
        <v>0</v>
      </c>
      <c r="M265" s="56"/>
    </row>
    <row r="266" spans="1:13" s="52" customFormat="1" ht="15.4" customHeight="1" x14ac:dyDescent="0.15">
      <c r="A266" s="35" t="s">
        <v>295</v>
      </c>
      <c r="B266" s="36">
        <v>2018</v>
      </c>
      <c r="C266" s="53">
        <f t="shared" si="25"/>
        <v>504.5</v>
      </c>
      <c r="D266" s="9">
        <v>1.25</v>
      </c>
      <c r="E266" s="13">
        <f t="shared" si="30"/>
        <v>2522.5</v>
      </c>
      <c r="F266" s="73">
        <v>1.25</v>
      </c>
      <c r="G266" s="14">
        <f t="shared" si="26"/>
        <v>2522.5</v>
      </c>
      <c r="H266" s="15">
        <f t="shared" si="27"/>
        <v>0</v>
      </c>
      <c r="I266" s="15">
        <v>4</v>
      </c>
      <c r="J266" s="15">
        <f t="shared" si="28"/>
        <v>1</v>
      </c>
      <c r="K266" s="14">
        <f>J266*$H$288</f>
        <v>4.3120674708708622</v>
      </c>
      <c r="L266" s="9">
        <f t="shared" si="29"/>
        <v>2175.4380390543502</v>
      </c>
      <c r="M266" s="56"/>
    </row>
    <row r="267" spans="1:13" s="52" customFormat="1" ht="15.4" customHeight="1" x14ac:dyDescent="0.15">
      <c r="A267" s="35" t="s">
        <v>296</v>
      </c>
      <c r="B267" s="36">
        <v>1548</v>
      </c>
      <c r="C267" s="53">
        <f t="shared" si="25"/>
        <v>387</v>
      </c>
      <c r="D267" s="9">
        <v>1.25</v>
      </c>
      <c r="E267" s="13">
        <f t="shared" si="30"/>
        <v>1935</v>
      </c>
      <c r="F267" s="73">
        <v>1.25</v>
      </c>
      <c r="G267" s="14">
        <f t="shared" si="26"/>
        <v>1935</v>
      </c>
      <c r="H267" s="15">
        <f t="shared" si="27"/>
        <v>0</v>
      </c>
      <c r="I267" s="15">
        <v>4</v>
      </c>
      <c r="J267" s="15">
        <f t="shared" si="28"/>
        <v>1</v>
      </c>
      <c r="K267" s="14">
        <f>J267*$H$288</f>
        <v>4.3120674708708622</v>
      </c>
      <c r="L267" s="9">
        <f t="shared" si="29"/>
        <v>1668.7701112270236</v>
      </c>
      <c r="M267" s="56"/>
    </row>
    <row r="268" spans="1:13" s="52" customFormat="1" ht="15.4" customHeight="1" x14ac:dyDescent="0.15">
      <c r="A268" s="35" t="s">
        <v>297</v>
      </c>
      <c r="B268" s="36">
        <v>3280</v>
      </c>
      <c r="C268" s="53">
        <f t="shared" si="25"/>
        <v>820</v>
      </c>
      <c r="D268" s="9">
        <v>1.25</v>
      </c>
      <c r="E268" s="13">
        <f t="shared" si="30"/>
        <v>4100</v>
      </c>
      <c r="F268" s="73">
        <v>1.25</v>
      </c>
      <c r="G268" s="14">
        <f t="shared" si="26"/>
        <v>4100</v>
      </c>
      <c r="H268" s="15">
        <f t="shared" si="27"/>
        <v>0</v>
      </c>
      <c r="I268" s="15">
        <v>4</v>
      </c>
      <c r="J268" s="15">
        <f t="shared" si="28"/>
        <v>1</v>
      </c>
      <c r="K268" s="14">
        <f>J268*$H$288</f>
        <v>4.3120674708708622</v>
      </c>
      <c r="L268" s="9">
        <f t="shared" si="29"/>
        <v>3535.8953261141069</v>
      </c>
      <c r="M268" s="56"/>
    </row>
    <row r="269" spans="1:13" s="52" customFormat="1" ht="15.4" customHeight="1" x14ac:dyDescent="0.15">
      <c r="A269" s="35" t="s">
        <v>298</v>
      </c>
      <c r="B269" s="36">
        <v>3161</v>
      </c>
      <c r="C269" s="53">
        <f t="shared" si="25"/>
        <v>790.25</v>
      </c>
      <c r="D269" s="9">
        <v>1.25</v>
      </c>
      <c r="E269" s="13">
        <f t="shared" si="30"/>
        <v>3951.25</v>
      </c>
      <c r="F269" s="73">
        <v>0</v>
      </c>
      <c r="G269" s="14">
        <f t="shared" si="26"/>
        <v>0</v>
      </c>
      <c r="H269" s="15">
        <f t="shared" si="27"/>
        <v>3951.25</v>
      </c>
      <c r="I269" s="15">
        <v>4</v>
      </c>
      <c r="J269" s="15">
        <f t="shared" si="28"/>
        <v>0</v>
      </c>
      <c r="K269" s="14">
        <f>J269*$H$288</f>
        <v>0</v>
      </c>
      <c r="L269" s="9">
        <f t="shared" si="29"/>
        <v>0</v>
      </c>
      <c r="M269" s="56"/>
    </row>
    <row r="270" spans="1:13" s="52" customFormat="1" ht="15.4" customHeight="1" x14ac:dyDescent="0.15">
      <c r="A270" s="35" t="s">
        <v>299</v>
      </c>
      <c r="B270" s="36">
        <v>5465</v>
      </c>
      <c r="C270" s="53">
        <f t="shared" si="25"/>
        <v>1366.25</v>
      </c>
      <c r="D270" s="9">
        <v>1.25</v>
      </c>
      <c r="E270" s="13">
        <f t="shared" si="30"/>
        <v>6831.25</v>
      </c>
      <c r="F270" s="73">
        <v>0</v>
      </c>
      <c r="G270" s="14">
        <f t="shared" si="26"/>
        <v>0</v>
      </c>
      <c r="H270" s="15">
        <f t="shared" si="27"/>
        <v>6831.25</v>
      </c>
      <c r="I270" s="15">
        <v>4</v>
      </c>
      <c r="J270" s="15">
        <f t="shared" si="28"/>
        <v>0</v>
      </c>
      <c r="K270" s="14">
        <f>J270*$H$288</f>
        <v>0</v>
      </c>
      <c r="L270" s="9">
        <f t="shared" si="29"/>
        <v>0</v>
      </c>
      <c r="M270" s="56"/>
    </row>
    <row r="271" spans="1:13" s="52" customFormat="1" ht="15.4" customHeight="1" x14ac:dyDescent="0.15">
      <c r="A271" s="35" t="s">
        <v>300</v>
      </c>
      <c r="B271" s="36">
        <v>5298</v>
      </c>
      <c r="C271" s="53">
        <f t="shared" si="25"/>
        <v>1324.5</v>
      </c>
      <c r="D271" s="9">
        <v>1.25</v>
      </c>
      <c r="E271" s="13">
        <f t="shared" si="30"/>
        <v>6622.5</v>
      </c>
      <c r="F271" s="73">
        <v>1.25</v>
      </c>
      <c r="G271" s="14">
        <f t="shared" si="26"/>
        <v>6622.5</v>
      </c>
      <c r="H271" s="15">
        <f t="shared" si="27"/>
        <v>0</v>
      </c>
      <c r="I271" s="15">
        <v>4</v>
      </c>
      <c r="J271" s="15">
        <f t="shared" si="28"/>
        <v>1</v>
      </c>
      <c r="K271" s="14">
        <f>J271*$H$288</f>
        <v>4.3120674708708622</v>
      </c>
      <c r="L271" s="9">
        <f t="shared" si="29"/>
        <v>5711.333365168457</v>
      </c>
      <c r="M271" s="56"/>
    </row>
    <row r="272" spans="1:13" s="52" customFormat="1" ht="15.4" customHeight="1" x14ac:dyDescent="0.15">
      <c r="A272" s="35" t="s">
        <v>301</v>
      </c>
      <c r="B272" s="36">
        <v>3656</v>
      </c>
      <c r="C272" s="53">
        <f t="shared" si="25"/>
        <v>914</v>
      </c>
      <c r="D272" s="9">
        <v>1.25</v>
      </c>
      <c r="E272" s="13">
        <f t="shared" si="30"/>
        <v>4570</v>
      </c>
      <c r="F272" s="73">
        <v>1.25</v>
      </c>
      <c r="G272" s="14">
        <f t="shared" si="26"/>
        <v>4570</v>
      </c>
      <c r="H272" s="15">
        <f t="shared" si="27"/>
        <v>0</v>
      </c>
      <c r="I272" s="15">
        <v>4</v>
      </c>
      <c r="J272" s="15">
        <f t="shared" si="28"/>
        <v>1</v>
      </c>
      <c r="K272" s="14">
        <f>J272*$H$288</f>
        <v>4.3120674708708622</v>
      </c>
      <c r="L272" s="9">
        <f t="shared" si="29"/>
        <v>3941.2296683759682</v>
      </c>
      <c r="M272" s="56"/>
    </row>
    <row r="273" spans="1:13" s="52" customFormat="1" ht="15.4" customHeight="1" x14ac:dyDescent="0.15">
      <c r="A273" s="35" t="s">
        <v>302</v>
      </c>
      <c r="B273" s="36">
        <v>2305</v>
      </c>
      <c r="C273" s="53">
        <f t="shared" si="25"/>
        <v>576.25</v>
      </c>
      <c r="D273" s="9">
        <v>1.25</v>
      </c>
      <c r="E273" s="13">
        <f t="shared" si="30"/>
        <v>2881.25</v>
      </c>
      <c r="F273" s="73">
        <v>0</v>
      </c>
      <c r="G273" s="14">
        <f t="shared" si="26"/>
        <v>0</v>
      </c>
      <c r="H273" s="15">
        <f t="shared" si="27"/>
        <v>2881.25</v>
      </c>
      <c r="I273" s="15">
        <v>4</v>
      </c>
      <c r="J273" s="15">
        <f t="shared" si="28"/>
        <v>0</v>
      </c>
      <c r="K273" s="14">
        <f>J273*$H$288</f>
        <v>0</v>
      </c>
      <c r="L273" s="9">
        <f t="shared" si="29"/>
        <v>0</v>
      </c>
      <c r="M273" s="56"/>
    </row>
    <row r="274" spans="1:13" s="52" customFormat="1" ht="15.4" customHeight="1" x14ac:dyDescent="0.15">
      <c r="A274" s="35" t="s">
        <v>303</v>
      </c>
      <c r="B274" s="36">
        <v>5702</v>
      </c>
      <c r="C274" s="53">
        <f t="shared" si="25"/>
        <v>1425.5</v>
      </c>
      <c r="D274" s="9">
        <v>1.25</v>
      </c>
      <c r="E274" s="13">
        <f t="shared" si="30"/>
        <v>7127.5</v>
      </c>
      <c r="F274" s="73">
        <v>1.25</v>
      </c>
      <c r="G274" s="14">
        <f t="shared" si="26"/>
        <v>7127.5</v>
      </c>
      <c r="H274" s="15">
        <f t="shared" si="27"/>
        <v>0</v>
      </c>
      <c r="I274" s="15">
        <v>4</v>
      </c>
      <c r="J274" s="15">
        <f t="shared" si="28"/>
        <v>1</v>
      </c>
      <c r="K274" s="14">
        <f>J274*$H$288</f>
        <v>4.3120674708708622</v>
      </c>
      <c r="L274" s="9">
        <f t="shared" si="29"/>
        <v>6146.8521797264139</v>
      </c>
      <c r="M274" s="56"/>
    </row>
    <row r="275" spans="1:13" s="52" customFormat="1" ht="15.4" customHeight="1" x14ac:dyDescent="0.15">
      <c r="A275" s="35" t="s">
        <v>304</v>
      </c>
      <c r="B275" s="36">
        <v>1895</v>
      </c>
      <c r="C275" s="53">
        <f t="shared" si="25"/>
        <v>473.75</v>
      </c>
      <c r="D275" s="9">
        <v>1.25</v>
      </c>
      <c r="E275" s="13">
        <f t="shared" si="30"/>
        <v>2368.75</v>
      </c>
      <c r="F275" s="73">
        <v>0</v>
      </c>
      <c r="G275" s="14">
        <f t="shared" si="26"/>
        <v>0</v>
      </c>
      <c r="H275" s="15">
        <f t="shared" si="27"/>
        <v>2368.75</v>
      </c>
      <c r="I275" s="15">
        <v>4</v>
      </c>
      <c r="J275" s="15">
        <f t="shared" si="28"/>
        <v>0</v>
      </c>
      <c r="K275" s="14">
        <f>J275*$H$288</f>
        <v>0</v>
      </c>
      <c r="L275" s="9">
        <f t="shared" si="29"/>
        <v>0</v>
      </c>
      <c r="M275" s="56"/>
    </row>
    <row r="276" spans="1:13" s="52" customFormat="1" ht="15.4" customHeight="1" x14ac:dyDescent="0.15">
      <c r="A276" s="35" t="s">
        <v>305</v>
      </c>
      <c r="B276" s="36">
        <v>1999</v>
      </c>
      <c r="C276" s="53">
        <f t="shared" si="25"/>
        <v>499.75</v>
      </c>
      <c r="D276" s="9">
        <v>1.25</v>
      </c>
      <c r="E276" s="13">
        <f t="shared" si="30"/>
        <v>2498.75</v>
      </c>
      <c r="F276" s="73">
        <v>1.25</v>
      </c>
      <c r="G276" s="14">
        <f t="shared" si="26"/>
        <v>2498.75</v>
      </c>
      <c r="H276" s="15">
        <f t="shared" si="27"/>
        <v>0</v>
      </c>
      <c r="I276" s="15">
        <v>4</v>
      </c>
      <c r="J276" s="15">
        <f t="shared" si="28"/>
        <v>1</v>
      </c>
      <c r="K276" s="14">
        <f>J276*$H$288</f>
        <v>4.3120674708708622</v>
      </c>
      <c r="L276" s="9">
        <f t="shared" si="29"/>
        <v>2154.9557185677136</v>
      </c>
      <c r="M276" s="56"/>
    </row>
    <row r="277" spans="1:13" s="52" customFormat="1" ht="15.4" customHeight="1" x14ac:dyDescent="0.15">
      <c r="A277" s="35" t="s">
        <v>306</v>
      </c>
      <c r="B277" s="36">
        <v>4342</v>
      </c>
      <c r="C277" s="53">
        <f t="shared" si="25"/>
        <v>1085.5</v>
      </c>
      <c r="D277" s="9">
        <v>1.25</v>
      </c>
      <c r="E277" s="13">
        <f t="shared" si="30"/>
        <v>5427.5</v>
      </c>
      <c r="F277" s="73">
        <v>0</v>
      </c>
      <c r="G277" s="14">
        <f t="shared" si="26"/>
        <v>0</v>
      </c>
      <c r="H277" s="15">
        <f t="shared" si="27"/>
        <v>5427.5</v>
      </c>
      <c r="I277" s="15">
        <v>4</v>
      </c>
      <c r="J277" s="15">
        <f t="shared" si="28"/>
        <v>0</v>
      </c>
      <c r="K277" s="14">
        <f>J277*$H$288</f>
        <v>0</v>
      </c>
      <c r="L277" s="9">
        <f t="shared" si="29"/>
        <v>0</v>
      </c>
      <c r="M277" s="56"/>
    </row>
    <row r="278" spans="1:13" s="52" customFormat="1" ht="15.4" customHeight="1" x14ac:dyDescent="0.15">
      <c r="A278" s="35" t="s">
        <v>307</v>
      </c>
      <c r="B278" s="36">
        <v>2436</v>
      </c>
      <c r="C278" s="53">
        <f t="shared" si="25"/>
        <v>609</v>
      </c>
      <c r="D278" s="9">
        <v>1.25</v>
      </c>
      <c r="E278" s="13">
        <f t="shared" si="30"/>
        <v>3045</v>
      </c>
      <c r="F278" s="73">
        <v>1.25</v>
      </c>
      <c r="G278" s="14">
        <f t="shared" si="26"/>
        <v>3045</v>
      </c>
      <c r="H278" s="15">
        <f t="shared" si="27"/>
        <v>0</v>
      </c>
      <c r="I278" s="15">
        <v>4</v>
      </c>
      <c r="J278" s="15">
        <f t="shared" si="28"/>
        <v>1</v>
      </c>
      <c r="K278" s="14">
        <f>J278*$H$288</f>
        <v>4.3120674708708622</v>
      </c>
      <c r="L278" s="9">
        <f t="shared" si="29"/>
        <v>2626.0490897603549</v>
      </c>
      <c r="M278" s="56"/>
    </row>
    <row r="279" spans="1:13" s="52" customFormat="1" ht="15.4" customHeight="1" x14ac:dyDescent="0.15">
      <c r="A279" s="35" t="s">
        <v>308</v>
      </c>
      <c r="B279" s="36">
        <v>3385</v>
      </c>
      <c r="C279" s="53">
        <f t="shared" si="25"/>
        <v>846.25</v>
      </c>
      <c r="D279" s="9">
        <v>1.25</v>
      </c>
      <c r="E279" s="13">
        <f t="shared" si="30"/>
        <v>4231.25</v>
      </c>
      <c r="F279" s="73">
        <v>1.25</v>
      </c>
      <c r="G279" s="14">
        <f t="shared" si="26"/>
        <v>4231.25</v>
      </c>
      <c r="H279" s="15">
        <f t="shared" si="27"/>
        <v>0</v>
      </c>
      <c r="I279" s="15">
        <v>4</v>
      </c>
      <c r="J279" s="15">
        <f t="shared" si="28"/>
        <v>1</v>
      </c>
      <c r="K279" s="14">
        <f>J279*$H$288</f>
        <v>4.3120674708708622</v>
      </c>
      <c r="L279" s="9">
        <f t="shared" si="29"/>
        <v>3649.087097224467</v>
      </c>
      <c r="M279" s="56"/>
    </row>
    <row r="280" spans="1:13" s="52" customFormat="1" ht="15.4" customHeight="1" x14ac:dyDescent="0.15">
      <c r="A280" s="38" t="s">
        <v>309</v>
      </c>
      <c r="B280" s="39">
        <v>2865</v>
      </c>
      <c r="C280" s="53">
        <f t="shared" si="25"/>
        <v>716.25</v>
      </c>
      <c r="D280" s="9">
        <v>1.25</v>
      </c>
      <c r="E280" s="13">
        <f t="shared" si="30"/>
        <v>3581.25</v>
      </c>
      <c r="F280" s="73">
        <v>0</v>
      </c>
      <c r="G280" s="14">
        <f t="shared" si="26"/>
        <v>0</v>
      </c>
      <c r="H280" s="15">
        <f t="shared" si="27"/>
        <v>3581.25</v>
      </c>
      <c r="I280" s="15">
        <v>4</v>
      </c>
      <c r="J280" s="15">
        <f t="shared" si="28"/>
        <v>0</v>
      </c>
      <c r="K280" s="14">
        <f>J280*$H$288</f>
        <v>0</v>
      </c>
      <c r="L280" s="9">
        <f t="shared" si="29"/>
        <v>0</v>
      </c>
      <c r="M280" s="56"/>
    </row>
    <row r="281" spans="1:13" s="52" customFormat="1" ht="15.4" customHeight="1" x14ac:dyDescent="0.15">
      <c r="A281" s="23" t="s">
        <v>310</v>
      </c>
      <c r="B281" s="41">
        <v>2386</v>
      </c>
      <c r="C281" s="53">
        <f t="shared" si="25"/>
        <v>596.5</v>
      </c>
      <c r="D281" s="9">
        <v>1.25</v>
      </c>
      <c r="E281" s="13">
        <f t="shared" si="30"/>
        <v>2982.5</v>
      </c>
      <c r="F281" s="73">
        <v>0</v>
      </c>
      <c r="G281" s="14">
        <f t="shared" si="26"/>
        <v>0</v>
      </c>
      <c r="H281" s="15">
        <f t="shared" si="27"/>
        <v>2982.5</v>
      </c>
      <c r="I281" s="15">
        <v>4</v>
      </c>
      <c r="J281" s="15">
        <f t="shared" si="28"/>
        <v>0</v>
      </c>
      <c r="K281" s="14">
        <f>J281*$H$288</f>
        <v>0</v>
      </c>
      <c r="L281" s="9">
        <f t="shared" si="29"/>
        <v>0</v>
      </c>
      <c r="M281" s="56"/>
    </row>
    <row r="282" spans="1:13" s="52" customFormat="1" ht="15.4" customHeight="1" x14ac:dyDescent="0.15">
      <c r="A282" s="23" t="s">
        <v>311</v>
      </c>
      <c r="B282" s="41">
        <v>3799</v>
      </c>
      <c r="C282" s="53">
        <f t="shared" si="25"/>
        <v>949.75</v>
      </c>
      <c r="D282" s="9">
        <v>1.25</v>
      </c>
      <c r="E282" s="13">
        <f t="shared" si="30"/>
        <v>4748.75</v>
      </c>
      <c r="F282" s="73">
        <v>1.25</v>
      </c>
      <c r="G282" s="14">
        <f t="shared" si="26"/>
        <v>4748.75</v>
      </c>
      <c r="H282" s="15">
        <f t="shared" si="27"/>
        <v>0</v>
      </c>
      <c r="I282" s="15">
        <v>4</v>
      </c>
      <c r="J282" s="15">
        <f t="shared" si="28"/>
        <v>1</v>
      </c>
      <c r="K282" s="14">
        <f>J282*$H$288</f>
        <v>4.3120674708708622</v>
      </c>
      <c r="L282" s="9">
        <f t="shared" si="29"/>
        <v>4095.3860804596015</v>
      </c>
      <c r="M282" s="56"/>
    </row>
    <row r="283" spans="1:13" s="52" customFormat="1" ht="15.4" customHeight="1" x14ac:dyDescent="0.15">
      <c r="A283" s="23" t="s">
        <v>312</v>
      </c>
      <c r="B283" s="41">
        <v>813</v>
      </c>
      <c r="C283" s="53">
        <f t="shared" si="25"/>
        <v>203.25</v>
      </c>
      <c r="D283" s="9">
        <v>1.25</v>
      </c>
      <c r="E283" s="13">
        <f t="shared" si="30"/>
        <v>1016.25</v>
      </c>
      <c r="F283" s="73">
        <v>1.25</v>
      </c>
      <c r="G283" s="14">
        <f t="shared" si="26"/>
        <v>1016.25</v>
      </c>
      <c r="H283" s="15">
        <f t="shared" si="27"/>
        <v>0</v>
      </c>
      <c r="I283" s="15">
        <v>4</v>
      </c>
      <c r="J283" s="15">
        <f t="shared" si="28"/>
        <v>1</v>
      </c>
      <c r="K283" s="14">
        <f>J283*$H$288</f>
        <v>4.3120674708708622</v>
      </c>
      <c r="L283" s="9">
        <f t="shared" si="29"/>
        <v>876.42771345450274</v>
      </c>
      <c r="M283" s="56"/>
    </row>
    <row r="284" spans="1:13" s="52" customFormat="1" ht="15.4" customHeight="1" x14ac:dyDescent="0.2">
      <c r="A284" s="59"/>
      <c r="B284" s="60">
        <f>SUM(B3:B283)</f>
        <v>1014032</v>
      </c>
      <c r="C284" s="69">
        <f>SUM(C3:C283)</f>
        <v>253508</v>
      </c>
      <c r="D284" s="16"/>
      <c r="E284" s="70">
        <f>SUM(E3:E283)</f>
        <v>1267540</v>
      </c>
      <c r="F284" s="62"/>
      <c r="G284" s="71">
        <f>SUM(G3:G283)</f>
        <v>680590</v>
      </c>
      <c r="H284" s="30">
        <f>SUM(H3:H283)</f>
        <v>586950</v>
      </c>
      <c r="I284" s="19"/>
      <c r="J284" s="20"/>
      <c r="K284" s="21"/>
      <c r="L284" s="30">
        <f>SUM(L3:L283)</f>
        <v>586950</v>
      </c>
    </row>
    <row r="285" spans="1:13" s="52" customFormat="1" ht="15.4" customHeight="1" x14ac:dyDescent="0.15">
      <c r="A285" s="94"/>
      <c r="B285" s="87"/>
      <c r="C285" s="88"/>
      <c r="D285" s="89"/>
      <c r="E285" s="90"/>
      <c r="F285" s="91"/>
      <c r="G285" s="90"/>
      <c r="H285" s="29"/>
      <c r="I285" s="29"/>
      <c r="J285" s="28"/>
      <c r="K285" s="32"/>
      <c r="L285" s="29"/>
    </row>
    <row r="286" spans="1:13" s="52" customFormat="1" ht="28.7" customHeight="1" x14ac:dyDescent="0.15">
      <c r="A286" s="95" t="s">
        <v>18</v>
      </c>
      <c r="B286" s="77">
        <f>'Prorated Days Pressure Ulcer'!F284</f>
        <v>136118</v>
      </c>
      <c r="C286" s="88"/>
      <c r="D286" s="91"/>
      <c r="E286" s="91"/>
      <c r="F286" s="91"/>
      <c r="G286" s="92" t="s">
        <v>19</v>
      </c>
      <c r="H286" s="29">
        <f>E284-G284</f>
        <v>586950</v>
      </c>
      <c r="I286" s="29"/>
      <c r="J286" s="28"/>
      <c r="K286" s="32"/>
      <c r="L286" s="33"/>
    </row>
    <row r="287" spans="1:13" x14ac:dyDescent="0.2">
      <c r="A287" s="94"/>
      <c r="B287" s="87"/>
      <c r="C287" s="83"/>
      <c r="D287" s="83"/>
      <c r="E287" s="83"/>
      <c r="F287" s="83"/>
      <c r="G287" s="83" t="s">
        <v>20</v>
      </c>
      <c r="H287" s="96">
        <f>H284/B286</f>
        <v>4.3120674708708622</v>
      </c>
      <c r="I287" s="96"/>
      <c r="J287" s="28"/>
      <c r="K287" s="32"/>
      <c r="L287" s="33"/>
    </row>
    <row r="288" spans="1:13" x14ac:dyDescent="0.2">
      <c r="A288" s="83"/>
      <c r="B288" s="83"/>
      <c r="C288" s="83"/>
      <c r="D288" s="83"/>
      <c r="E288" s="83"/>
      <c r="F288" s="83"/>
      <c r="G288" s="83" t="s">
        <v>21</v>
      </c>
      <c r="H288" s="96">
        <f>H284/'Prorated Days Pressure Ulcer'!F284</f>
        <v>4.3120674708708622</v>
      </c>
      <c r="I288" s="96"/>
      <c r="J288" s="83"/>
      <c r="K288" s="83"/>
      <c r="L288" s="83"/>
    </row>
  </sheetData>
  <sheetProtection algorithmName="SHA-512" hashValue="Y3WHAx0ZK1VY4z/XqVQfeVAn0njNMaQ5n8qFE9hDr09HM4VLxQPGqfcBGSsFSAbwxXmXaQfT3fU2M5pl293llQ==" saltValue="aeQWoTOEeAxSvYS65GxNpA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F05FB-7AAF-4BE6-B45D-DF2379F3C1A1}">
  <dimension ref="A1:F287"/>
  <sheetViews>
    <sheetView workbookViewId="0">
      <pane ySplit="2" topLeftCell="A3" activePane="bottomLeft" state="frozen"/>
      <selection pane="bottomLeft" activeCell="A5" sqref="A5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8.85546875" bestFit="1" customWidth="1"/>
  </cols>
  <sheetData>
    <row r="1" spans="1:6" ht="16.5" x14ac:dyDescent="0.25">
      <c r="A1" s="82" t="s">
        <v>29</v>
      </c>
      <c r="B1" s="82"/>
      <c r="C1" s="82"/>
      <c r="D1" s="82"/>
      <c r="E1" s="82"/>
      <c r="F1" s="82"/>
    </row>
    <row r="2" spans="1:6" s="1" customFormat="1" ht="39.950000000000003" customHeight="1" x14ac:dyDescent="0.15">
      <c r="A2" s="2" t="s">
        <v>0</v>
      </c>
      <c r="B2" s="2" t="s">
        <v>1</v>
      </c>
      <c r="C2" s="2" t="s">
        <v>15</v>
      </c>
      <c r="D2" s="2" t="s">
        <v>16</v>
      </c>
      <c r="E2" s="2" t="s">
        <v>10</v>
      </c>
      <c r="F2" s="2" t="s">
        <v>22</v>
      </c>
    </row>
    <row r="3" spans="1:6" s="1" customFormat="1" ht="15.4" customHeight="1" x14ac:dyDescent="0.15">
      <c r="A3" s="35" t="s">
        <v>32</v>
      </c>
      <c r="B3" s="36">
        <v>4569</v>
      </c>
      <c r="C3" s="46">
        <v>4</v>
      </c>
      <c r="D3" s="15">
        <v>0</v>
      </c>
      <c r="E3" s="15">
        <f t="shared" ref="E3:E63" si="0">B3/C3</f>
        <v>1142.25</v>
      </c>
      <c r="F3" s="15">
        <f>D3*E3</f>
        <v>0</v>
      </c>
    </row>
    <row r="4" spans="1:6" s="1" customFormat="1" ht="15.4" customHeight="1" x14ac:dyDescent="0.15">
      <c r="A4" s="35" t="s">
        <v>33</v>
      </c>
      <c r="B4" s="36">
        <v>324</v>
      </c>
      <c r="C4" s="46">
        <v>4</v>
      </c>
      <c r="D4" s="15">
        <v>1</v>
      </c>
      <c r="E4" s="15">
        <f t="shared" si="0"/>
        <v>81</v>
      </c>
      <c r="F4" s="15">
        <f t="shared" ref="F4:F64" si="1">D4*E4</f>
        <v>81</v>
      </c>
    </row>
    <row r="5" spans="1:6" s="1" customFormat="1" ht="15.4" customHeight="1" x14ac:dyDescent="0.15">
      <c r="A5" s="35" t="s">
        <v>34</v>
      </c>
      <c r="B5" s="36">
        <v>3217</v>
      </c>
      <c r="C5" s="15">
        <v>4</v>
      </c>
      <c r="D5" s="15">
        <v>0</v>
      </c>
      <c r="E5" s="15">
        <f t="shared" si="0"/>
        <v>804.25</v>
      </c>
      <c r="F5" s="15">
        <f t="shared" si="1"/>
        <v>0</v>
      </c>
    </row>
    <row r="6" spans="1:6" s="1" customFormat="1" ht="15.4" customHeight="1" x14ac:dyDescent="0.15">
      <c r="A6" s="35" t="s">
        <v>35</v>
      </c>
      <c r="B6" s="36">
        <v>8796</v>
      </c>
      <c r="C6" s="15">
        <v>4</v>
      </c>
      <c r="D6" s="15">
        <v>0</v>
      </c>
      <c r="E6" s="15">
        <f t="shared" si="0"/>
        <v>2199</v>
      </c>
      <c r="F6" s="15">
        <f t="shared" si="1"/>
        <v>0</v>
      </c>
    </row>
    <row r="7" spans="1:6" s="1" customFormat="1" ht="15.4" customHeight="1" x14ac:dyDescent="0.15">
      <c r="A7" s="35" t="s">
        <v>36</v>
      </c>
      <c r="B7" s="36">
        <v>5576</v>
      </c>
      <c r="C7" s="15">
        <v>4</v>
      </c>
      <c r="D7" s="15">
        <v>0</v>
      </c>
      <c r="E7" s="15">
        <f t="shared" si="0"/>
        <v>1394</v>
      </c>
      <c r="F7" s="15">
        <f t="shared" si="1"/>
        <v>0</v>
      </c>
    </row>
    <row r="8" spans="1:6" s="1" customFormat="1" ht="15.4" customHeight="1" x14ac:dyDescent="0.15">
      <c r="A8" s="35" t="s">
        <v>37</v>
      </c>
      <c r="B8" s="36">
        <v>2302</v>
      </c>
      <c r="C8" s="15">
        <v>4</v>
      </c>
      <c r="D8" s="15">
        <v>1</v>
      </c>
      <c r="E8" s="15">
        <f t="shared" si="0"/>
        <v>575.5</v>
      </c>
      <c r="F8" s="15">
        <f t="shared" si="1"/>
        <v>575.5</v>
      </c>
    </row>
    <row r="9" spans="1:6" s="1" customFormat="1" ht="15.4" customHeight="1" x14ac:dyDescent="0.15">
      <c r="A9" s="35" t="s">
        <v>38</v>
      </c>
      <c r="B9" s="36">
        <v>4188</v>
      </c>
      <c r="C9" s="15">
        <v>4</v>
      </c>
      <c r="D9" s="15">
        <v>0</v>
      </c>
      <c r="E9" s="15">
        <f t="shared" si="0"/>
        <v>1047</v>
      </c>
      <c r="F9" s="15">
        <f t="shared" si="1"/>
        <v>0</v>
      </c>
    </row>
    <row r="10" spans="1:6" s="1" customFormat="1" ht="15.4" customHeight="1" x14ac:dyDescent="0.15">
      <c r="A10" s="35" t="s">
        <v>39</v>
      </c>
      <c r="B10" s="36">
        <v>2666</v>
      </c>
      <c r="C10" s="15">
        <v>4</v>
      </c>
      <c r="D10" s="15">
        <v>1</v>
      </c>
      <c r="E10" s="15">
        <f t="shared" si="0"/>
        <v>666.5</v>
      </c>
      <c r="F10" s="15">
        <f t="shared" si="1"/>
        <v>666.5</v>
      </c>
    </row>
    <row r="11" spans="1:6" s="1" customFormat="1" ht="15.4" customHeight="1" x14ac:dyDescent="0.15">
      <c r="A11" s="35" t="s">
        <v>40</v>
      </c>
      <c r="B11" s="36">
        <v>1909</v>
      </c>
      <c r="C11" s="15">
        <v>4</v>
      </c>
      <c r="D11" s="15">
        <v>0</v>
      </c>
      <c r="E11" s="15">
        <f t="shared" si="0"/>
        <v>477.25</v>
      </c>
      <c r="F11" s="15">
        <f t="shared" si="1"/>
        <v>0</v>
      </c>
    </row>
    <row r="12" spans="1:6" s="1" customFormat="1" ht="15.4" customHeight="1" x14ac:dyDescent="0.15">
      <c r="A12" s="35" t="s">
        <v>41</v>
      </c>
      <c r="B12" s="36">
        <v>4701</v>
      </c>
      <c r="C12" s="15">
        <v>4</v>
      </c>
      <c r="D12" s="15">
        <v>0</v>
      </c>
      <c r="E12" s="15">
        <f t="shared" si="0"/>
        <v>1175.25</v>
      </c>
      <c r="F12" s="15">
        <f t="shared" si="1"/>
        <v>0</v>
      </c>
    </row>
    <row r="13" spans="1:6" s="1" customFormat="1" ht="15.4" customHeight="1" x14ac:dyDescent="0.15">
      <c r="A13" s="35" t="s">
        <v>42</v>
      </c>
      <c r="B13" s="36">
        <v>2090</v>
      </c>
      <c r="C13" s="15">
        <v>4</v>
      </c>
      <c r="D13" s="15">
        <v>0</v>
      </c>
      <c r="E13" s="15">
        <f t="shared" si="0"/>
        <v>522.5</v>
      </c>
      <c r="F13" s="15">
        <f t="shared" si="1"/>
        <v>0</v>
      </c>
    </row>
    <row r="14" spans="1:6" s="1" customFormat="1" ht="15.4" customHeight="1" x14ac:dyDescent="0.15">
      <c r="A14" s="35" t="s">
        <v>43</v>
      </c>
      <c r="B14" s="36">
        <v>5585</v>
      </c>
      <c r="C14" s="15">
        <v>4</v>
      </c>
      <c r="D14" s="15">
        <v>1</v>
      </c>
      <c r="E14" s="15">
        <f t="shared" si="0"/>
        <v>1396.25</v>
      </c>
      <c r="F14" s="15">
        <f t="shared" si="1"/>
        <v>1396.25</v>
      </c>
    </row>
    <row r="15" spans="1:6" s="1" customFormat="1" ht="15.4" customHeight="1" x14ac:dyDescent="0.15">
      <c r="A15" s="35" t="s">
        <v>44</v>
      </c>
      <c r="B15" s="36">
        <v>3238</v>
      </c>
      <c r="C15" s="15">
        <v>4</v>
      </c>
      <c r="D15" s="15">
        <v>0</v>
      </c>
      <c r="E15" s="15">
        <f t="shared" si="0"/>
        <v>809.5</v>
      </c>
      <c r="F15" s="15">
        <f t="shared" si="1"/>
        <v>0</v>
      </c>
    </row>
    <row r="16" spans="1:6" s="1" customFormat="1" ht="15.4" customHeight="1" x14ac:dyDescent="0.15">
      <c r="A16" s="35" t="s">
        <v>45</v>
      </c>
      <c r="B16" s="36">
        <v>4066</v>
      </c>
      <c r="C16" s="15">
        <v>4</v>
      </c>
      <c r="D16" s="15">
        <v>1</v>
      </c>
      <c r="E16" s="15">
        <f t="shared" si="0"/>
        <v>1016.5</v>
      </c>
      <c r="F16" s="15">
        <f t="shared" si="1"/>
        <v>1016.5</v>
      </c>
    </row>
    <row r="17" spans="1:6" s="1" customFormat="1" ht="15.4" customHeight="1" x14ac:dyDescent="0.15">
      <c r="A17" s="35" t="s">
        <v>46</v>
      </c>
      <c r="B17" s="36">
        <v>3282</v>
      </c>
      <c r="C17" s="15">
        <v>4</v>
      </c>
      <c r="D17" s="15">
        <v>0</v>
      </c>
      <c r="E17" s="15">
        <f t="shared" si="0"/>
        <v>820.5</v>
      </c>
      <c r="F17" s="15">
        <f t="shared" si="1"/>
        <v>0</v>
      </c>
    </row>
    <row r="18" spans="1:6" s="1" customFormat="1" ht="15.4" customHeight="1" x14ac:dyDescent="0.15">
      <c r="A18" s="35" t="s">
        <v>47</v>
      </c>
      <c r="B18" s="36">
        <v>1954</v>
      </c>
      <c r="C18" s="15">
        <v>4</v>
      </c>
      <c r="D18" s="15">
        <v>0</v>
      </c>
      <c r="E18" s="15">
        <f t="shared" si="0"/>
        <v>488.5</v>
      </c>
      <c r="F18" s="15">
        <f t="shared" si="1"/>
        <v>0</v>
      </c>
    </row>
    <row r="19" spans="1:6" s="1" customFormat="1" ht="15.4" customHeight="1" x14ac:dyDescent="0.15">
      <c r="A19" s="35" t="s">
        <v>48</v>
      </c>
      <c r="B19" s="36">
        <v>4390</v>
      </c>
      <c r="C19" s="15">
        <v>4</v>
      </c>
      <c r="D19" s="15">
        <v>0</v>
      </c>
      <c r="E19" s="15">
        <f t="shared" si="0"/>
        <v>1097.5</v>
      </c>
      <c r="F19" s="15">
        <f t="shared" si="1"/>
        <v>0</v>
      </c>
    </row>
    <row r="20" spans="1:6" s="1" customFormat="1" ht="15.4" customHeight="1" x14ac:dyDescent="0.15">
      <c r="A20" s="38" t="s">
        <v>49</v>
      </c>
      <c r="B20" s="36">
        <v>4131</v>
      </c>
      <c r="C20" s="15">
        <v>4</v>
      </c>
      <c r="D20" s="15">
        <v>1</v>
      </c>
      <c r="E20" s="15">
        <f t="shared" si="0"/>
        <v>1032.75</v>
      </c>
      <c r="F20" s="15">
        <f t="shared" si="1"/>
        <v>1032.75</v>
      </c>
    </row>
    <row r="21" spans="1:6" s="1" customFormat="1" ht="15.4" customHeight="1" x14ac:dyDescent="0.15">
      <c r="A21" s="23" t="s">
        <v>50</v>
      </c>
      <c r="B21" s="36">
        <v>1998</v>
      </c>
      <c r="C21" s="15">
        <v>4</v>
      </c>
      <c r="D21" s="15">
        <v>1</v>
      </c>
      <c r="E21" s="15">
        <f t="shared" si="0"/>
        <v>499.5</v>
      </c>
      <c r="F21" s="15">
        <f t="shared" si="1"/>
        <v>499.5</v>
      </c>
    </row>
    <row r="22" spans="1:6" s="1" customFormat="1" ht="15.4" customHeight="1" x14ac:dyDescent="0.15">
      <c r="A22" s="23" t="s">
        <v>51</v>
      </c>
      <c r="B22" s="36">
        <v>2276</v>
      </c>
      <c r="C22" s="15">
        <v>4</v>
      </c>
      <c r="D22" s="15">
        <v>1</v>
      </c>
      <c r="E22" s="15">
        <f t="shared" si="0"/>
        <v>569</v>
      </c>
      <c r="F22" s="15">
        <f t="shared" si="1"/>
        <v>569</v>
      </c>
    </row>
    <row r="23" spans="1:6" s="1" customFormat="1" ht="15.4" customHeight="1" x14ac:dyDescent="0.15">
      <c r="A23" s="78" t="s">
        <v>52</v>
      </c>
      <c r="B23" s="36">
        <v>2220</v>
      </c>
      <c r="C23" s="15">
        <v>4</v>
      </c>
      <c r="D23" s="15">
        <v>0</v>
      </c>
      <c r="E23" s="15">
        <f t="shared" si="0"/>
        <v>555</v>
      </c>
      <c r="F23" s="15">
        <f>D23*E23</f>
        <v>0</v>
      </c>
    </row>
    <row r="24" spans="1:6" s="1" customFormat="1" ht="15.4" customHeight="1" x14ac:dyDescent="0.15">
      <c r="A24" s="35" t="s">
        <v>53</v>
      </c>
      <c r="B24" s="36">
        <v>2733</v>
      </c>
      <c r="C24" s="15">
        <v>4</v>
      </c>
      <c r="D24" s="15">
        <v>1</v>
      </c>
      <c r="E24" s="15">
        <f t="shared" si="0"/>
        <v>683.25</v>
      </c>
      <c r="F24" s="15">
        <f t="shared" si="1"/>
        <v>683.25</v>
      </c>
    </row>
    <row r="25" spans="1:6" s="1" customFormat="1" ht="15.4" customHeight="1" x14ac:dyDescent="0.15">
      <c r="A25" s="35" t="s">
        <v>54</v>
      </c>
      <c r="B25" s="36">
        <v>4855</v>
      </c>
      <c r="C25" s="15">
        <v>4</v>
      </c>
      <c r="D25" s="15">
        <v>0</v>
      </c>
      <c r="E25" s="15">
        <f t="shared" si="0"/>
        <v>1213.75</v>
      </c>
      <c r="F25" s="15">
        <f t="shared" si="1"/>
        <v>0</v>
      </c>
    </row>
    <row r="26" spans="1:6" s="1" customFormat="1" ht="15.4" customHeight="1" x14ac:dyDescent="0.15">
      <c r="A26" s="35" t="s">
        <v>55</v>
      </c>
      <c r="B26" s="36">
        <v>4154</v>
      </c>
      <c r="C26" s="15">
        <v>4</v>
      </c>
      <c r="D26" s="15">
        <v>1</v>
      </c>
      <c r="E26" s="15">
        <f t="shared" si="0"/>
        <v>1038.5</v>
      </c>
      <c r="F26" s="15">
        <f t="shared" si="1"/>
        <v>1038.5</v>
      </c>
    </row>
    <row r="27" spans="1:6" s="1" customFormat="1" ht="15.4" customHeight="1" x14ac:dyDescent="0.15">
      <c r="A27" s="35" t="s">
        <v>56</v>
      </c>
      <c r="B27" s="36">
        <v>2469</v>
      </c>
      <c r="C27" s="15">
        <v>4</v>
      </c>
      <c r="D27" s="15">
        <v>0</v>
      </c>
      <c r="E27" s="15">
        <f t="shared" si="0"/>
        <v>617.25</v>
      </c>
      <c r="F27" s="15">
        <f t="shared" si="1"/>
        <v>0</v>
      </c>
    </row>
    <row r="28" spans="1:6" s="1" customFormat="1" ht="15.4" customHeight="1" x14ac:dyDescent="0.15">
      <c r="A28" s="35" t="s">
        <v>57</v>
      </c>
      <c r="B28" s="36">
        <v>2922</v>
      </c>
      <c r="C28" s="15">
        <v>4</v>
      </c>
      <c r="D28" s="15">
        <v>0</v>
      </c>
      <c r="E28" s="15">
        <f t="shared" si="0"/>
        <v>730.5</v>
      </c>
      <c r="F28" s="15">
        <f t="shared" si="1"/>
        <v>0</v>
      </c>
    </row>
    <row r="29" spans="1:6" s="1" customFormat="1" ht="15.4" customHeight="1" x14ac:dyDescent="0.15">
      <c r="A29" s="35" t="s">
        <v>58</v>
      </c>
      <c r="B29" s="36">
        <v>3617</v>
      </c>
      <c r="C29" s="15">
        <v>4</v>
      </c>
      <c r="D29" s="15">
        <v>0</v>
      </c>
      <c r="E29" s="15">
        <f t="shared" si="0"/>
        <v>904.25</v>
      </c>
      <c r="F29" s="15">
        <f t="shared" si="1"/>
        <v>0</v>
      </c>
    </row>
    <row r="30" spans="1:6" s="1" customFormat="1" ht="15.4" customHeight="1" x14ac:dyDescent="0.15">
      <c r="A30" s="35" t="s">
        <v>59</v>
      </c>
      <c r="B30" s="36">
        <v>4897</v>
      </c>
      <c r="C30" s="15">
        <v>4</v>
      </c>
      <c r="D30" s="15">
        <v>1</v>
      </c>
      <c r="E30" s="15">
        <f t="shared" si="0"/>
        <v>1224.25</v>
      </c>
      <c r="F30" s="15">
        <f t="shared" si="1"/>
        <v>1224.25</v>
      </c>
    </row>
    <row r="31" spans="1:6" s="1" customFormat="1" ht="15.4" customHeight="1" x14ac:dyDescent="0.15">
      <c r="A31" s="35" t="s">
        <v>60</v>
      </c>
      <c r="B31" s="36">
        <v>4072</v>
      </c>
      <c r="C31" s="15">
        <v>4</v>
      </c>
      <c r="D31" s="15">
        <v>1</v>
      </c>
      <c r="E31" s="15">
        <f t="shared" si="0"/>
        <v>1018</v>
      </c>
      <c r="F31" s="15">
        <f t="shared" si="1"/>
        <v>1018</v>
      </c>
    </row>
    <row r="32" spans="1:6" s="1" customFormat="1" ht="15.4" customHeight="1" x14ac:dyDescent="0.15">
      <c r="A32" s="35" t="s">
        <v>61</v>
      </c>
      <c r="B32" s="36">
        <v>3108</v>
      </c>
      <c r="C32" s="15">
        <v>4</v>
      </c>
      <c r="D32" s="15">
        <v>0</v>
      </c>
      <c r="E32" s="15">
        <f t="shared" si="0"/>
        <v>777</v>
      </c>
      <c r="F32" s="15">
        <f t="shared" si="1"/>
        <v>0</v>
      </c>
    </row>
    <row r="33" spans="1:6" s="1" customFormat="1" ht="15.4" customHeight="1" x14ac:dyDescent="0.15">
      <c r="A33" s="35" t="s">
        <v>62</v>
      </c>
      <c r="B33" s="36">
        <v>6858</v>
      </c>
      <c r="C33" s="15">
        <v>4</v>
      </c>
      <c r="D33" s="15">
        <v>1</v>
      </c>
      <c r="E33" s="15">
        <f t="shared" si="0"/>
        <v>1714.5</v>
      </c>
      <c r="F33" s="15">
        <f t="shared" si="1"/>
        <v>1714.5</v>
      </c>
    </row>
    <row r="34" spans="1:6" s="1" customFormat="1" ht="15.4" customHeight="1" x14ac:dyDescent="0.15">
      <c r="A34" s="35" t="s">
        <v>63</v>
      </c>
      <c r="B34" s="36">
        <v>3166</v>
      </c>
      <c r="C34" s="15">
        <v>4</v>
      </c>
      <c r="D34" s="15">
        <v>1</v>
      </c>
      <c r="E34" s="15">
        <f t="shared" si="0"/>
        <v>791.5</v>
      </c>
      <c r="F34" s="15">
        <f t="shared" si="1"/>
        <v>791.5</v>
      </c>
    </row>
    <row r="35" spans="1:6" s="1" customFormat="1" ht="15.4" customHeight="1" x14ac:dyDescent="0.15">
      <c r="A35" s="35" t="s">
        <v>64</v>
      </c>
      <c r="B35" s="36">
        <v>4293</v>
      </c>
      <c r="C35" s="15">
        <v>4</v>
      </c>
      <c r="D35" s="15">
        <v>0</v>
      </c>
      <c r="E35" s="15">
        <f t="shared" si="0"/>
        <v>1073.25</v>
      </c>
      <c r="F35" s="15">
        <f t="shared" si="1"/>
        <v>0</v>
      </c>
    </row>
    <row r="36" spans="1:6" s="1" customFormat="1" ht="15.4" customHeight="1" x14ac:dyDescent="0.15">
      <c r="A36" s="35" t="s">
        <v>65</v>
      </c>
      <c r="B36" s="36">
        <v>4070</v>
      </c>
      <c r="C36" s="15">
        <v>4</v>
      </c>
      <c r="D36" s="15">
        <v>0</v>
      </c>
      <c r="E36" s="15">
        <f t="shared" si="0"/>
        <v>1017.5</v>
      </c>
      <c r="F36" s="15">
        <f t="shared" si="1"/>
        <v>0</v>
      </c>
    </row>
    <row r="37" spans="1:6" s="1" customFormat="1" ht="15.4" customHeight="1" x14ac:dyDescent="0.15">
      <c r="A37" s="35" t="s">
        <v>66</v>
      </c>
      <c r="B37" s="36">
        <v>3182</v>
      </c>
      <c r="C37" s="15">
        <v>4</v>
      </c>
      <c r="D37" s="15">
        <v>1</v>
      </c>
      <c r="E37" s="15">
        <f t="shared" si="0"/>
        <v>795.5</v>
      </c>
      <c r="F37" s="15">
        <f t="shared" si="1"/>
        <v>795.5</v>
      </c>
    </row>
    <row r="38" spans="1:6" s="1" customFormat="1" ht="15.4" customHeight="1" x14ac:dyDescent="0.15">
      <c r="A38" s="35" t="s">
        <v>67</v>
      </c>
      <c r="B38" s="36">
        <v>6275</v>
      </c>
      <c r="C38" s="15">
        <v>4</v>
      </c>
      <c r="D38" s="15">
        <v>1</v>
      </c>
      <c r="E38" s="15">
        <f t="shared" si="0"/>
        <v>1568.75</v>
      </c>
      <c r="F38" s="15">
        <f t="shared" si="1"/>
        <v>1568.75</v>
      </c>
    </row>
    <row r="39" spans="1:6" s="1" customFormat="1" ht="15.4" customHeight="1" x14ac:dyDescent="0.15">
      <c r="A39" s="35" t="s">
        <v>68</v>
      </c>
      <c r="B39" s="36">
        <v>2395</v>
      </c>
      <c r="C39" s="15">
        <v>4</v>
      </c>
      <c r="D39" s="15">
        <v>1</v>
      </c>
      <c r="E39" s="15">
        <f t="shared" si="0"/>
        <v>598.75</v>
      </c>
      <c r="F39" s="15">
        <f t="shared" si="1"/>
        <v>598.75</v>
      </c>
    </row>
    <row r="40" spans="1:6" s="1" customFormat="1" ht="15.4" customHeight="1" x14ac:dyDescent="0.15">
      <c r="A40" s="35" t="s">
        <v>69</v>
      </c>
      <c r="B40" s="36">
        <v>3905</v>
      </c>
      <c r="C40" s="15">
        <v>4</v>
      </c>
      <c r="D40" s="15">
        <v>1</v>
      </c>
      <c r="E40" s="15">
        <f t="shared" si="0"/>
        <v>976.25</v>
      </c>
      <c r="F40" s="15">
        <f t="shared" si="1"/>
        <v>976.25</v>
      </c>
    </row>
    <row r="41" spans="1:6" s="1" customFormat="1" ht="15.4" customHeight="1" x14ac:dyDescent="0.15">
      <c r="A41" s="35" t="s">
        <v>70</v>
      </c>
      <c r="B41" s="36">
        <v>3307</v>
      </c>
      <c r="C41" s="15">
        <v>4</v>
      </c>
      <c r="D41" s="15">
        <v>0</v>
      </c>
      <c r="E41" s="15">
        <f t="shared" si="0"/>
        <v>826.75</v>
      </c>
      <c r="F41" s="15">
        <f t="shared" si="1"/>
        <v>0</v>
      </c>
    </row>
    <row r="42" spans="1:6" s="1" customFormat="1" ht="15.4" customHeight="1" x14ac:dyDescent="0.15">
      <c r="A42" s="35" t="s">
        <v>71</v>
      </c>
      <c r="B42" s="36">
        <v>3653</v>
      </c>
      <c r="C42" s="15">
        <v>4</v>
      </c>
      <c r="D42" s="15">
        <v>0</v>
      </c>
      <c r="E42" s="15">
        <f t="shared" si="0"/>
        <v>913.25</v>
      </c>
      <c r="F42" s="15">
        <f t="shared" si="1"/>
        <v>0</v>
      </c>
    </row>
    <row r="43" spans="1:6" s="1" customFormat="1" ht="15.4" customHeight="1" x14ac:dyDescent="0.15">
      <c r="A43" s="35" t="s">
        <v>72</v>
      </c>
      <c r="B43" s="36">
        <v>2749</v>
      </c>
      <c r="C43" s="15">
        <v>4</v>
      </c>
      <c r="D43" s="15">
        <v>0</v>
      </c>
      <c r="E43" s="15">
        <f t="shared" si="0"/>
        <v>687.25</v>
      </c>
      <c r="F43" s="15">
        <f t="shared" si="1"/>
        <v>0</v>
      </c>
    </row>
    <row r="44" spans="1:6" s="1" customFormat="1" ht="15.4" customHeight="1" x14ac:dyDescent="0.15">
      <c r="A44" s="35" t="s">
        <v>73</v>
      </c>
      <c r="B44" s="36">
        <v>4157</v>
      </c>
      <c r="C44" s="15">
        <v>4</v>
      </c>
      <c r="D44" s="15">
        <v>0</v>
      </c>
      <c r="E44" s="15">
        <f t="shared" si="0"/>
        <v>1039.25</v>
      </c>
      <c r="F44" s="15">
        <f t="shared" si="1"/>
        <v>0</v>
      </c>
    </row>
    <row r="45" spans="1:6" s="1" customFormat="1" ht="15.4" customHeight="1" x14ac:dyDescent="0.15">
      <c r="A45" s="35" t="s">
        <v>74</v>
      </c>
      <c r="B45" s="36">
        <v>4626</v>
      </c>
      <c r="C45" s="15">
        <v>4</v>
      </c>
      <c r="D45" s="15">
        <v>1</v>
      </c>
      <c r="E45" s="15">
        <f t="shared" si="0"/>
        <v>1156.5</v>
      </c>
      <c r="F45" s="15">
        <f t="shared" si="1"/>
        <v>1156.5</v>
      </c>
    </row>
    <row r="46" spans="1:6" s="1" customFormat="1" ht="15.4" customHeight="1" x14ac:dyDescent="0.15">
      <c r="A46" s="35" t="s">
        <v>75</v>
      </c>
      <c r="B46" s="36">
        <v>2764</v>
      </c>
      <c r="C46" s="15">
        <v>4</v>
      </c>
      <c r="D46" s="15">
        <v>1</v>
      </c>
      <c r="E46" s="15">
        <f t="shared" si="0"/>
        <v>691</v>
      </c>
      <c r="F46" s="15">
        <f>D46*E46</f>
        <v>691</v>
      </c>
    </row>
    <row r="47" spans="1:6" s="1" customFormat="1" ht="15.4" customHeight="1" x14ac:dyDescent="0.15">
      <c r="A47" s="35" t="s">
        <v>76</v>
      </c>
      <c r="B47" s="36">
        <v>2613</v>
      </c>
      <c r="C47" s="15">
        <v>4</v>
      </c>
      <c r="D47" s="15">
        <v>1</v>
      </c>
      <c r="E47" s="15">
        <f t="shared" si="0"/>
        <v>653.25</v>
      </c>
      <c r="F47" s="15">
        <f t="shared" si="1"/>
        <v>653.25</v>
      </c>
    </row>
    <row r="48" spans="1:6" s="1" customFormat="1" ht="15.4" customHeight="1" x14ac:dyDescent="0.15">
      <c r="A48" s="35" t="s">
        <v>77</v>
      </c>
      <c r="B48" s="36">
        <v>5041</v>
      </c>
      <c r="C48" s="15">
        <v>4</v>
      </c>
      <c r="D48" s="15">
        <v>0</v>
      </c>
      <c r="E48" s="15">
        <f t="shared" si="0"/>
        <v>1260.25</v>
      </c>
      <c r="F48" s="15">
        <f t="shared" si="1"/>
        <v>0</v>
      </c>
    </row>
    <row r="49" spans="1:6" s="1" customFormat="1" ht="15.4" customHeight="1" x14ac:dyDescent="0.15">
      <c r="A49" s="35" t="s">
        <v>78</v>
      </c>
      <c r="B49" s="36">
        <v>2197</v>
      </c>
      <c r="C49" s="15">
        <v>4</v>
      </c>
      <c r="D49" s="15">
        <v>0</v>
      </c>
      <c r="E49" s="15">
        <f t="shared" si="0"/>
        <v>549.25</v>
      </c>
      <c r="F49" s="15">
        <f t="shared" si="1"/>
        <v>0</v>
      </c>
    </row>
    <row r="50" spans="1:6" s="1" customFormat="1" ht="15.4" customHeight="1" x14ac:dyDescent="0.15">
      <c r="A50" s="35" t="s">
        <v>79</v>
      </c>
      <c r="B50" s="36">
        <v>1405</v>
      </c>
      <c r="C50" s="15">
        <v>4</v>
      </c>
      <c r="D50" s="15">
        <v>1</v>
      </c>
      <c r="E50" s="15">
        <f t="shared" si="0"/>
        <v>351.25</v>
      </c>
      <c r="F50" s="15">
        <f t="shared" si="1"/>
        <v>351.25</v>
      </c>
    </row>
    <row r="51" spans="1:6" s="1" customFormat="1" ht="15.4" customHeight="1" x14ac:dyDescent="0.15">
      <c r="A51" s="35" t="s">
        <v>80</v>
      </c>
      <c r="B51" s="36">
        <v>4082</v>
      </c>
      <c r="C51" s="15">
        <v>4</v>
      </c>
      <c r="D51" s="15">
        <v>1</v>
      </c>
      <c r="E51" s="15">
        <f t="shared" si="0"/>
        <v>1020.5</v>
      </c>
      <c r="F51" s="15">
        <f t="shared" si="1"/>
        <v>1020.5</v>
      </c>
    </row>
    <row r="52" spans="1:6" s="1" customFormat="1" ht="15.4" customHeight="1" x14ac:dyDescent="0.15">
      <c r="A52" s="35" t="s">
        <v>81</v>
      </c>
      <c r="B52" s="36">
        <v>1959</v>
      </c>
      <c r="C52" s="15">
        <v>4</v>
      </c>
      <c r="D52" s="15">
        <v>1</v>
      </c>
      <c r="E52" s="15">
        <f t="shared" si="0"/>
        <v>489.75</v>
      </c>
      <c r="F52" s="15">
        <f t="shared" si="1"/>
        <v>489.75</v>
      </c>
    </row>
    <row r="53" spans="1:6" s="1" customFormat="1" ht="15.4" customHeight="1" x14ac:dyDescent="0.15">
      <c r="A53" s="35" t="s">
        <v>82</v>
      </c>
      <c r="B53" s="36">
        <v>4137</v>
      </c>
      <c r="C53" s="15">
        <v>4</v>
      </c>
      <c r="D53" s="15">
        <v>1</v>
      </c>
      <c r="E53" s="15">
        <f t="shared" si="0"/>
        <v>1034.25</v>
      </c>
      <c r="F53" s="15">
        <f t="shared" si="1"/>
        <v>1034.25</v>
      </c>
    </row>
    <row r="54" spans="1:6" s="1" customFormat="1" ht="15.4" customHeight="1" x14ac:dyDescent="0.15">
      <c r="A54" s="35" t="s">
        <v>83</v>
      </c>
      <c r="B54" s="36">
        <v>3906</v>
      </c>
      <c r="C54" s="15">
        <v>4</v>
      </c>
      <c r="D54" s="15">
        <v>0</v>
      </c>
      <c r="E54" s="15">
        <f t="shared" si="0"/>
        <v>976.5</v>
      </c>
      <c r="F54" s="15">
        <f t="shared" si="1"/>
        <v>0</v>
      </c>
    </row>
    <row r="55" spans="1:6" s="1" customFormat="1" ht="15.4" customHeight="1" x14ac:dyDescent="0.15">
      <c r="A55" s="35" t="s">
        <v>84</v>
      </c>
      <c r="B55" s="36">
        <v>2604</v>
      </c>
      <c r="C55" s="15">
        <v>4</v>
      </c>
      <c r="D55" s="15">
        <v>0</v>
      </c>
      <c r="E55" s="15">
        <f t="shared" si="0"/>
        <v>651</v>
      </c>
      <c r="F55" s="15">
        <f t="shared" si="1"/>
        <v>0</v>
      </c>
    </row>
    <row r="56" spans="1:6" s="1" customFormat="1" ht="15.4" customHeight="1" x14ac:dyDescent="0.15">
      <c r="A56" s="35" t="s">
        <v>85</v>
      </c>
      <c r="B56" s="36">
        <v>3839</v>
      </c>
      <c r="C56" s="15">
        <v>4</v>
      </c>
      <c r="D56" s="15">
        <v>1</v>
      </c>
      <c r="E56" s="15">
        <f t="shared" si="0"/>
        <v>959.75</v>
      </c>
      <c r="F56" s="15">
        <f t="shared" si="1"/>
        <v>959.75</v>
      </c>
    </row>
    <row r="57" spans="1:6" s="1" customFormat="1" ht="15.4" customHeight="1" x14ac:dyDescent="0.15">
      <c r="A57" s="35" t="s">
        <v>86</v>
      </c>
      <c r="B57" s="36">
        <v>2955</v>
      </c>
      <c r="C57" s="15">
        <v>4</v>
      </c>
      <c r="D57" s="15">
        <v>1</v>
      </c>
      <c r="E57" s="15">
        <f t="shared" si="0"/>
        <v>738.75</v>
      </c>
      <c r="F57" s="15">
        <f t="shared" si="1"/>
        <v>738.75</v>
      </c>
    </row>
    <row r="58" spans="1:6" s="1" customFormat="1" ht="15.4" customHeight="1" x14ac:dyDescent="0.15">
      <c r="A58" s="35" t="s">
        <v>87</v>
      </c>
      <c r="B58" s="36">
        <v>4018</v>
      </c>
      <c r="C58" s="15">
        <v>4</v>
      </c>
      <c r="D58" s="15">
        <v>0</v>
      </c>
      <c r="E58" s="15">
        <f t="shared" si="0"/>
        <v>1004.5</v>
      </c>
      <c r="F58" s="15">
        <f t="shared" si="1"/>
        <v>0</v>
      </c>
    </row>
    <row r="59" spans="1:6" s="1" customFormat="1" ht="15.4" customHeight="1" x14ac:dyDescent="0.15">
      <c r="A59" s="35" t="s">
        <v>88</v>
      </c>
      <c r="B59" s="36">
        <v>3402</v>
      </c>
      <c r="C59" s="15">
        <v>4</v>
      </c>
      <c r="D59" s="15">
        <v>0</v>
      </c>
      <c r="E59" s="15">
        <f t="shared" si="0"/>
        <v>850.5</v>
      </c>
      <c r="F59" s="15">
        <f t="shared" si="1"/>
        <v>0</v>
      </c>
    </row>
    <row r="60" spans="1:6" s="1" customFormat="1" ht="15.4" customHeight="1" x14ac:dyDescent="0.15">
      <c r="A60" s="35" t="s">
        <v>89</v>
      </c>
      <c r="B60" s="36">
        <v>4275</v>
      </c>
      <c r="C60" s="15">
        <v>4</v>
      </c>
      <c r="D60" s="15">
        <v>0</v>
      </c>
      <c r="E60" s="15">
        <f t="shared" si="0"/>
        <v>1068.75</v>
      </c>
      <c r="F60" s="15">
        <f t="shared" si="1"/>
        <v>0</v>
      </c>
    </row>
    <row r="61" spans="1:6" s="1" customFormat="1" ht="15.4" customHeight="1" x14ac:dyDescent="0.15">
      <c r="A61" s="35" t="s">
        <v>90</v>
      </c>
      <c r="B61" s="36">
        <v>2579</v>
      </c>
      <c r="C61" s="15">
        <v>4</v>
      </c>
      <c r="D61" s="15">
        <v>0</v>
      </c>
      <c r="E61" s="15">
        <f t="shared" si="0"/>
        <v>644.75</v>
      </c>
      <c r="F61" s="15">
        <f t="shared" si="1"/>
        <v>0</v>
      </c>
    </row>
    <row r="62" spans="1:6" s="1" customFormat="1" ht="15.4" customHeight="1" x14ac:dyDescent="0.15">
      <c r="A62" s="35" t="s">
        <v>91</v>
      </c>
      <c r="B62" s="36">
        <v>1894</v>
      </c>
      <c r="C62" s="15">
        <v>4</v>
      </c>
      <c r="D62" s="15">
        <v>0</v>
      </c>
      <c r="E62" s="15">
        <f t="shared" si="0"/>
        <v>473.5</v>
      </c>
      <c r="F62" s="15">
        <f t="shared" si="1"/>
        <v>0</v>
      </c>
    </row>
    <row r="63" spans="1:6" s="1" customFormat="1" ht="15.4" customHeight="1" x14ac:dyDescent="0.15">
      <c r="A63" s="35" t="s">
        <v>92</v>
      </c>
      <c r="B63" s="36">
        <v>3052</v>
      </c>
      <c r="C63" s="15">
        <v>4</v>
      </c>
      <c r="D63" s="15">
        <v>0</v>
      </c>
      <c r="E63" s="15">
        <f t="shared" si="0"/>
        <v>763</v>
      </c>
      <c r="F63" s="15">
        <f t="shared" si="1"/>
        <v>0</v>
      </c>
    </row>
    <row r="64" spans="1:6" s="1" customFormat="1" ht="15.4" customHeight="1" x14ac:dyDescent="0.15">
      <c r="A64" s="35" t="s">
        <v>93</v>
      </c>
      <c r="B64" s="36">
        <v>4088</v>
      </c>
      <c r="C64" s="15">
        <v>4</v>
      </c>
      <c r="D64" s="15">
        <v>0</v>
      </c>
      <c r="E64" s="15">
        <f t="shared" ref="E64:E126" si="2">B64/C64</f>
        <v>1022</v>
      </c>
      <c r="F64" s="15">
        <f t="shared" si="1"/>
        <v>0</v>
      </c>
    </row>
    <row r="65" spans="1:6" s="1" customFormat="1" ht="15.4" customHeight="1" x14ac:dyDescent="0.15">
      <c r="A65" s="35" t="s">
        <v>94</v>
      </c>
      <c r="B65" s="36">
        <v>3173</v>
      </c>
      <c r="C65" s="15">
        <v>4</v>
      </c>
      <c r="D65" s="15">
        <v>0</v>
      </c>
      <c r="E65" s="15">
        <f t="shared" si="2"/>
        <v>793.25</v>
      </c>
      <c r="F65" s="15">
        <f t="shared" ref="F65:F127" si="3">D65*E65</f>
        <v>0</v>
      </c>
    </row>
    <row r="66" spans="1:6" s="1" customFormat="1" ht="15.4" customHeight="1" x14ac:dyDescent="0.15">
      <c r="A66" s="35" t="s">
        <v>95</v>
      </c>
      <c r="B66" s="36">
        <v>4885</v>
      </c>
      <c r="C66" s="15">
        <v>4</v>
      </c>
      <c r="D66" s="15">
        <v>1</v>
      </c>
      <c r="E66" s="15">
        <f t="shared" si="2"/>
        <v>1221.25</v>
      </c>
      <c r="F66" s="15">
        <f t="shared" si="3"/>
        <v>1221.25</v>
      </c>
    </row>
    <row r="67" spans="1:6" s="1" customFormat="1" ht="15.4" customHeight="1" x14ac:dyDescent="0.15">
      <c r="A67" s="35" t="s">
        <v>96</v>
      </c>
      <c r="B67" s="36">
        <v>4665</v>
      </c>
      <c r="C67" s="15">
        <v>4</v>
      </c>
      <c r="D67" s="15">
        <v>0</v>
      </c>
      <c r="E67" s="15">
        <f t="shared" si="2"/>
        <v>1166.25</v>
      </c>
      <c r="F67" s="15">
        <f t="shared" si="3"/>
        <v>0</v>
      </c>
    </row>
    <row r="68" spans="1:6" s="1" customFormat="1" ht="15.4" customHeight="1" x14ac:dyDescent="0.15">
      <c r="A68" s="35" t="s">
        <v>97</v>
      </c>
      <c r="B68" s="36">
        <v>3337</v>
      </c>
      <c r="C68" s="15">
        <v>4</v>
      </c>
      <c r="D68" s="15">
        <v>0</v>
      </c>
      <c r="E68" s="15">
        <f t="shared" si="2"/>
        <v>834.25</v>
      </c>
      <c r="F68" s="15">
        <f t="shared" si="3"/>
        <v>0</v>
      </c>
    </row>
    <row r="69" spans="1:6" s="1" customFormat="1" ht="15.4" customHeight="1" x14ac:dyDescent="0.15">
      <c r="A69" s="35" t="s">
        <v>98</v>
      </c>
      <c r="B69" s="36">
        <v>5995</v>
      </c>
      <c r="C69" s="15">
        <v>4</v>
      </c>
      <c r="D69" s="15">
        <v>1</v>
      </c>
      <c r="E69" s="15">
        <f t="shared" si="2"/>
        <v>1498.75</v>
      </c>
      <c r="F69" s="15">
        <f t="shared" si="3"/>
        <v>1498.75</v>
      </c>
    </row>
    <row r="70" spans="1:6" s="1" customFormat="1" ht="15.4" customHeight="1" x14ac:dyDescent="0.15">
      <c r="A70" s="35" t="s">
        <v>99</v>
      </c>
      <c r="B70" s="36">
        <v>168</v>
      </c>
      <c r="C70" s="15">
        <v>4</v>
      </c>
      <c r="D70" s="15">
        <v>0</v>
      </c>
      <c r="E70" s="15">
        <f t="shared" si="2"/>
        <v>42</v>
      </c>
      <c r="F70" s="15">
        <f t="shared" si="3"/>
        <v>0</v>
      </c>
    </row>
    <row r="71" spans="1:6" s="1" customFormat="1" ht="15.4" customHeight="1" x14ac:dyDescent="0.15">
      <c r="A71" s="35" t="s">
        <v>100</v>
      </c>
      <c r="B71" s="36">
        <v>5065</v>
      </c>
      <c r="C71" s="15">
        <v>4</v>
      </c>
      <c r="D71" s="15">
        <v>1</v>
      </c>
      <c r="E71" s="15">
        <f t="shared" si="2"/>
        <v>1266.25</v>
      </c>
      <c r="F71" s="15">
        <f t="shared" si="3"/>
        <v>1266.25</v>
      </c>
    </row>
    <row r="72" spans="1:6" s="1" customFormat="1" ht="15.4" customHeight="1" x14ac:dyDescent="0.15">
      <c r="A72" s="35" t="s">
        <v>101</v>
      </c>
      <c r="B72" s="36">
        <v>5644</v>
      </c>
      <c r="C72" s="15">
        <v>4</v>
      </c>
      <c r="D72" s="15">
        <v>0</v>
      </c>
      <c r="E72" s="15">
        <f t="shared" si="2"/>
        <v>1411</v>
      </c>
      <c r="F72" s="15">
        <f t="shared" si="3"/>
        <v>0</v>
      </c>
    </row>
    <row r="73" spans="1:6" s="1" customFormat="1" ht="15.4" customHeight="1" x14ac:dyDescent="0.15">
      <c r="A73" s="35" t="s">
        <v>102</v>
      </c>
      <c r="B73" s="36">
        <v>1873</v>
      </c>
      <c r="C73" s="15">
        <v>4</v>
      </c>
      <c r="D73" s="15">
        <v>0</v>
      </c>
      <c r="E73" s="15">
        <f t="shared" si="2"/>
        <v>468.25</v>
      </c>
      <c r="F73" s="15">
        <f t="shared" si="3"/>
        <v>0</v>
      </c>
    </row>
    <row r="74" spans="1:6" s="1" customFormat="1" ht="15.4" customHeight="1" x14ac:dyDescent="0.15">
      <c r="A74" s="35" t="s">
        <v>103</v>
      </c>
      <c r="B74" s="36">
        <v>2712</v>
      </c>
      <c r="C74" s="15">
        <v>4</v>
      </c>
      <c r="D74" s="15">
        <v>1</v>
      </c>
      <c r="E74" s="15">
        <f t="shared" si="2"/>
        <v>678</v>
      </c>
      <c r="F74" s="15">
        <f t="shared" si="3"/>
        <v>678</v>
      </c>
    </row>
    <row r="75" spans="1:6" s="1" customFormat="1" ht="15.4" customHeight="1" x14ac:dyDescent="0.15">
      <c r="A75" s="35" t="s">
        <v>104</v>
      </c>
      <c r="B75" s="36">
        <v>3341</v>
      </c>
      <c r="C75" s="15">
        <v>4</v>
      </c>
      <c r="D75" s="15">
        <v>0</v>
      </c>
      <c r="E75" s="15">
        <f t="shared" si="2"/>
        <v>835.25</v>
      </c>
      <c r="F75" s="15">
        <f t="shared" si="3"/>
        <v>0</v>
      </c>
    </row>
    <row r="76" spans="1:6" s="1" customFormat="1" ht="15.4" customHeight="1" x14ac:dyDescent="0.15">
      <c r="A76" s="35" t="s">
        <v>105</v>
      </c>
      <c r="B76" s="36">
        <v>1882</v>
      </c>
      <c r="C76" s="15">
        <v>4</v>
      </c>
      <c r="D76" s="15">
        <v>1</v>
      </c>
      <c r="E76" s="15">
        <f t="shared" si="2"/>
        <v>470.5</v>
      </c>
      <c r="F76" s="15">
        <f t="shared" si="3"/>
        <v>470.5</v>
      </c>
    </row>
    <row r="77" spans="1:6" s="1" customFormat="1" ht="15.4" customHeight="1" x14ac:dyDescent="0.15">
      <c r="A77" s="35" t="s">
        <v>106</v>
      </c>
      <c r="B77" s="36">
        <v>5783</v>
      </c>
      <c r="C77" s="15">
        <v>4</v>
      </c>
      <c r="D77" s="15">
        <v>1</v>
      </c>
      <c r="E77" s="15">
        <f t="shared" si="2"/>
        <v>1445.75</v>
      </c>
      <c r="F77" s="15">
        <f t="shared" si="3"/>
        <v>1445.75</v>
      </c>
    </row>
    <row r="78" spans="1:6" s="1" customFormat="1" ht="15.4" customHeight="1" x14ac:dyDescent="0.15">
      <c r="A78" s="35" t="s">
        <v>107</v>
      </c>
      <c r="B78" s="36">
        <v>2689</v>
      </c>
      <c r="C78" s="15">
        <v>4</v>
      </c>
      <c r="D78" s="15">
        <v>0</v>
      </c>
      <c r="E78" s="15">
        <f t="shared" si="2"/>
        <v>672.25</v>
      </c>
      <c r="F78" s="15">
        <f t="shared" si="3"/>
        <v>0</v>
      </c>
    </row>
    <row r="79" spans="1:6" s="1" customFormat="1" ht="15.4" customHeight="1" x14ac:dyDescent="0.15">
      <c r="A79" s="35" t="s">
        <v>108</v>
      </c>
      <c r="B79" s="36">
        <v>3621</v>
      </c>
      <c r="C79" s="15">
        <v>4</v>
      </c>
      <c r="D79" s="15">
        <v>0</v>
      </c>
      <c r="E79" s="15">
        <f t="shared" si="2"/>
        <v>905.25</v>
      </c>
      <c r="F79" s="15">
        <f t="shared" si="3"/>
        <v>0</v>
      </c>
    </row>
    <row r="80" spans="1:6" s="1" customFormat="1" ht="15.4" customHeight="1" x14ac:dyDescent="0.15">
      <c r="A80" s="35" t="s">
        <v>109</v>
      </c>
      <c r="B80" s="36">
        <v>2768</v>
      </c>
      <c r="C80" s="15">
        <v>4</v>
      </c>
      <c r="D80" s="15">
        <v>1</v>
      </c>
      <c r="E80" s="15">
        <f t="shared" si="2"/>
        <v>692</v>
      </c>
      <c r="F80" s="15">
        <f t="shared" si="3"/>
        <v>692</v>
      </c>
    </row>
    <row r="81" spans="1:6" s="1" customFormat="1" ht="15.4" customHeight="1" x14ac:dyDescent="0.15">
      <c r="A81" s="35" t="s">
        <v>110</v>
      </c>
      <c r="B81" s="36">
        <v>4418</v>
      </c>
      <c r="C81" s="15">
        <v>4</v>
      </c>
      <c r="D81" s="15">
        <v>1</v>
      </c>
      <c r="E81" s="15">
        <f t="shared" si="2"/>
        <v>1104.5</v>
      </c>
      <c r="F81" s="15">
        <f t="shared" si="3"/>
        <v>1104.5</v>
      </c>
    </row>
    <row r="82" spans="1:6" s="1" customFormat="1" ht="15.4" customHeight="1" x14ac:dyDescent="0.15">
      <c r="A82" s="35" t="s">
        <v>111</v>
      </c>
      <c r="B82" s="36">
        <v>3376</v>
      </c>
      <c r="C82" s="15">
        <v>4</v>
      </c>
      <c r="D82" s="15">
        <v>1</v>
      </c>
      <c r="E82" s="15">
        <f t="shared" si="2"/>
        <v>844</v>
      </c>
      <c r="F82" s="15">
        <f t="shared" si="3"/>
        <v>844</v>
      </c>
    </row>
    <row r="83" spans="1:6" s="1" customFormat="1" ht="15.4" customHeight="1" x14ac:dyDescent="0.15">
      <c r="A83" s="35" t="s">
        <v>112</v>
      </c>
      <c r="B83" s="36">
        <v>3530</v>
      </c>
      <c r="C83" s="15">
        <v>4</v>
      </c>
      <c r="D83" s="15">
        <v>0</v>
      </c>
      <c r="E83" s="15">
        <f t="shared" si="2"/>
        <v>882.5</v>
      </c>
      <c r="F83" s="15">
        <f t="shared" si="3"/>
        <v>0</v>
      </c>
    </row>
    <row r="84" spans="1:6" s="1" customFormat="1" ht="15.4" customHeight="1" x14ac:dyDescent="0.15">
      <c r="A84" s="35" t="s">
        <v>113</v>
      </c>
      <c r="B84" s="36">
        <v>6208</v>
      </c>
      <c r="C84" s="15">
        <v>4</v>
      </c>
      <c r="D84" s="15">
        <v>1</v>
      </c>
      <c r="E84" s="15">
        <f t="shared" si="2"/>
        <v>1552</v>
      </c>
      <c r="F84" s="15">
        <f t="shared" si="3"/>
        <v>1552</v>
      </c>
    </row>
    <row r="85" spans="1:6" s="1" customFormat="1" ht="15.4" customHeight="1" x14ac:dyDescent="0.15">
      <c r="A85" s="35" t="s">
        <v>114</v>
      </c>
      <c r="B85" s="36">
        <v>2319</v>
      </c>
      <c r="C85" s="15">
        <v>4</v>
      </c>
      <c r="D85" s="15">
        <v>1</v>
      </c>
      <c r="E85" s="15">
        <f t="shared" si="2"/>
        <v>579.75</v>
      </c>
      <c r="F85" s="15">
        <f t="shared" si="3"/>
        <v>579.75</v>
      </c>
    </row>
    <row r="86" spans="1:6" s="1" customFormat="1" ht="15.4" customHeight="1" x14ac:dyDescent="0.15">
      <c r="A86" s="35" t="s">
        <v>115</v>
      </c>
      <c r="B86" s="36">
        <v>3449</v>
      </c>
      <c r="C86" s="15">
        <v>4</v>
      </c>
      <c r="D86" s="15">
        <v>1</v>
      </c>
      <c r="E86" s="15">
        <f t="shared" si="2"/>
        <v>862.25</v>
      </c>
      <c r="F86" s="15">
        <f t="shared" si="3"/>
        <v>862.25</v>
      </c>
    </row>
    <row r="87" spans="1:6" s="1" customFormat="1" ht="15.4" customHeight="1" x14ac:dyDescent="0.15">
      <c r="A87" s="35" t="s">
        <v>116</v>
      </c>
      <c r="B87" s="36">
        <v>3514</v>
      </c>
      <c r="C87" s="15">
        <v>4</v>
      </c>
      <c r="D87" s="15">
        <v>0</v>
      </c>
      <c r="E87" s="15">
        <f t="shared" si="2"/>
        <v>878.5</v>
      </c>
      <c r="F87" s="15">
        <f t="shared" si="3"/>
        <v>0</v>
      </c>
    </row>
    <row r="88" spans="1:6" s="1" customFormat="1" ht="15.4" customHeight="1" x14ac:dyDescent="0.15">
      <c r="A88" s="35" t="s">
        <v>117</v>
      </c>
      <c r="B88" s="36">
        <v>4051</v>
      </c>
      <c r="C88" s="15">
        <v>4</v>
      </c>
      <c r="D88" s="15">
        <v>0</v>
      </c>
      <c r="E88" s="15">
        <f t="shared" si="2"/>
        <v>1012.75</v>
      </c>
      <c r="F88" s="15">
        <f t="shared" si="3"/>
        <v>0</v>
      </c>
    </row>
    <row r="89" spans="1:6" s="1" customFormat="1" ht="15.4" customHeight="1" x14ac:dyDescent="0.15">
      <c r="A89" s="35" t="s">
        <v>118</v>
      </c>
      <c r="B89" s="36">
        <v>3887</v>
      </c>
      <c r="C89" s="15">
        <v>4</v>
      </c>
      <c r="D89" s="15">
        <v>1</v>
      </c>
      <c r="E89" s="15">
        <f t="shared" si="2"/>
        <v>971.75</v>
      </c>
      <c r="F89" s="15">
        <f t="shared" si="3"/>
        <v>971.75</v>
      </c>
    </row>
    <row r="90" spans="1:6" s="1" customFormat="1" ht="15.4" customHeight="1" x14ac:dyDescent="0.15">
      <c r="A90" s="35" t="s">
        <v>119</v>
      </c>
      <c r="B90" s="36">
        <v>3310</v>
      </c>
      <c r="C90" s="15">
        <v>4</v>
      </c>
      <c r="D90" s="15">
        <v>1</v>
      </c>
      <c r="E90" s="15">
        <f t="shared" si="2"/>
        <v>827.5</v>
      </c>
      <c r="F90" s="15">
        <f t="shared" si="3"/>
        <v>827.5</v>
      </c>
    </row>
    <row r="91" spans="1:6" s="1" customFormat="1" ht="15.4" customHeight="1" x14ac:dyDescent="0.15">
      <c r="A91" s="35" t="s">
        <v>120</v>
      </c>
      <c r="B91" s="36">
        <v>1263</v>
      </c>
      <c r="C91" s="15">
        <v>4</v>
      </c>
      <c r="D91" s="15">
        <v>0</v>
      </c>
      <c r="E91" s="15">
        <f t="shared" si="2"/>
        <v>315.75</v>
      </c>
      <c r="F91" s="15">
        <f t="shared" si="3"/>
        <v>0</v>
      </c>
    </row>
    <row r="92" spans="1:6" s="1" customFormat="1" ht="15.4" customHeight="1" x14ac:dyDescent="0.15">
      <c r="A92" s="35" t="s">
        <v>121</v>
      </c>
      <c r="B92" s="36">
        <v>5813</v>
      </c>
      <c r="C92" s="15">
        <v>4</v>
      </c>
      <c r="D92" s="15">
        <v>1</v>
      </c>
      <c r="E92" s="15">
        <f t="shared" si="2"/>
        <v>1453.25</v>
      </c>
      <c r="F92" s="15">
        <f t="shared" si="3"/>
        <v>1453.25</v>
      </c>
    </row>
    <row r="93" spans="1:6" s="1" customFormat="1" ht="15.4" customHeight="1" x14ac:dyDescent="0.15">
      <c r="A93" s="35" t="s">
        <v>122</v>
      </c>
      <c r="B93" s="36">
        <v>2964</v>
      </c>
      <c r="C93" s="15">
        <v>4</v>
      </c>
      <c r="D93" s="15">
        <v>1</v>
      </c>
      <c r="E93" s="15">
        <f t="shared" si="2"/>
        <v>741</v>
      </c>
      <c r="F93" s="15">
        <f t="shared" si="3"/>
        <v>741</v>
      </c>
    </row>
    <row r="94" spans="1:6" s="1" customFormat="1" ht="15.4" customHeight="1" x14ac:dyDescent="0.15">
      <c r="A94" s="35" t="s">
        <v>123</v>
      </c>
      <c r="B94" s="36">
        <v>2603</v>
      </c>
      <c r="C94" s="15">
        <v>4</v>
      </c>
      <c r="D94" s="15">
        <v>0</v>
      </c>
      <c r="E94" s="15">
        <f t="shared" si="2"/>
        <v>650.75</v>
      </c>
      <c r="F94" s="15">
        <f t="shared" si="3"/>
        <v>0</v>
      </c>
    </row>
    <row r="95" spans="1:6" s="1" customFormat="1" ht="15.4" customHeight="1" x14ac:dyDescent="0.15">
      <c r="A95" s="35" t="s">
        <v>124</v>
      </c>
      <c r="B95" s="36">
        <v>3906</v>
      </c>
      <c r="C95" s="15">
        <v>4</v>
      </c>
      <c r="D95" s="15">
        <v>0</v>
      </c>
      <c r="E95" s="15">
        <f t="shared" si="2"/>
        <v>976.5</v>
      </c>
      <c r="F95" s="15">
        <f t="shared" si="3"/>
        <v>0</v>
      </c>
    </row>
    <row r="96" spans="1:6" s="1" customFormat="1" ht="15.4" customHeight="1" x14ac:dyDescent="0.15">
      <c r="A96" s="35" t="s">
        <v>125</v>
      </c>
      <c r="B96" s="36">
        <v>6205</v>
      </c>
      <c r="C96" s="15">
        <v>4</v>
      </c>
      <c r="D96" s="15">
        <v>1</v>
      </c>
      <c r="E96" s="15">
        <f t="shared" si="2"/>
        <v>1551.25</v>
      </c>
      <c r="F96" s="15">
        <f t="shared" si="3"/>
        <v>1551.25</v>
      </c>
    </row>
    <row r="97" spans="1:6" s="1" customFormat="1" ht="15.4" customHeight="1" x14ac:dyDescent="0.15">
      <c r="A97" s="35" t="s">
        <v>126</v>
      </c>
      <c r="B97" s="36">
        <v>5085</v>
      </c>
      <c r="C97" s="15">
        <v>4</v>
      </c>
      <c r="D97" s="15">
        <v>0</v>
      </c>
      <c r="E97" s="15">
        <f t="shared" si="2"/>
        <v>1271.25</v>
      </c>
      <c r="F97" s="15">
        <f t="shared" si="3"/>
        <v>0</v>
      </c>
    </row>
    <row r="98" spans="1:6" s="1" customFormat="1" ht="15.4" customHeight="1" x14ac:dyDescent="0.15">
      <c r="A98" s="35" t="s">
        <v>127</v>
      </c>
      <c r="B98" s="36">
        <v>2363</v>
      </c>
      <c r="C98" s="15">
        <v>4</v>
      </c>
      <c r="D98" s="15">
        <v>1</v>
      </c>
      <c r="E98" s="15">
        <f t="shared" si="2"/>
        <v>590.75</v>
      </c>
      <c r="F98" s="15">
        <f t="shared" si="3"/>
        <v>590.75</v>
      </c>
    </row>
    <row r="99" spans="1:6" s="1" customFormat="1" ht="15.4" customHeight="1" x14ac:dyDescent="0.15">
      <c r="A99" s="35" t="s">
        <v>128</v>
      </c>
      <c r="B99" s="36">
        <v>5776</v>
      </c>
      <c r="C99" s="15">
        <v>4</v>
      </c>
      <c r="D99" s="15">
        <v>0</v>
      </c>
      <c r="E99" s="15">
        <f t="shared" si="2"/>
        <v>1444</v>
      </c>
      <c r="F99" s="15">
        <f t="shared" si="3"/>
        <v>0</v>
      </c>
    </row>
    <row r="100" spans="1:6" s="1" customFormat="1" ht="15.4" customHeight="1" x14ac:dyDescent="0.15">
      <c r="A100" s="35" t="s">
        <v>129</v>
      </c>
      <c r="B100" s="36">
        <v>4336</v>
      </c>
      <c r="C100" s="15">
        <v>4</v>
      </c>
      <c r="D100" s="15">
        <v>1</v>
      </c>
      <c r="E100" s="15">
        <f t="shared" si="2"/>
        <v>1084</v>
      </c>
      <c r="F100" s="15">
        <f t="shared" si="3"/>
        <v>1084</v>
      </c>
    </row>
    <row r="101" spans="1:6" s="1" customFormat="1" ht="15.4" customHeight="1" x14ac:dyDescent="0.15">
      <c r="A101" s="35" t="s">
        <v>130</v>
      </c>
      <c r="B101" s="36">
        <v>3409</v>
      </c>
      <c r="C101" s="15">
        <v>4</v>
      </c>
      <c r="D101" s="15">
        <v>1</v>
      </c>
      <c r="E101" s="15">
        <f t="shared" si="2"/>
        <v>852.25</v>
      </c>
      <c r="F101" s="15">
        <f t="shared" si="3"/>
        <v>852.25</v>
      </c>
    </row>
    <row r="102" spans="1:6" s="1" customFormat="1" ht="15.4" customHeight="1" x14ac:dyDescent="0.15">
      <c r="A102" s="35" t="s">
        <v>131</v>
      </c>
      <c r="B102" s="36">
        <v>2445</v>
      </c>
      <c r="C102" s="15">
        <v>4</v>
      </c>
      <c r="D102" s="15">
        <v>1</v>
      </c>
      <c r="E102" s="15">
        <f t="shared" si="2"/>
        <v>611.25</v>
      </c>
      <c r="F102" s="15">
        <f t="shared" si="3"/>
        <v>611.25</v>
      </c>
    </row>
    <row r="103" spans="1:6" s="1" customFormat="1" ht="15.4" customHeight="1" x14ac:dyDescent="0.15">
      <c r="A103" s="35" t="s">
        <v>132</v>
      </c>
      <c r="B103" s="36">
        <v>5821</v>
      </c>
      <c r="C103" s="15">
        <v>4</v>
      </c>
      <c r="D103" s="15">
        <v>1</v>
      </c>
      <c r="E103" s="15">
        <f t="shared" si="2"/>
        <v>1455.25</v>
      </c>
      <c r="F103" s="15">
        <f t="shared" si="3"/>
        <v>1455.25</v>
      </c>
    </row>
    <row r="104" spans="1:6" s="1" customFormat="1" ht="15.4" customHeight="1" x14ac:dyDescent="0.15">
      <c r="A104" s="35" t="s">
        <v>133</v>
      </c>
      <c r="B104" s="36">
        <v>2791</v>
      </c>
      <c r="C104" s="15">
        <v>4</v>
      </c>
      <c r="D104" s="15">
        <v>0</v>
      </c>
      <c r="E104" s="15">
        <f t="shared" si="2"/>
        <v>697.75</v>
      </c>
      <c r="F104" s="15">
        <f t="shared" si="3"/>
        <v>0</v>
      </c>
    </row>
    <row r="105" spans="1:6" s="1" customFormat="1" ht="15.4" customHeight="1" x14ac:dyDescent="0.15">
      <c r="A105" s="35" t="s">
        <v>134</v>
      </c>
      <c r="B105" s="36">
        <v>4940</v>
      </c>
      <c r="C105" s="15">
        <v>4</v>
      </c>
      <c r="D105" s="15">
        <v>0</v>
      </c>
      <c r="E105" s="15">
        <f t="shared" si="2"/>
        <v>1235</v>
      </c>
      <c r="F105" s="15">
        <f t="shared" si="3"/>
        <v>0</v>
      </c>
    </row>
    <row r="106" spans="1:6" s="1" customFormat="1" ht="15.4" customHeight="1" x14ac:dyDescent="0.15">
      <c r="A106" s="35" t="s">
        <v>135</v>
      </c>
      <c r="B106" s="36">
        <v>7227</v>
      </c>
      <c r="C106" s="15">
        <v>4</v>
      </c>
      <c r="D106" s="15">
        <v>1</v>
      </c>
      <c r="E106" s="15">
        <f t="shared" si="2"/>
        <v>1806.75</v>
      </c>
      <c r="F106" s="15">
        <f t="shared" si="3"/>
        <v>1806.75</v>
      </c>
    </row>
    <row r="107" spans="1:6" s="1" customFormat="1" ht="15.4" customHeight="1" x14ac:dyDescent="0.15">
      <c r="A107" s="35" t="s">
        <v>136</v>
      </c>
      <c r="B107" s="36">
        <v>2698</v>
      </c>
      <c r="C107" s="15">
        <v>4</v>
      </c>
      <c r="D107" s="15">
        <v>1</v>
      </c>
      <c r="E107" s="15">
        <f t="shared" si="2"/>
        <v>674.5</v>
      </c>
      <c r="F107" s="15">
        <f t="shared" si="3"/>
        <v>674.5</v>
      </c>
    </row>
    <row r="108" spans="1:6" s="1" customFormat="1" ht="15.4" customHeight="1" x14ac:dyDescent="0.15">
      <c r="A108" s="35" t="s">
        <v>137</v>
      </c>
      <c r="B108" s="36">
        <v>2050</v>
      </c>
      <c r="C108" s="15">
        <v>4</v>
      </c>
      <c r="D108" s="15">
        <v>0</v>
      </c>
      <c r="E108" s="15">
        <f t="shared" si="2"/>
        <v>512.5</v>
      </c>
      <c r="F108" s="15">
        <f t="shared" si="3"/>
        <v>0</v>
      </c>
    </row>
    <row r="109" spans="1:6" s="1" customFormat="1" ht="15.4" customHeight="1" x14ac:dyDescent="0.15">
      <c r="A109" s="35" t="s">
        <v>138</v>
      </c>
      <c r="B109" s="36">
        <v>3943</v>
      </c>
      <c r="C109" s="15">
        <v>4</v>
      </c>
      <c r="D109" s="15">
        <v>1</v>
      </c>
      <c r="E109" s="15">
        <f t="shared" si="2"/>
        <v>985.75</v>
      </c>
      <c r="F109" s="15">
        <f t="shared" si="3"/>
        <v>985.75</v>
      </c>
    </row>
    <row r="110" spans="1:6" s="1" customFormat="1" ht="15.4" customHeight="1" x14ac:dyDescent="0.15">
      <c r="A110" s="35" t="s">
        <v>139</v>
      </c>
      <c r="B110" s="36">
        <v>7268</v>
      </c>
      <c r="C110" s="15">
        <v>4</v>
      </c>
      <c r="D110" s="15">
        <v>1</v>
      </c>
      <c r="E110" s="15">
        <f t="shared" si="2"/>
        <v>1817</v>
      </c>
      <c r="F110" s="15">
        <f t="shared" si="3"/>
        <v>1817</v>
      </c>
    </row>
    <row r="111" spans="1:6" s="1" customFormat="1" ht="15.4" customHeight="1" x14ac:dyDescent="0.15">
      <c r="A111" s="35" t="s">
        <v>140</v>
      </c>
      <c r="B111" s="36">
        <v>4553</v>
      </c>
      <c r="C111" s="15">
        <v>4</v>
      </c>
      <c r="D111" s="15">
        <v>1</v>
      </c>
      <c r="E111" s="15">
        <f t="shared" si="2"/>
        <v>1138.25</v>
      </c>
      <c r="F111" s="15">
        <f t="shared" si="3"/>
        <v>1138.25</v>
      </c>
    </row>
    <row r="112" spans="1:6" s="1" customFormat="1" ht="15.4" customHeight="1" x14ac:dyDescent="0.15">
      <c r="A112" s="35" t="s">
        <v>141</v>
      </c>
      <c r="B112" s="36">
        <v>5070</v>
      </c>
      <c r="C112" s="15">
        <v>4</v>
      </c>
      <c r="D112" s="15">
        <v>0</v>
      </c>
      <c r="E112" s="15">
        <f t="shared" si="2"/>
        <v>1267.5</v>
      </c>
      <c r="F112" s="15">
        <f t="shared" si="3"/>
        <v>0</v>
      </c>
    </row>
    <row r="113" spans="1:6" s="1" customFormat="1" ht="15.4" customHeight="1" x14ac:dyDescent="0.15">
      <c r="A113" s="35" t="s">
        <v>142</v>
      </c>
      <c r="B113" s="36">
        <v>4149</v>
      </c>
      <c r="C113" s="15">
        <v>4</v>
      </c>
      <c r="D113" s="15">
        <v>0</v>
      </c>
      <c r="E113" s="15">
        <f t="shared" si="2"/>
        <v>1037.25</v>
      </c>
      <c r="F113" s="15">
        <f t="shared" si="3"/>
        <v>0</v>
      </c>
    </row>
    <row r="114" spans="1:6" s="1" customFormat="1" ht="15.4" customHeight="1" x14ac:dyDescent="0.15">
      <c r="A114" s="35" t="s">
        <v>143</v>
      </c>
      <c r="B114" s="36">
        <v>2018</v>
      </c>
      <c r="C114" s="15">
        <v>4</v>
      </c>
      <c r="D114" s="15">
        <v>1</v>
      </c>
      <c r="E114" s="15">
        <f t="shared" si="2"/>
        <v>504.5</v>
      </c>
      <c r="F114" s="15">
        <f t="shared" si="3"/>
        <v>504.5</v>
      </c>
    </row>
    <row r="115" spans="1:6" s="1" customFormat="1" ht="15.4" customHeight="1" x14ac:dyDescent="0.15">
      <c r="A115" s="35" t="s">
        <v>144</v>
      </c>
      <c r="B115" s="36">
        <v>6581</v>
      </c>
      <c r="C115" s="15">
        <v>4</v>
      </c>
      <c r="D115" s="15">
        <v>0</v>
      </c>
      <c r="E115" s="15">
        <f t="shared" si="2"/>
        <v>1645.25</v>
      </c>
      <c r="F115" s="15">
        <f t="shared" si="3"/>
        <v>0</v>
      </c>
    </row>
    <row r="116" spans="1:6" s="1" customFormat="1" ht="15.4" customHeight="1" x14ac:dyDescent="0.15">
      <c r="A116" s="35" t="s">
        <v>145</v>
      </c>
      <c r="B116" s="36">
        <v>3999</v>
      </c>
      <c r="C116" s="15">
        <v>4</v>
      </c>
      <c r="D116" s="15">
        <v>1</v>
      </c>
      <c r="E116" s="15">
        <f t="shared" si="2"/>
        <v>999.75</v>
      </c>
      <c r="F116" s="15">
        <f t="shared" si="3"/>
        <v>999.75</v>
      </c>
    </row>
    <row r="117" spans="1:6" s="1" customFormat="1" ht="15.4" customHeight="1" x14ac:dyDescent="0.15">
      <c r="A117" s="35" t="s">
        <v>146</v>
      </c>
      <c r="B117" s="36">
        <v>6029</v>
      </c>
      <c r="C117" s="15">
        <v>4</v>
      </c>
      <c r="D117" s="15">
        <v>1</v>
      </c>
      <c r="E117" s="15">
        <f t="shared" si="2"/>
        <v>1507.25</v>
      </c>
      <c r="F117" s="15">
        <f t="shared" si="3"/>
        <v>1507.25</v>
      </c>
    </row>
    <row r="118" spans="1:6" s="1" customFormat="1" ht="15.4" customHeight="1" x14ac:dyDescent="0.15">
      <c r="A118" s="35" t="s">
        <v>147</v>
      </c>
      <c r="B118" s="36">
        <v>4934</v>
      </c>
      <c r="C118" s="15">
        <v>4</v>
      </c>
      <c r="D118" s="15">
        <v>0</v>
      </c>
      <c r="E118" s="15">
        <f t="shared" si="2"/>
        <v>1233.5</v>
      </c>
      <c r="F118" s="15">
        <f t="shared" si="3"/>
        <v>0</v>
      </c>
    </row>
    <row r="119" spans="1:6" s="1" customFormat="1" ht="15.4" customHeight="1" x14ac:dyDescent="0.15">
      <c r="A119" s="35" t="s">
        <v>148</v>
      </c>
      <c r="B119" s="36">
        <v>2562</v>
      </c>
      <c r="C119" s="15">
        <v>4</v>
      </c>
      <c r="D119" s="15">
        <v>1</v>
      </c>
      <c r="E119" s="15">
        <f t="shared" si="2"/>
        <v>640.5</v>
      </c>
      <c r="F119" s="15">
        <f t="shared" si="3"/>
        <v>640.5</v>
      </c>
    </row>
    <row r="120" spans="1:6" s="1" customFormat="1" ht="15.4" customHeight="1" x14ac:dyDescent="0.15">
      <c r="A120" s="35" t="s">
        <v>149</v>
      </c>
      <c r="B120" s="36">
        <v>2262</v>
      </c>
      <c r="C120" s="15">
        <v>4</v>
      </c>
      <c r="D120" s="15">
        <v>1</v>
      </c>
      <c r="E120" s="15">
        <f t="shared" si="2"/>
        <v>565.5</v>
      </c>
      <c r="F120" s="15">
        <f t="shared" si="3"/>
        <v>565.5</v>
      </c>
    </row>
    <row r="121" spans="1:6" s="1" customFormat="1" ht="15.4" customHeight="1" x14ac:dyDescent="0.15">
      <c r="A121" s="35" t="s">
        <v>150</v>
      </c>
      <c r="B121" s="36">
        <v>4815</v>
      </c>
      <c r="C121" s="15">
        <v>4</v>
      </c>
      <c r="D121" s="15">
        <v>1</v>
      </c>
      <c r="E121" s="15">
        <f t="shared" si="2"/>
        <v>1203.75</v>
      </c>
      <c r="F121" s="15">
        <f t="shared" si="3"/>
        <v>1203.75</v>
      </c>
    </row>
    <row r="122" spans="1:6" s="1" customFormat="1" ht="15.4" customHeight="1" x14ac:dyDescent="0.15">
      <c r="A122" s="35" t="s">
        <v>151</v>
      </c>
      <c r="B122" s="36">
        <v>2674</v>
      </c>
      <c r="C122" s="15">
        <v>4</v>
      </c>
      <c r="D122" s="15">
        <v>1</v>
      </c>
      <c r="E122" s="15">
        <f t="shared" si="2"/>
        <v>668.5</v>
      </c>
      <c r="F122" s="15">
        <f t="shared" si="3"/>
        <v>668.5</v>
      </c>
    </row>
    <row r="123" spans="1:6" s="1" customFormat="1" ht="15.4" customHeight="1" x14ac:dyDescent="0.15">
      <c r="A123" s="35" t="s">
        <v>152</v>
      </c>
      <c r="B123" s="36">
        <v>3503</v>
      </c>
      <c r="C123" s="15">
        <v>4</v>
      </c>
      <c r="D123" s="15">
        <v>0</v>
      </c>
      <c r="E123" s="15">
        <f t="shared" si="2"/>
        <v>875.75</v>
      </c>
      <c r="F123" s="15">
        <f t="shared" si="3"/>
        <v>0</v>
      </c>
    </row>
    <row r="124" spans="1:6" s="1" customFormat="1" ht="15.4" customHeight="1" x14ac:dyDescent="0.15">
      <c r="A124" s="35" t="s">
        <v>153</v>
      </c>
      <c r="B124" s="36">
        <v>4745</v>
      </c>
      <c r="C124" s="15">
        <v>4</v>
      </c>
      <c r="D124" s="15">
        <v>1</v>
      </c>
      <c r="E124" s="15">
        <f t="shared" si="2"/>
        <v>1186.25</v>
      </c>
      <c r="F124" s="15">
        <f t="shared" si="3"/>
        <v>1186.25</v>
      </c>
    </row>
    <row r="125" spans="1:6" s="1" customFormat="1" ht="15.4" customHeight="1" x14ac:dyDescent="0.15">
      <c r="A125" s="35" t="s">
        <v>154</v>
      </c>
      <c r="B125" s="36">
        <v>4013</v>
      </c>
      <c r="C125" s="15">
        <v>4</v>
      </c>
      <c r="D125" s="15">
        <v>1</v>
      </c>
      <c r="E125" s="15">
        <f t="shared" si="2"/>
        <v>1003.25</v>
      </c>
      <c r="F125" s="15">
        <f t="shared" si="3"/>
        <v>1003.25</v>
      </c>
    </row>
    <row r="126" spans="1:6" s="1" customFormat="1" ht="15.4" customHeight="1" x14ac:dyDescent="0.15">
      <c r="A126" s="35" t="s">
        <v>155</v>
      </c>
      <c r="B126" s="36">
        <v>2082</v>
      </c>
      <c r="C126" s="15">
        <v>4</v>
      </c>
      <c r="D126" s="15">
        <v>0</v>
      </c>
      <c r="E126" s="15">
        <f t="shared" si="2"/>
        <v>520.5</v>
      </c>
      <c r="F126" s="15">
        <f t="shared" si="3"/>
        <v>0</v>
      </c>
    </row>
    <row r="127" spans="1:6" s="1" customFormat="1" ht="15.4" customHeight="1" x14ac:dyDescent="0.15">
      <c r="A127" s="35" t="s">
        <v>156</v>
      </c>
      <c r="B127" s="36">
        <v>1958</v>
      </c>
      <c r="C127" s="15">
        <v>4</v>
      </c>
      <c r="D127" s="15">
        <v>0</v>
      </c>
      <c r="E127" s="15">
        <f t="shared" ref="E127:E183" si="4">B127/C127</f>
        <v>489.5</v>
      </c>
      <c r="F127" s="15">
        <f t="shared" si="3"/>
        <v>0</v>
      </c>
    </row>
    <row r="128" spans="1:6" s="1" customFormat="1" ht="15.4" customHeight="1" x14ac:dyDescent="0.15">
      <c r="A128" s="35" t="s">
        <v>157</v>
      </c>
      <c r="B128" s="36">
        <v>2160</v>
      </c>
      <c r="C128" s="15">
        <v>4</v>
      </c>
      <c r="D128" s="15">
        <v>1</v>
      </c>
      <c r="E128" s="15">
        <f t="shared" si="4"/>
        <v>540</v>
      </c>
      <c r="F128" s="15">
        <f t="shared" ref="F128:F184" si="5">D128*E128</f>
        <v>540</v>
      </c>
    </row>
    <row r="129" spans="1:6" s="1" customFormat="1" ht="15.4" customHeight="1" x14ac:dyDescent="0.15">
      <c r="A129" s="35" t="s">
        <v>158</v>
      </c>
      <c r="B129" s="36">
        <v>4910</v>
      </c>
      <c r="C129" s="15">
        <v>4</v>
      </c>
      <c r="D129" s="15">
        <v>1</v>
      </c>
      <c r="E129" s="15">
        <f t="shared" si="4"/>
        <v>1227.5</v>
      </c>
      <c r="F129" s="15">
        <f t="shared" si="5"/>
        <v>1227.5</v>
      </c>
    </row>
    <row r="130" spans="1:6" s="1" customFormat="1" ht="15.4" customHeight="1" x14ac:dyDescent="0.15">
      <c r="A130" s="35" t="s">
        <v>159</v>
      </c>
      <c r="B130" s="36">
        <v>4362</v>
      </c>
      <c r="C130" s="15">
        <v>4</v>
      </c>
      <c r="D130" s="15">
        <v>1</v>
      </c>
      <c r="E130" s="15">
        <f t="shared" si="4"/>
        <v>1090.5</v>
      </c>
      <c r="F130" s="15">
        <f t="shared" si="5"/>
        <v>1090.5</v>
      </c>
    </row>
    <row r="131" spans="1:6" s="1" customFormat="1" ht="15.4" customHeight="1" x14ac:dyDescent="0.15">
      <c r="A131" s="35" t="s">
        <v>160</v>
      </c>
      <c r="B131" s="36">
        <v>3832</v>
      </c>
      <c r="C131" s="15">
        <v>4</v>
      </c>
      <c r="D131" s="15">
        <v>0</v>
      </c>
      <c r="E131" s="15">
        <f t="shared" si="4"/>
        <v>958</v>
      </c>
      <c r="F131" s="15">
        <f t="shared" si="5"/>
        <v>0</v>
      </c>
    </row>
    <row r="132" spans="1:6" s="1" customFormat="1" ht="15.4" customHeight="1" x14ac:dyDescent="0.15">
      <c r="A132" s="35" t="s">
        <v>161</v>
      </c>
      <c r="B132" s="36">
        <v>4819</v>
      </c>
      <c r="C132" s="15">
        <v>4</v>
      </c>
      <c r="D132" s="15">
        <v>1</v>
      </c>
      <c r="E132" s="15">
        <f t="shared" si="4"/>
        <v>1204.75</v>
      </c>
      <c r="F132" s="15">
        <f t="shared" si="5"/>
        <v>1204.75</v>
      </c>
    </row>
    <row r="133" spans="1:6" s="1" customFormat="1" ht="15.4" customHeight="1" x14ac:dyDescent="0.15">
      <c r="A133" s="35" t="s">
        <v>162</v>
      </c>
      <c r="B133" s="36">
        <v>4530</v>
      </c>
      <c r="C133" s="15">
        <v>4</v>
      </c>
      <c r="D133" s="15">
        <v>1</v>
      </c>
      <c r="E133" s="15">
        <f t="shared" si="4"/>
        <v>1132.5</v>
      </c>
      <c r="F133" s="15">
        <f t="shared" si="5"/>
        <v>1132.5</v>
      </c>
    </row>
    <row r="134" spans="1:6" s="1" customFormat="1" ht="15.4" customHeight="1" x14ac:dyDescent="0.15">
      <c r="A134" s="35" t="s">
        <v>163</v>
      </c>
      <c r="B134" s="36">
        <v>4779</v>
      </c>
      <c r="C134" s="15">
        <v>4</v>
      </c>
      <c r="D134" s="15">
        <v>1</v>
      </c>
      <c r="E134" s="15">
        <f t="shared" si="4"/>
        <v>1194.75</v>
      </c>
      <c r="F134" s="15">
        <f t="shared" si="5"/>
        <v>1194.75</v>
      </c>
    </row>
    <row r="135" spans="1:6" s="1" customFormat="1" ht="15.4" customHeight="1" x14ac:dyDescent="0.15">
      <c r="A135" s="35" t="s">
        <v>164</v>
      </c>
      <c r="B135" s="36">
        <v>2430</v>
      </c>
      <c r="C135" s="15">
        <v>4</v>
      </c>
      <c r="D135" s="15">
        <v>0</v>
      </c>
      <c r="E135" s="15">
        <f t="shared" si="4"/>
        <v>607.5</v>
      </c>
      <c r="F135" s="15">
        <f t="shared" si="5"/>
        <v>0</v>
      </c>
    </row>
    <row r="136" spans="1:6" s="1" customFormat="1" ht="15.4" customHeight="1" x14ac:dyDescent="0.15">
      <c r="A136" s="35" t="s">
        <v>165</v>
      </c>
      <c r="B136" s="36">
        <v>5283</v>
      </c>
      <c r="C136" s="15">
        <v>4</v>
      </c>
      <c r="D136" s="15">
        <v>1</v>
      </c>
      <c r="E136" s="15">
        <f t="shared" si="4"/>
        <v>1320.75</v>
      </c>
      <c r="F136" s="15">
        <f t="shared" si="5"/>
        <v>1320.75</v>
      </c>
    </row>
    <row r="137" spans="1:6" s="1" customFormat="1" ht="15.4" customHeight="1" x14ac:dyDescent="0.15">
      <c r="A137" s="35" t="s">
        <v>166</v>
      </c>
      <c r="B137" s="36">
        <v>5630</v>
      </c>
      <c r="C137" s="15">
        <v>4</v>
      </c>
      <c r="D137" s="15">
        <v>1</v>
      </c>
      <c r="E137" s="15">
        <f t="shared" si="4"/>
        <v>1407.5</v>
      </c>
      <c r="F137" s="15">
        <f t="shared" si="5"/>
        <v>1407.5</v>
      </c>
    </row>
    <row r="138" spans="1:6" s="1" customFormat="1" ht="15.4" customHeight="1" x14ac:dyDescent="0.15">
      <c r="A138" s="35" t="s">
        <v>167</v>
      </c>
      <c r="B138" s="36">
        <v>2067</v>
      </c>
      <c r="C138" s="15">
        <v>4</v>
      </c>
      <c r="D138" s="15">
        <v>0</v>
      </c>
      <c r="E138" s="15">
        <f t="shared" si="4"/>
        <v>516.75</v>
      </c>
      <c r="F138" s="15">
        <f t="shared" si="5"/>
        <v>0</v>
      </c>
    </row>
    <row r="139" spans="1:6" s="1" customFormat="1" ht="15.4" customHeight="1" x14ac:dyDescent="0.15">
      <c r="A139" s="35" t="s">
        <v>168</v>
      </c>
      <c r="B139" s="36">
        <v>3240</v>
      </c>
      <c r="C139" s="15">
        <v>4</v>
      </c>
      <c r="D139" s="15">
        <v>0</v>
      </c>
      <c r="E139" s="15">
        <f t="shared" si="4"/>
        <v>810</v>
      </c>
      <c r="F139" s="15">
        <f t="shared" si="5"/>
        <v>0</v>
      </c>
    </row>
    <row r="140" spans="1:6" s="1" customFormat="1" ht="15.4" customHeight="1" x14ac:dyDescent="0.15">
      <c r="A140" s="35" t="s">
        <v>169</v>
      </c>
      <c r="B140" s="36">
        <v>6145</v>
      </c>
      <c r="C140" s="15">
        <v>4</v>
      </c>
      <c r="D140" s="15">
        <v>0</v>
      </c>
      <c r="E140" s="15">
        <f t="shared" si="4"/>
        <v>1536.25</v>
      </c>
      <c r="F140" s="15">
        <f t="shared" si="5"/>
        <v>0</v>
      </c>
    </row>
    <row r="141" spans="1:6" s="1" customFormat="1" ht="15.4" customHeight="1" x14ac:dyDescent="0.15">
      <c r="A141" s="35" t="s">
        <v>170</v>
      </c>
      <c r="B141" s="36">
        <v>2319</v>
      </c>
      <c r="C141" s="15">
        <v>4</v>
      </c>
      <c r="D141" s="15">
        <v>0</v>
      </c>
      <c r="E141" s="15">
        <f t="shared" si="4"/>
        <v>579.75</v>
      </c>
      <c r="F141" s="15">
        <f t="shared" si="5"/>
        <v>0</v>
      </c>
    </row>
    <row r="142" spans="1:6" s="1" customFormat="1" ht="15.4" customHeight="1" x14ac:dyDescent="0.15">
      <c r="A142" s="35" t="s">
        <v>171</v>
      </c>
      <c r="B142" s="36">
        <v>3537</v>
      </c>
      <c r="C142" s="15">
        <v>4</v>
      </c>
      <c r="D142" s="15">
        <v>1</v>
      </c>
      <c r="E142" s="15">
        <f t="shared" si="4"/>
        <v>884.25</v>
      </c>
      <c r="F142" s="15">
        <f t="shared" si="5"/>
        <v>884.25</v>
      </c>
    </row>
    <row r="143" spans="1:6" s="1" customFormat="1" ht="15.4" customHeight="1" x14ac:dyDescent="0.15">
      <c r="A143" s="35" t="s">
        <v>172</v>
      </c>
      <c r="B143" s="36">
        <v>2741</v>
      </c>
      <c r="C143" s="15">
        <v>4</v>
      </c>
      <c r="D143" s="15">
        <v>0</v>
      </c>
      <c r="E143" s="15">
        <f t="shared" si="4"/>
        <v>685.25</v>
      </c>
      <c r="F143" s="15">
        <f t="shared" si="5"/>
        <v>0</v>
      </c>
    </row>
    <row r="144" spans="1:6" s="1" customFormat="1" ht="15.4" customHeight="1" x14ac:dyDescent="0.15">
      <c r="A144" s="35" t="s">
        <v>173</v>
      </c>
      <c r="B144" s="36">
        <v>2658</v>
      </c>
      <c r="C144" s="15">
        <v>4</v>
      </c>
      <c r="D144" s="15">
        <v>1</v>
      </c>
      <c r="E144" s="15">
        <f t="shared" si="4"/>
        <v>664.5</v>
      </c>
      <c r="F144" s="15">
        <f t="shared" si="5"/>
        <v>664.5</v>
      </c>
    </row>
    <row r="145" spans="1:6" s="1" customFormat="1" ht="15.4" customHeight="1" x14ac:dyDescent="0.15">
      <c r="A145" s="35" t="s">
        <v>174</v>
      </c>
      <c r="B145" s="36">
        <v>3015</v>
      </c>
      <c r="C145" s="15">
        <v>4</v>
      </c>
      <c r="D145" s="15">
        <v>0</v>
      </c>
      <c r="E145" s="15">
        <f t="shared" si="4"/>
        <v>753.75</v>
      </c>
      <c r="F145" s="15">
        <f t="shared" si="5"/>
        <v>0</v>
      </c>
    </row>
    <row r="146" spans="1:6" s="1" customFormat="1" ht="15.4" customHeight="1" x14ac:dyDescent="0.15">
      <c r="A146" s="35" t="s">
        <v>175</v>
      </c>
      <c r="B146" s="36">
        <v>4687</v>
      </c>
      <c r="C146" s="15">
        <v>4</v>
      </c>
      <c r="D146" s="15">
        <v>0</v>
      </c>
      <c r="E146" s="15">
        <f t="shared" si="4"/>
        <v>1171.75</v>
      </c>
      <c r="F146" s="15">
        <f t="shared" si="5"/>
        <v>0</v>
      </c>
    </row>
    <row r="147" spans="1:6" s="1" customFormat="1" ht="15.4" customHeight="1" x14ac:dyDescent="0.15">
      <c r="A147" s="35" t="s">
        <v>176</v>
      </c>
      <c r="B147" s="36">
        <v>3751</v>
      </c>
      <c r="C147" s="15">
        <v>4</v>
      </c>
      <c r="D147" s="15">
        <v>1</v>
      </c>
      <c r="E147" s="15">
        <f t="shared" si="4"/>
        <v>937.75</v>
      </c>
      <c r="F147" s="15">
        <f t="shared" si="5"/>
        <v>937.75</v>
      </c>
    </row>
    <row r="148" spans="1:6" s="1" customFormat="1" ht="15.4" customHeight="1" x14ac:dyDescent="0.15">
      <c r="A148" s="35" t="s">
        <v>177</v>
      </c>
      <c r="B148" s="36">
        <v>3886</v>
      </c>
      <c r="C148" s="15">
        <v>4</v>
      </c>
      <c r="D148" s="15">
        <v>1</v>
      </c>
      <c r="E148" s="15">
        <f t="shared" si="4"/>
        <v>971.5</v>
      </c>
      <c r="F148" s="15">
        <f t="shared" si="5"/>
        <v>971.5</v>
      </c>
    </row>
    <row r="149" spans="1:6" s="1" customFormat="1" ht="15.4" customHeight="1" x14ac:dyDescent="0.15">
      <c r="A149" s="35" t="s">
        <v>178</v>
      </c>
      <c r="B149" s="36">
        <v>4285</v>
      </c>
      <c r="C149" s="15">
        <v>4</v>
      </c>
      <c r="D149" s="15">
        <v>1</v>
      </c>
      <c r="E149" s="15">
        <f t="shared" si="4"/>
        <v>1071.25</v>
      </c>
      <c r="F149" s="15">
        <f t="shared" si="5"/>
        <v>1071.25</v>
      </c>
    </row>
    <row r="150" spans="1:6" s="1" customFormat="1" ht="15.4" customHeight="1" x14ac:dyDescent="0.15">
      <c r="A150" s="35" t="s">
        <v>179</v>
      </c>
      <c r="B150" s="36">
        <v>4644</v>
      </c>
      <c r="C150" s="15">
        <v>4</v>
      </c>
      <c r="D150" s="15">
        <v>0</v>
      </c>
      <c r="E150" s="15">
        <f t="shared" si="4"/>
        <v>1161</v>
      </c>
      <c r="F150" s="15">
        <f t="shared" si="5"/>
        <v>0</v>
      </c>
    </row>
    <row r="151" spans="1:6" s="1" customFormat="1" ht="15.4" customHeight="1" x14ac:dyDescent="0.15">
      <c r="A151" s="35" t="s">
        <v>180</v>
      </c>
      <c r="B151" s="36">
        <v>2511</v>
      </c>
      <c r="C151" s="15">
        <v>4</v>
      </c>
      <c r="D151" s="15">
        <v>1</v>
      </c>
      <c r="E151" s="15">
        <f t="shared" si="4"/>
        <v>627.75</v>
      </c>
      <c r="F151" s="15">
        <f t="shared" si="5"/>
        <v>627.75</v>
      </c>
    </row>
    <row r="152" spans="1:6" s="1" customFormat="1" ht="15.4" customHeight="1" x14ac:dyDescent="0.15">
      <c r="A152" s="35" t="s">
        <v>181</v>
      </c>
      <c r="B152" s="36">
        <v>1954</v>
      </c>
      <c r="C152" s="15">
        <v>4</v>
      </c>
      <c r="D152" s="15">
        <v>1</v>
      </c>
      <c r="E152" s="15">
        <f t="shared" si="4"/>
        <v>488.5</v>
      </c>
      <c r="F152" s="15">
        <f t="shared" si="5"/>
        <v>488.5</v>
      </c>
    </row>
    <row r="153" spans="1:6" s="1" customFormat="1" ht="15.4" customHeight="1" x14ac:dyDescent="0.15">
      <c r="A153" s="35" t="s">
        <v>182</v>
      </c>
      <c r="B153" s="36">
        <v>5661</v>
      </c>
      <c r="C153" s="15">
        <v>4</v>
      </c>
      <c r="D153" s="15">
        <v>1</v>
      </c>
      <c r="E153" s="15">
        <f t="shared" si="4"/>
        <v>1415.25</v>
      </c>
      <c r="F153" s="15">
        <f t="shared" si="5"/>
        <v>1415.25</v>
      </c>
    </row>
    <row r="154" spans="1:6" s="1" customFormat="1" ht="15.4" customHeight="1" x14ac:dyDescent="0.15">
      <c r="A154" s="35" t="s">
        <v>183</v>
      </c>
      <c r="B154" s="36">
        <v>2481</v>
      </c>
      <c r="C154" s="15">
        <v>4</v>
      </c>
      <c r="D154" s="15">
        <v>1</v>
      </c>
      <c r="E154" s="15">
        <f t="shared" si="4"/>
        <v>620.25</v>
      </c>
      <c r="F154" s="15">
        <f t="shared" si="5"/>
        <v>620.25</v>
      </c>
    </row>
    <row r="155" spans="1:6" s="1" customFormat="1" ht="15.4" customHeight="1" x14ac:dyDescent="0.15">
      <c r="A155" s="35" t="s">
        <v>184</v>
      </c>
      <c r="B155" s="36">
        <v>3083</v>
      </c>
      <c r="C155" s="15">
        <v>4</v>
      </c>
      <c r="D155" s="15">
        <v>1</v>
      </c>
      <c r="E155" s="15">
        <f t="shared" si="4"/>
        <v>770.75</v>
      </c>
      <c r="F155" s="15">
        <f t="shared" si="5"/>
        <v>770.75</v>
      </c>
    </row>
    <row r="156" spans="1:6" s="1" customFormat="1" ht="15.4" customHeight="1" x14ac:dyDescent="0.15">
      <c r="A156" s="35" t="s">
        <v>185</v>
      </c>
      <c r="B156" s="36">
        <v>2181</v>
      </c>
      <c r="C156" s="15">
        <v>4</v>
      </c>
      <c r="D156" s="15">
        <v>1</v>
      </c>
      <c r="E156" s="15">
        <f t="shared" si="4"/>
        <v>545.25</v>
      </c>
      <c r="F156" s="15">
        <f t="shared" si="5"/>
        <v>545.25</v>
      </c>
    </row>
    <row r="157" spans="1:6" s="1" customFormat="1" ht="15.4" customHeight="1" x14ac:dyDescent="0.15">
      <c r="A157" s="35" t="s">
        <v>186</v>
      </c>
      <c r="B157" s="36">
        <v>1588</v>
      </c>
      <c r="C157" s="15">
        <v>4</v>
      </c>
      <c r="D157" s="15">
        <v>1</v>
      </c>
      <c r="E157" s="15">
        <f t="shared" si="4"/>
        <v>397</v>
      </c>
      <c r="F157" s="15">
        <f t="shared" si="5"/>
        <v>397</v>
      </c>
    </row>
    <row r="158" spans="1:6" s="1" customFormat="1" ht="15.4" customHeight="1" x14ac:dyDescent="0.15">
      <c r="A158" s="35" t="s">
        <v>187</v>
      </c>
      <c r="B158" s="36">
        <v>4050</v>
      </c>
      <c r="C158" s="15">
        <v>4</v>
      </c>
      <c r="D158" s="15">
        <v>1</v>
      </c>
      <c r="E158" s="15">
        <f t="shared" si="4"/>
        <v>1012.5</v>
      </c>
      <c r="F158" s="15">
        <f t="shared" si="5"/>
        <v>1012.5</v>
      </c>
    </row>
    <row r="159" spans="1:6" s="1" customFormat="1" ht="15.4" customHeight="1" x14ac:dyDescent="0.15">
      <c r="A159" s="35" t="s">
        <v>188</v>
      </c>
      <c r="B159" s="36">
        <v>5174</v>
      </c>
      <c r="C159" s="15">
        <v>4</v>
      </c>
      <c r="D159" s="15">
        <v>1</v>
      </c>
      <c r="E159" s="15">
        <f t="shared" si="4"/>
        <v>1293.5</v>
      </c>
      <c r="F159" s="15">
        <f t="shared" si="5"/>
        <v>1293.5</v>
      </c>
    </row>
    <row r="160" spans="1:6" s="1" customFormat="1" ht="15.4" customHeight="1" x14ac:dyDescent="0.15">
      <c r="A160" s="35" t="s">
        <v>189</v>
      </c>
      <c r="B160" s="36">
        <v>2997</v>
      </c>
      <c r="C160" s="15">
        <v>4</v>
      </c>
      <c r="D160" s="15">
        <v>0</v>
      </c>
      <c r="E160" s="15">
        <f t="shared" si="4"/>
        <v>749.25</v>
      </c>
      <c r="F160" s="15">
        <f t="shared" si="5"/>
        <v>0</v>
      </c>
    </row>
    <row r="161" spans="1:6" s="1" customFormat="1" ht="15.4" customHeight="1" x14ac:dyDescent="0.15">
      <c r="A161" s="35" t="s">
        <v>190</v>
      </c>
      <c r="B161" s="36">
        <v>1800</v>
      </c>
      <c r="C161" s="15">
        <v>4</v>
      </c>
      <c r="D161" s="15">
        <v>0</v>
      </c>
      <c r="E161" s="15">
        <f t="shared" si="4"/>
        <v>450</v>
      </c>
      <c r="F161" s="15">
        <f t="shared" si="5"/>
        <v>0</v>
      </c>
    </row>
    <row r="162" spans="1:6" s="1" customFormat="1" ht="15.4" customHeight="1" x14ac:dyDescent="0.15">
      <c r="A162" s="35" t="s">
        <v>191</v>
      </c>
      <c r="B162" s="36">
        <v>2224</v>
      </c>
      <c r="C162" s="15">
        <v>4</v>
      </c>
      <c r="D162" s="15">
        <v>1</v>
      </c>
      <c r="E162" s="15">
        <f t="shared" si="4"/>
        <v>556</v>
      </c>
      <c r="F162" s="15">
        <f t="shared" si="5"/>
        <v>556</v>
      </c>
    </row>
    <row r="163" spans="1:6" s="1" customFormat="1" ht="15.4" customHeight="1" x14ac:dyDescent="0.15">
      <c r="A163" s="35" t="s">
        <v>192</v>
      </c>
      <c r="B163" s="36">
        <v>6851</v>
      </c>
      <c r="C163" s="15">
        <v>4</v>
      </c>
      <c r="D163" s="15">
        <v>1</v>
      </c>
      <c r="E163" s="15">
        <f t="shared" si="4"/>
        <v>1712.75</v>
      </c>
      <c r="F163" s="15">
        <f t="shared" si="5"/>
        <v>1712.75</v>
      </c>
    </row>
    <row r="164" spans="1:6" s="1" customFormat="1" ht="15.4" customHeight="1" x14ac:dyDescent="0.15">
      <c r="A164" s="35" t="s">
        <v>193</v>
      </c>
      <c r="B164" s="36">
        <v>2270</v>
      </c>
      <c r="C164" s="15">
        <v>4</v>
      </c>
      <c r="D164" s="15">
        <v>1</v>
      </c>
      <c r="E164" s="15">
        <f t="shared" si="4"/>
        <v>567.5</v>
      </c>
      <c r="F164" s="15">
        <f t="shared" si="5"/>
        <v>567.5</v>
      </c>
    </row>
    <row r="165" spans="1:6" s="1" customFormat="1" ht="15.4" customHeight="1" x14ac:dyDescent="0.15">
      <c r="A165" s="35" t="s">
        <v>194</v>
      </c>
      <c r="B165" s="36">
        <v>3273</v>
      </c>
      <c r="C165" s="15">
        <v>4</v>
      </c>
      <c r="D165" s="15">
        <v>1</v>
      </c>
      <c r="E165" s="15">
        <f t="shared" si="4"/>
        <v>818.25</v>
      </c>
      <c r="F165" s="15">
        <f t="shared" si="5"/>
        <v>818.25</v>
      </c>
    </row>
    <row r="166" spans="1:6" s="1" customFormat="1" ht="15.4" customHeight="1" x14ac:dyDescent="0.15">
      <c r="A166" s="35" t="s">
        <v>195</v>
      </c>
      <c r="B166" s="36">
        <v>2535</v>
      </c>
      <c r="C166" s="15">
        <v>4</v>
      </c>
      <c r="D166" s="15">
        <v>0</v>
      </c>
      <c r="E166" s="15">
        <f t="shared" si="4"/>
        <v>633.75</v>
      </c>
      <c r="F166" s="15">
        <f t="shared" si="5"/>
        <v>0</v>
      </c>
    </row>
    <row r="167" spans="1:6" s="1" customFormat="1" ht="15.4" customHeight="1" x14ac:dyDescent="0.15">
      <c r="A167" s="35" t="s">
        <v>196</v>
      </c>
      <c r="B167" s="36">
        <v>3711</v>
      </c>
      <c r="C167" s="15">
        <v>4</v>
      </c>
      <c r="D167" s="15">
        <v>0</v>
      </c>
      <c r="E167" s="15">
        <f t="shared" si="4"/>
        <v>927.75</v>
      </c>
      <c r="F167" s="15">
        <f t="shared" si="5"/>
        <v>0</v>
      </c>
    </row>
    <row r="168" spans="1:6" s="1" customFormat="1" ht="15.4" customHeight="1" x14ac:dyDescent="0.15">
      <c r="A168" s="35" t="s">
        <v>197</v>
      </c>
      <c r="B168" s="36">
        <v>1941</v>
      </c>
      <c r="C168" s="15">
        <v>4</v>
      </c>
      <c r="D168" s="15">
        <v>1</v>
      </c>
      <c r="E168" s="15">
        <f t="shared" si="4"/>
        <v>485.25</v>
      </c>
      <c r="F168" s="15">
        <f t="shared" si="5"/>
        <v>485.25</v>
      </c>
    </row>
    <row r="169" spans="1:6" s="1" customFormat="1" ht="15.4" customHeight="1" x14ac:dyDescent="0.15">
      <c r="A169" s="35" t="s">
        <v>198</v>
      </c>
      <c r="B169" s="36">
        <v>7493</v>
      </c>
      <c r="C169" s="15">
        <v>4</v>
      </c>
      <c r="D169" s="15">
        <v>0</v>
      </c>
      <c r="E169" s="15">
        <f t="shared" si="4"/>
        <v>1873.25</v>
      </c>
      <c r="F169" s="15">
        <f t="shared" si="5"/>
        <v>0</v>
      </c>
    </row>
    <row r="170" spans="1:6" s="1" customFormat="1" ht="15.4" customHeight="1" x14ac:dyDescent="0.15">
      <c r="A170" s="35" t="s">
        <v>199</v>
      </c>
      <c r="B170" s="36">
        <v>5336</v>
      </c>
      <c r="C170" s="15">
        <v>4</v>
      </c>
      <c r="D170" s="15">
        <v>0</v>
      </c>
      <c r="E170" s="15">
        <f t="shared" si="4"/>
        <v>1334</v>
      </c>
      <c r="F170" s="15">
        <f t="shared" si="5"/>
        <v>0</v>
      </c>
    </row>
    <row r="171" spans="1:6" s="1" customFormat="1" ht="15.4" customHeight="1" x14ac:dyDescent="0.15">
      <c r="A171" s="35" t="s">
        <v>200</v>
      </c>
      <c r="B171" s="36">
        <v>879</v>
      </c>
      <c r="C171" s="15">
        <v>4</v>
      </c>
      <c r="D171" s="15">
        <v>1</v>
      </c>
      <c r="E171" s="15">
        <f t="shared" si="4"/>
        <v>219.75</v>
      </c>
      <c r="F171" s="15">
        <f t="shared" si="5"/>
        <v>219.75</v>
      </c>
    </row>
    <row r="172" spans="1:6" s="1" customFormat="1" ht="15.4" customHeight="1" x14ac:dyDescent="0.15">
      <c r="A172" s="35" t="s">
        <v>201</v>
      </c>
      <c r="B172" s="36">
        <v>2296</v>
      </c>
      <c r="C172" s="15">
        <v>4</v>
      </c>
      <c r="D172" s="15">
        <v>1</v>
      </c>
      <c r="E172" s="15">
        <f t="shared" si="4"/>
        <v>574</v>
      </c>
      <c r="F172" s="15">
        <f t="shared" si="5"/>
        <v>574</v>
      </c>
    </row>
    <row r="173" spans="1:6" s="1" customFormat="1" ht="15.4" customHeight="1" x14ac:dyDescent="0.15">
      <c r="A173" s="35" t="s">
        <v>202</v>
      </c>
      <c r="B173" s="36">
        <v>3187</v>
      </c>
      <c r="C173" s="15">
        <v>4</v>
      </c>
      <c r="D173" s="15">
        <v>1</v>
      </c>
      <c r="E173" s="15">
        <f t="shared" si="4"/>
        <v>796.75</v>
      </c>
      <c r="F173" s="15">
        <f t="shared" si="5"/>
        <v>796.75</v>
      </c>
    </row>
    <row r="174" spans="1:6" s="1" customFormat="1" ht="15.4" customHeight="1" x14ac:dyDescent="0.15">
      <c r="A174" s="35" t="s">
        <v>203</v>
      </c>
      <c r="B174" s="36">
        <v>3785</v>
      </c>
      <c r="C174" s="15">
        <v>4</v>
      </c>
      <c r="D174" s="15">
        <v>1</v>
      </c>
      <c r="E174" s="15">
        <f t="shared" si="4"/>
        <v>946.25</v>
      </c>
      <c r="F174" s="15">
        <f t="shared" si="5"/>
        <v>946.25</v>
      </c>
    </row>
    <row r="175" spans="1:6" s="1" customFormat="1" ht="15.4" customHeight="1" x14ac:dyDescent="0.15">
      <c r="A175" s="35" t="s">
        <v>204</v>
      </c>
      <c r="B175" s="36">
        <v>2845</v>
      </c>
      <c r="C175" s="15">
        <v>4</v>
      </c>
      <c r="D175" s="15">
        <v>0</v>
      </c>
      <c r="E175" s="15">
        <f t="shared" si="4"/>
        <v>711.25</v>
      </c>
      <c r="F175" s="15">
        <f t="shared" si="5"/>
        <v>0</v>
      </c>
    </row>
    <row r="176" spans="1:6" s="1" customFormat="1" ht="15.4" customHeight="1" x14ac:dyDescent="0.15">
      <c r="A176" s="35" t="s">
        <v>205</v>
      </c>
      <c r="B176" s="36">
        <v>4612</v>
      </c>
      <c r="C176" s="15">
        <v>4</v>
      </c>
      <c r="D176" s="15">
        <v>1</v>
      </c>
      <c r="E176" s="15">
        <f t="shared" si="4"/>
        <v>1153</v>
      </c>
      <c r="F176" s="15">
        <f t="shared" si="5"/>
        <v>1153</v>
      </c>
    </row>
    <row r="177" spans="1:6" s="1" customFormat="1" ht="15.4" customHeight="1" x14ac:dyDescent="0.15">
      <c r="A177" s="35" t="s">
        <v>206</v>
      </c>
      <c r="B177" s="36">
        <v>2686</v>
      </c>
      <c r="C177" s="15">
        <v>4</v>
      </c>
      <c r="D177" s="15">
        <v>0</v>
      </c>
      <c r="E177" s="15">
        <f t="shared" si="4"/>
        <v>671.5</v>
      </c>
      <c r="F177" s="15">
        <f t="shared" si="5"/>
        <v>0</v>
      </c>
    </row>
    <row r="178" spans="1:6" s="1" customFormat="1" ht="15.4" customHeight="1" x14ac:dyDescent="0.15">
      <c r="A178" s="35" t="s">
        <v>207</v>
      </c>
      <c r="B178" s="36">
        <v>4047</v>
      </c>
      <c r="C178" s="15">
        <v>4</v>
      </c>
      <c r="D178" s="15">
        <v>0</v>
      </c>
      <c r="E178" s="15">
        <f t="shared" si="4"/>
        <v>1011.75</v>
      </c>
      <c r="F178" s="15">
        <f t="shared" si="5"/>
        <v>0</v>
      </c>
    </row>
    <row r="179" spans="1:6" s="1" customFormat="1" ht="15.4" customHeight="1" x14ac:dyDescent="0.15">
      <c r="A179" s="35" t="s">
        <v>208</v>
      </c>
      <c r="B179" s="36">
        <v>2406</v>
      </c>
      <c r="C179" s="15">
        <v>4</v>
      </c>
      <c r="D179" s="15">
        <v>0</v>
      </c>
      <c r="E179" s="15">
        <f t="shared" si="4"/>
        <v>601.5</v>
      </c>
      <c r="F179" s="15">
        <f t="shared" si="5"/>
        <v>0</v>
      </c>
    </row>
    <row r="180" spans="1:6" s="1" customFormat="1" ht="15.4" customHeight="1" x14ac:dyDescent="0.15">
      <c r="A180" s="35" t="s">
        <v>209</v>
      </c>
      <c r="B180" s="36">
        <v>5279</v>
      </c>
      <c r="C180" s="15">
        <v>4</v>
      </c>
      <c r="D180" s="15">
        <v>1</v>
      </c>
      <c r="E180" s="15">
        <f t="shared" si="4"/>
        <v>1319.75</v>
      </c>
      <c r="F180" s="15">
        <f t="shared" si="5"/>
        <v>1319.75</v>
      </c>
    </row>
    <row r="181" spans="1:6" s="1" customFormat="1" ht="15.4" customHeight="1" x14ac:dyDescent="0.15">
      <c r="A181" s="35" t="s">
        <v>210</v>
      </c>
      <c r="B181" s="36">
        <v>1285</v>
      </c>
      <c r="C181" s="15">
        <v>4</v>
      </c>
      <c r="D181" s="15">
        <v>1</v>
      </c>
      <c r="E181" s="15">
        <f t="shared" si="4"/>
        <v>321.25</v>
      </c>
      <c r="F181" s="15">
        <f t="shared" si="5"/>
        <v>321.25</v>
      </c>
    </row>
    <row r="182" spans="1:6" s="1" customFormat="1" ht="15.4" customHeight="1" x14ac:dyDescent="0.15">
      <c r="A182" s="35" t="s">
        <v>211</v>
      </c>
      <c r="B182" s="36">
        <v>2711</v>
      </c>
      <c r="C182" s="15">
        <v>4</v>
      </c>
      <c r="D182" s="15">
        <v>0</v>
      </c>
      <c r="E182" s="15">
        <f t="shared" si="4"/>
        <v>677.75</v>
      </c>
      <c r="F182" s="15">
        <f t="shared" si="5"/>
        <v>0</v>
      </c>
    </row>
    <row r="183" spans="1:6" s="1" customFormat="1" ht="15.4" customHeight="1" x14ac:dyDescent="0.15">
      <c r="A183" s="35" t="s">
        <v>212</v>
      </c>
      <c r="B183" s="36">
        <v>2690</v>
      </c>
      <c r="C183" s="15">
        <v>4</v>
      </c>
      <c r="D183" s="15">
        <v>1</v>
      </c>
      <c r="E183" s="15">
        <f t="shared" si="4"/>
        <v>672.5</v>
      </c>
      <c r="F183" s="15">
        <f t="shared" si="5"/>
        <v>672.5</v>
      </c>
    </row>
    <row r="184" spans="1:6" s="1" customFormat="1" ht="15.4" customHeight="1" x14ac:dyDescent="0.15">
      <c r="A184" s="35" t="s">
        <v>213</v>
      </c>
      <c r="B184" s="36">
        <v>6143</v>
      </c>
      <c r="C184" s="15">
        <v>4</v>
      </c>
      <c r="D184" s="15">
        <v>0</v>
      </c>
      <c r="E184" s="15">
        <f t="shared" ref="E184:E243" si="6">B184/C184</f>
        <v>1535.75</v>
      </c>
      <c r="F184" s="15">
        <f t="shared" si="5"/>
        <v>0</v>
      </c>
    </row>
    <row r="185" spans="1:6" s="1" customFormat="1" ht="15.4" customHeight="1" x14ac:dyDescent="0.15">
      <c r="A185" s="35" t="s">
        <v>214</v>
      </c>
      <c r="B185" s="36">
        <v>2283</v>
      </c>
      <c r="C185" s="15">
        <v>4</v>
      </c>
      <c r="D185" s="15">
        <v>1</v>
      </c>
      <c r="E185" s="15">
        <f t="shared" si="6"/>
        <v>570.75</v>
      </c>
      <c r="F185" s="15">
        <f t="shared" ref="F185:F244" si="7">D185*E185</f>
        <v>570.75</v>
      </c>
    </row>
    <row r="186" spans="1:6" s="1" customFormat="1" ht="15.4" customHeight="1" x14ac:dyDescent="0.15">
      <c r="A186" s="35" t="s">
        <v>215</v>
      </c>
      <c r="B186" s="36">
        <v>2393</v>
      </c>
      <c r="C186" s="15">
        <v>4</v>
      </c>
      <c r="D186" s="15">
        <v>0</v>
      </c>
      <c r="E186" s="15">
        <f t="shared" si="6"/>
        <v>598.25</v>
      </c>
      <c r="F186" s="15">
        <f t="shared" si="7"/>
        <v>0</v>
      </c>
    </row>
    <row r="187" spans="1:6" s="1" customFormat="1" ht="15.4" customHeight="1" x14ac:dyDescent="0.15">
      <c r="A187" s="35" t="s">
        <v>216</v>
      </c>
      <c r="B187" s="36">
        <v>4327</v>
      </c>
      <c r="C187" s="15">
        <v>4</v>
      </c>
      <c r="D187" s="15">
        <v>1</v>
      </c>
      <c r="E187" s="15">
        <f t="shared" si="6"/>
        <v>1081.75</v>
      </c>
      <c r="F187" s="15">
        <f t="shared" si="7"/>
        <v>1081.75</v>
      </c>
    </row>
    <row r="188" spans="1:6" s="1" customFormat="1" ht="15.4" customHeight="1" x14ac:dyDescent="0.15">
      <c r="A188" s="35" t="s">
        <v>217</v>
      </c>
      <c r="B188" s="36">
        <v>1880</v>
      </c>
      <c r="C188" s="15">
        <v>4</v>
      </c>
      <c r="D188" s="15">
        <v>0</v>
      </c>
      <c r="E188" s="15">
        <f t="shared" si="6"/>
        <v>470</v>
      </c>
      <c r="F188" s="15">
        <f t="shared" si="7"/>
        <v>0</v>
      </c>
    </row>
    <row r="189" spans="1:6" s="1" customFormat="1" ht="15.4" customHeight="1" x14ac:dyDescent="0.15">
      <c r="A189" s="35" t="s">
        <v>218</v>
      </c>
      <c r="B189" s="36">
        <v>7743</v>
      </c>
      <c r="C189" s="15">
        <v>4</v>
      </c>
      <c r="D189" s="15">
        <v>1</v>
      </c>
      <c r="E189" s="15">
        <f t="shared" si="6"/>
        <v>1935.75</v>
      </c>
      <c r="F189" s="15">
        <f t="shared" si="7"/>
        <v>1935.75</v>
      </c>
    </row>
    <row r="190" spans="1:6" s="1" customFormat="1" ht="15.4" customHeight="1" x14ac:dyDescent="0.15">
      <c r="A190" s="35" t="s">
        <v>219</v>
      </c>
      <c r="B190" s="36">
        <v>3993</v>
      </c>
      <c r="C190" s="15">
        <v>4</v>
      </c>
      <c r="D190" s="15">
        <v>1</v>
      </c>
      <c r="E190" s="15">
        <f t="shared" si="6"/>
        <v>998.25</v>
      </c>
      <c r="F190" s="15">
        <f t="shared" si="7"/>
        <v>998.25</v>
      </c>
    </row>
    <row r="191" spans="1:6" s="1" customFormat="1" ht="15.4" customHeight="1" x14ac:dyDescent="0.15">
      <c r="A191" s="35" t="s">
        <v>220</v>
      </c>
      <c r="B191" s="36">
        <v>6152</v>
      </c>
      <c r="C191" s="15">
        <v>4</v>
      </c>
      <c r="D191" s="15">
        <v>0</v>
      </c>
      <c r="E191" s="15">
        <f t="shared" si="6"/>
        <v>1538</v>
      </c>
      <c r="F191" s="15">
        <f t="shared" si="7"/>
        <v>0</v>
      </c>
    </row>
    <row r="192" spans="1:6" s="1" customFormat="1" ht="15.4" customHeight="1" x14ac:dyDescent="0.15">
      <c r="A192" s="35" t="s">
        <v>221</v>
      </c>
      <c r="B192" s="36">
        <v>3355</v>
      </c>
      <c r="C192" s="15">
        <v>4</v>
      </c>
      <c r="D192" s="15">
        <v>0</v>
      </c>
      <c r="E192" s="15">
        <f t="shared" si="6"/>
        <v>838.75</v>
      </c>
      <c r="F192" s="15">
        <f t="shared" si="7"/>
        <v>0</v>
      </c>
    </row>
    <row r="193" spans="1:6" s="1" customFormat="1" ht="15.4" customHeight="1" x14ac:dyDescent="0.15">
      <c r="A193" s="35" t="s">
        <v>222</v>
      </c>
      <c r="B193" s="36">
        <v>2733</v>
      </c>
      <c r="C193" s="15">
        <v>4</v>
      </c>
      <c r="D193" s="15">
        <v>1</v>
      </c>
      <c r="E193" s="15">
        <f t="shared" si="6"/>
        <v>683.25</v>
      </c>
      <c r="F193" s="15">
        <f t="shared" si="7"/>
        <v>683.25</v>
      </c>
    </row>
    <row r="194" spans="1:6" s="1" customFormat="1" ht="15.4" customHeight="1" x14ac:dyDescent="0.15">
      <c r="A194" s="35" t="s">
        <v>223</v>
      </c>
      <c r="B194" s="36">
        <v>621</v>
      </c>
      <c r="C194" s="15">
        <v>4</v>
      </c>
      <c r="D194" s="15">
        <v>0</v>
      </c>
      <c r="E194" s="15">
        <f t="shared" si="6"/>
        <v>155.25</v>
      </c>
      <c r="F194" s="15">
        <f t="shared" si="7"/>
        <v>0</v>
      </c>
    </row>
    <row r="195" spans="1:6" s="1" customFormat="1" ht="15.4" customHeight="1" x14ac:dyDescent="0.15">
      <c r="A195" s="35" t="s">
        <v>224</v>
      </c>
      <c r="B195" s="36">
        <v>1824</v>
      </c>
      <c r="C195" s="15">
        <v>4</v>
      </c>
      <c r="D195" s="15">
        <v>1</v>
      </c>
      <c r="E195" s="15">
        <f t="shared" si="6"/>
        <v>456</v>
      </c>
      <c r="F195" s="15">
        <f t="shared" si="7"/>
        <v>456</v>
      </c>
    </row>
    <row r="196" spans="1:6" s="1" customFormat="1" ht="15.4" customHeight="1" x14ac:dyDescent="0.15">
      <c r="A196" s="35" t="s">
        <v>225</v>
      </c>
      <c r="B196" s="36">
        <v>3880</v>
      </c>
      <c r="C196" s="15">
        <v>4</v>
      </c>
      <c r="D196" s="15">
        <v>1</v>
      </c>
      <c r="E196" s="15">
        <f t="shared" si="6"/>
        <v>970</v>
      </c>
      <c r="F196" s="15">
        <f t="shared" si="7"/>
        <v>970</v>
      </c>
    </row>
    <row r="197" spans="1:6" s="1" customFormat="1" ht="15.4" customHeight="1" x14ac:dyDescent="0.15">
      <c r="A197" s="35" t="s">
        <v>226</v>
      </c>
      <c r="B197" s="36">
        <v>2560</v>
      </c>
      <c r="C197" s="15">
        <v>4</v>
      </c>
      <c r="D197" s="15">
        <v>1</v>
      </c>
      <c r="E197" s="15">
        <f t="shared" si="6"/>
        <v>640</v>
      </c>
      <c r="F197" s="15">
        <f t="shared" si="7"/>
        <v>640</v>
      </c>
    </row>
    <row r="198" spans="1:6" s="1" customFormat="1" ht="15.4" customHeight="1" x14ac:dyDescent="0.15">
      <c r="A198" s="35" t="s">
        <v>227</v>
      </c>
      <c r="B198" s="36">
        <v>1561</v>
      </c>
      <c r="C198" s="15">
        <v>4</v>
      </c>
      <c r="D198" s="15">
        <v>0</v>
      </c>
      <c r="E198" s="15">
        <f t="shared" si="6"/>
        <v>390.25</v>
      </c>
      <c r="F198" s="15">
        <f t="shared" si="7"/>
        <v>0</v>
      </c>
    </row>
    <row r="199" spans="1:6" s="1" customFormat="1" ht="15.4" customHeight="1" x14ac:dyDescent="0.15">
      <c r="A199" s="35" t="s">
        <v>228</v>
      </c>
      <c r="B199" s="36">
        <v>1256</v>
      </c>
      <c r="C199" s="15">
        <v>4</v>
      </c>
      <c r="D199" s="15">
        <v>0</v>
      </c>
      <c r="E199" s="15">
        <f t="shared" si="6"/>
        <v>314</v>
      </c>
      <c r="F199" s="15">
        <f t="shared" si="7"/>
        <v>0</v>
      </c>
    </row>
    <row r="200" spans="1:6" s="1" customFormat="1" ht="15.4" customHeight="1" x14ac:dyDescent="0.15">
      <c r="A200" s="35" t="s">
        <v>229</v>
      </c>
      <c r="B200" s="36">
        <v>3946</v>
      </c>
      <c r="C200" s="15">
        <v>4</v>
      </c>
      <c r="D200" s="15">
        <v>1</v>
      </c>
      <c r="E200" s="15">
        <f t="shared" si="6"/>
        <v>986.5</v>
      </c>
      <c r="F200" s="15">
        <f t="shared" si="7"/>
        <v>986.5</v>
      </c>
    </row>
    <row r="201" spans="1:6" s="1" customFormat="1" ht="15.4" customHeight="1" x14ac:dyDescent="0.15">
      <c r="A201" s="35" t="s">
        <v>230</v>
      </c>
      <c r="B201" s="36">
        <v>4059</v>
      </c>
      <c r="C201" s="15">
        <v>4</v>
      </c>
      <c r="D201" s="15">
        <v>0</v>
      </c>
      <c r="E201" s="15">
        <f t="shared" si="6"/>
        <v>1014.75</v>
      </c>
      <c r="F201" s="15">
        <f t="shared" si="7"/>
        <v>0</v>
      </c>
    </row>
    <row r="202" spans="1:6" s="1" customFormat="1" ht="15.4" customHeight="1" x14ac:dyDescent="0.15">
      <c r="A202" s="35" t="s">
        <v>231</v>
      </c>
      <c r="B202" s="36">
        <v>3042</v>
      </c>
      <c r="C202" s="15">
        <v>4</v>
      </c>
      <c r="D202" s="15">
        <v>0</v>
      </c>
      <c r="E202" s="15">
        <f t="shared" si="6"/>
        <v>760.5</v>
      </c>
      <c r="F202" s="15">
        <f t="shared" si="7"/>
        <v>0</v>
      </c>
    </row>
    <row r="203" spans="1:6" s="1" customFormat="1" ht="15.4" customHeight="1" x14ac:dyDescent="0.15">
      <c r="A203" s="35" t="s">
        <v>232</v>
      </c>
      <c r="B203" s="36">
        <v>4589</v>
      </c>
      <c r="C203" s="15">
        <v>4</v>
      </c>
      <c r="D203" s="15">
        <v>0</v>
      </c>
      <c r="E203" s="15">
        <f t="shared" si="6"/>
        <v>1147.25</v>
      </c>
      <c r="F203" s="15">
        <f t="shared" si="7"/>
        <v>0</v>
      </c>
    </row>
    <row r="204" spans="1:6" s="1" customFormat="1" ht="15.4" customHeight="1" x14ac:dyDescent="0.15">
      <c r="A204" s="35" t="s">
        <v>233</v>
      </c>
      <c r="B204" s="36">
        <v>3223</v>
      </c>
      <c r="C204" s="15">
        <v>4</v>
      </c>
      <c r="D204" s="15">
        <v>0</v>
      </c>
      <c r="E204" s="15">
        <f t="shared" si="6"/>
        <v>805.75</v>
      </c>
      <c r="F204" s="15">
        <f t="shared" si="7"/>
        <v>0</v>
      </c>
    </row>
    <row r="205" spans="1:6" s="1" customFormat="1" ht="15.4" customHeight="1" x14ac:dyDescent="0.15">
      <c r="A205" s="35" t="s">
        <v>234</v>
      </c>
      <c r="B205" s="36">
        <v>3644</v>
      </c>
      <c r="C205" s="15">
        <v>4</v>
      </c>
      <c r="D205" s="15">
        <v>1</v>
      </c>
      <c r="E205" s="15">
        <f t="shared" si="6"/>
        <v>911</v>
      </c>
      <c r="F205" s="15">
        <f t="shared" si="7"/>
        <v>911</v>
      </c>
    </row>
    <row r="206" spans="1:6" s="1" customFormat="1" ht="15.4" customHeight="1" x14ac:dyDescent="0.15">
      <c r="A206" s="35" t="s">
        <v>235</v>
      </c>
      <c r="B206" s="36">
        <v>4498</v>
      </c>
      <c r="C206" s="15">
        <v>4</v>
      </c>
      <c r="D206" s="15">
        <v>0</v>
      </c>
      <c r="E206" s="15">
        <f t="shared" si="6"/>
        <v>1124.5</v>
      </c>
      <c r="F206" s="15">
        <f t="shared" si="7"/>
        <v>0</v>
      </c>
    </row>
    <row r="207" spans="1:6" s="1" customFormat="1" ht="15.4" customHeight="1" x14ac:dyDescent="0.15">
      <c r="A207" s="35" t="s">
        <v>236</v>
      </c>
      <c r="B207" s="36">
        <v>5163</v>
      </c>
      <c r="C207" s="15">
        <v>4</v>
      </c>
      <c r="D207" s="15">
        <v>0</v>
      </c>
      <c r="E207" s="15">
        <f t="shared" si="6"/>
        <v>1290.75</v>
      </c>
      <c r="F207" s="15">
        <f t="shared" si="7"/>
        <v>0</v>
      </c>
    </row>
    <row r="208" spans="1:6" s="1" customFormat="1" ht="15.4" customHeight="1" x14ac:dyDescent="0.15">
      <c r="A208" s="35" t="s">
        <v>237</v>
      </c>
      <c r="B208" s="36">
        <v>2249</v>
      </c>
      <c r="C208" s="15">
        <v>4</v>
      </c>
      <c r="D208" s="15">
        <v>0</v>
      </c>
      <c r="E208" s="15">
        <f t="shared" si="6"/>
        <v>562.25</v>
      </c>
      <c r="F208" s="15">
        <f t="shared" si="7"/>
        <v>0</v>
      </c>
    </row>
    <row r="209" spans="1:6" s="1" customFormat="1" ht="15.4" customHeight="1" x14ac:dyDescent="0.15">
      <c r="A209" s="35" t="s">
        <v>238</v>
      </c>
      <c r="B209" s="36">
        <v>7891</v>
      </c>
      <c r="C209" s="15">
        <v>4</v>
      </c>
      <c r="D209" s="15">
        <v>1</v>
      </c>
      <c r="E209" s="15">
        <f t="shared" si="6"/>
        <v>1972.75</v>
      </c>
      <c r="F209" s="15">
        <f t="shared" si="7"/>
        <v>1972.75</v>
      </c>
    </row>
    <row r="210" spans="1:6" s="1" customFormat="1" ht="15.4" customHeight="1" x14ac:dyDescent="0.15">
      <c r="A210" s="35" t="s">
        <v>239</v>
      </c>
      <c r="B210" s="36">
        <v>5482</v>
      </c>
      <c r="C210" s="15">
        <v>4</v>
      </c>
      <c r="D210" s="15">
        <v>1</v>
      </c>
      <c r="E210" s="15">
        <f t="shared" si="6"/>
        <v>1370.5</v>
      </c>
      <c r="F210" s="15">
        <f t="shared" si="7"/>
        <v>1370.5</v>
      </c>
    </row>
    <row r="211" spans="1:6" s="1" customFormat="1" ht="15.4" customHeight="1" x14ac:dyDescent="0.15">
      <c r="A211" s="35" t="s">
        <v>240</v>
      </c>
      <c r="B211" s="36">
        <v>3042</v>
      </c>
      <c r="C211" s="15">
        <v>4</v>
      </c>
      <c r="D211" s="15">
        <v>0</v>
      </c>
      <c r="E211" s="15">
        <f t="shared" si="6"/>
        <v>760.5</v>
      </c>
      <c r="F211" s="15">
        <f t="shared" si="7"/>
        <v>0</v>
      </c>
    </row>
    <row r="212" spans="1:6" s="1" customFormat="1" ht="15.4" customHeight="1" x14ac:dyDescent="0.15">
      <c r="A212" s="35" t="s">
        <v>241</v>
      </c>
      <c r="B212" s="36">
        <v>3161</v>
      </c>
      <c r="C212" s="15">
        <v>4</v>
      </c>
      <c r="D212" s="15">
        <v>0</v>
      </c>
      <c r="E212" s="15">
        <f t="shared" si="6"/>
        <v>790.25</v>
      </c>
      <c r="F212" s="15">
        <f t="shared" si="7"/>
        <v>0</v>
      </c>
    </row>
    <row r="213" spans="1:6" s="1" customFormat="1" ht="15.4" customHeight="1" x14ac:dyDescent="0.15">
      <c r="A213" s="35" t="s">
        <v>242</v>
      </c>
      <c r="B213" s="36">
        <v>2598</v>
      </c>
      <c r="C213" s="15">
        <v>4</v>
      </c>
      <c r="D213" s="15">
        <v>1</v>
      </c>
      <c r="E213" s="15">
        <f t="shared" si="6"/>
        <v>649.5</v>
      </c>
      <c r="F213" s="15">
        <f t="shared" si="7"/>
        <v>649.5</v>
      </c>
    </row>
    <row r="214" spans="1:6" s="1" customFormat="1" ht="15.4" customHeight="1" x14ac:dyDescent="0.15">
      <c r="A214" s="35" t="s">
        <v>243</v>
      </c>
      <c r="B214" s="36">
        <v>3405</v>
      </c>
      <c r="C214" s="15">
        <v>4</v>
      </c>
      <c r="D214" s="15">
        <v>0</v>
      </c>
      <c r="E214" s="15">
        <f t="shared" si="6"/>
        <v>851.25</v>
      </c>
      <c r="F214" s="15">
        <f t="shared" si="7"/>
        <v>0</v>
      </c>
    </row>
    <row r="215" spans="1:6" s="1" customFormat="1" ht="15.4" customHeight="1" x14ac:dyDescent="0.15">
      <c r="A215" s="35" t="s">
        <v>244</v>
      </c>
      <c r="B215" s="36">
        <v>1316</v>
      </c>
      <c r="C215" s="15">
        <v>4</v>
      </c>
      <c r="D215" s="15">
        <v>1</v>
      </c>
      <c r="E215" s="15">
        <f t="shared" si="6"/>
        <v>329</v>
      </c>
      <c r="F215" s="15">
        <f t="shared" si="7"/>
        <v>329</v>
      </c>
    </row>
    <row r="216" spans="1:6" s="1" customFormat="1" ht="15.4" customHeight="1" x14ac:dyDescent="0.15">
      <c r="A216" s="35" t="s">
        <v>245</v>
      </c>
      <c r="B216" s="36">
        <v>6259</v>
      </c>
      <c r="C216" s="15">
        <v>4</v>
      </c>
      <c r="D216" s="15">
        <v>0</v>
      </c>
      <c r="E216" s="15">
        <f t="shared" si="6"/>
        <v>1564.75</v>
      </c>
      <c r="F216" s="15">
        <f t="shared" si="7"/>
        <v>0</v>
      </c>
    </row>
    <row r="217" spans="1:6" s="1" customFormat="1" ht="15.4" customHeight="1" x14ac:dyDescent="0.15">
      <c r="A217" s="35" t="s">
        <v>246</v>
      </c>
      <c r="B217" s="36">
        <v>3572</v>
      </c>
      <c r="C217" s="15">
        <v>4</v>
      </c>
      <c r="D217" s="15">
        <v>0</v>
      </c>
      <c r="E217" s="15">
        <f t="shared" si="6"/>
        <v>893</v>
      </c>
      <c r="F217" s="15">
        <f t="shared" si="7"/>
        <v>0</v>
      </c>
    </row>
    <row r="218" spans="1:6" s="1" customFormat="1" ht="15.4" customHeight="1" x14ac:dyDescent="0.15">
      <c r="A218" s="35" t="s">
        <v>247</v>
      </c>
      <c r="B218" s="36">
        <v>4499</v>
      </c>
      <c r="C218" s="15">
        <v>4</v>
      </c>
      <c r="D218" s="15">
        <v>1</v>
      </c>
      <c r="E218" s="15">
        <f t="shared" si="6"/>
        <v>1124.75</v>
      </c>
      <c r="F218" s="15">
        <f t="shared" si="7"/>
        <v>1124.75</v>
      </c>
    </row>
    <row r="219" spans="1:6" s="1" customFormat="1" ht="15.4" customHeight="1" x14ac:dyDescent="0.15">
      <c r="A219" s="35" t="s">
        <v>248</v>
      </c>
      <c r="B219" s="36">
        <v>2939</v>
      </c>
      <c r="C219" s="15">
        <v>4</v>
      </c>
      <c r="D219" s="15">
        <v>1</v>
      </c>
      <c r="E219" s="15">
        <f t="shared" si="6"/>
        <v>734.75</v>
      </c>
      <c r="F219" s="15">
        <f t="shared" si="7"/>
        <v>734.75</v>
      </c>
    </row>
    <row r="220" spans="1:6" s="1" customFormat="1" ht="15.4" customHeight="1" x14ac:dyDescent="0.15">
      <c r="A220" s="35" t="s">
        <v>249</v>
      </c>
      <c r="B220" s="36">
        <v>2559</v>
      </c>
      <c r="C220" s="15">
        <v>4</v>
      </c>
      <c r="D220" s="15">
        <v>0</v>
      </c>
      <c r="E220" s="15">
        <f t="shared" si="6"/>
        <v>639.75</v>
      </c>
      <c r="F220" s="15">
        <f t="shared" si="7"/>
        <v>0</v>
      </c>
    </row>
    <row r="221" spans="1:6" s="1" customFormat="1" ht="15.4" customHeight="1" x14ac:dyDescent="0.15">
      <c r="A221" s="35" t="s">
        <v>250</v>
      </c>
      <c r="B221" s="36">
        <v>2853</v>
      </c>
      <c r="C221" s="15">
        <v>4</v>
      </c>
      <c r="D221" s="15">
        <v>0</v>
      </c>
      <c r="E221" s="15">
        <f t="shared" si="6"/>
        <v>713.25</v>
      </c>
      <c r="F221" s="15">
        <f t="shared" si="7"/>
        <v>0</v>
      </c>
    </row>
    <row r="222" spans="1:6" s="1" customFormat="1" ht="15.4" customHeight="1" x14ac:dyDescent="0.15">
      <c r="A222" s="35" t="s">
        <v>251</v>
      </c>
      <c r="B222" s="36">
        <v>3051</v>
      </c>
      <c r="C222" s="15">
        <v>4</v>
      </c>
      <c r="D222" s="15">
        <v>0</v>
      </c>
      <c r="E222" s="15">
        <f t="shared" si="6"/>
        <v>762.75</v>
      </c>
      <c r="F222" s="15">
        <f t="shared" si="7"/>
        <v>0</v>
      </c>
    </row>
    <row r="223" spans="1:6" s="1" customFormat="1" ht="15.4" customHeight="1" x14ac:dyDescent="0.15">
      <c r="A223" s="35" t="s">
        <v>252</v>
      </c>
      <c r="B223" s="36">
        <v>4123</v>
      </c>
      <c r="C223" s="15">
        <v>4</v>
      </c>
      <c r="D223" s="15">
        <v>0</v>
      </c>
      <c r="E223" s="15">
        <f t="shared" si="6"/>
        <v>1030.75</v>
      </c>
      <c r="F223" s="15">
        <f t="shared" si="7"/>
        <v>0</v>
      </c>
    </row>
    <row r="224" spans="1:6" s="1" customFormat="1" ht="15.4" customHeight="1" x14ac:dyDescent="0.15">
      <c r="A224" s="35" t="s">
        <v>253</v>
      </c>
      <c r="B224" s="36">
        <v>2312</v>
      </c>
      <c r="C224" s="15">
        <v>4</v>
      </c>
      <c r="D224" s="15">
        <v>0</v>
      </c>
      <c r="E224" s="15">
        <f t="shared" si="6"/>
        <v>578</v>
      </c>
      <c r="F224" s="15">
        <f t="shared" si="7"/>
        <v>0</v>
      </c>
    </row>
    <row r="225" spans="1:6" s="1" customFormat="1" ht="15.4" customHeight="1" x14ac:dyDescent="0.15">
      <c r="A225" s="35" t="s">
        <v>254</v>
      </c>
      <c r="B225" s="36">
        <v>3736</v>
      </c>
      <c r="C225" s="15">
        <v>4</v>
      </c>
      <c r="D225" s="15">
        <v>0</v>
      </c>
      <c r="E225" s="15">
        <f t="shared" si="6"/>
        <v>934</v>
      </c>
      <c r="F225" s="15">
        <f t="shared" si="7"/>
        <v>0</v>
      </c>
    </row>
    <row r="226" spans="1:6" s="1" customFormat="1" ht="15.4" customHeight="1" x14ac:dyDescent="0.15">
      <c r="A226" s="35" t="s">
        <v>255</v>
      </c>
      <c r="B226" s="36">
        <v>1032</v>
      </c>
      <c r="C226" s="15">
        <v>4</v>
      </c>
      <c r="D226" s="15">
        <v>0</v>
      </c>
      <c r="E226" s="15">
        <f t="shared" si="6"/>
        <v>258</v>
      </c>
      <c r="F226" s="15">
        <f t="shared" si="7"/>
        <v>0</v>
      </c>
    </row>
    <row r="227" spans="1:6" s="1" customFormat="1" ht="15.4" customHeight="1" x14ac:dyDescent="0.15">
      <c r="A227" s="35" t="s">
        <v>256</v>
      </c>
      <c r="B227" s="36">
        <v>2192</v>
      </c>
      <c r="C227" s="15">
        <v>4</v>
      </c>
      <c r="D227" s="15">
        <v>1</v>
      </c>
      <c r="E227" s="15">
        <f t="shared" si="6"/>
        <v>548</v>
      </c>
      <c r="F227" s="15">
        <f t="shared" si="7"/>
        <v>548</v>
      </c>
    </row>
    <row r="228" spans="1:6" s="1" customFormat="1" ht="15.4" customHeight="1" x14ac:dyDescent="0.15">
      <c r="A228" s="35" t="s">
        <v>257</v>
      </c>
      <c r="B228" s="36">
        <v>2154</v>
      </c>
      <c r="C228" s="15">
        <v>4</v>
      </c>
      <c r="D228" s="15">
        <v>1</v>
      </c>
      <c r="E228" s="15">
        <f t="shared" si="6"/>
        <v>538.5</v>
      </c>
      <c r="F228" s="15">
        <f t="shared" si="7"/>
        <v>538.5</v>
      </c>
    </row>
    <row r="229" spans="1:6" s="1" customFormat="1" ht="15.4" customHeight="1" x14ac:dyDescent="0.15">
      <c r="A229" s="35" t="s">
        <v>258</v>
      </c>
      <c r="B229" s="36">
        <v>3353</v>
      </c>
      <c r="C229" s="15">
        <v>4</v>
      </c>
      <c r="D229" s="15">
        <v>1</v>
      </c>
      <c r="E229" s="15">
        <f t="shared" si="6"/>
        <v>838.25</v>
      </c>
      <c r="F229" s="15">
        <f t="shared" si="7"/>
        <v>838.25</v>
      </c>
    </row>
    <row r="230" spans="1:6" s="1" customFormat="1" ht="15.4" customHeight="1" x14ac:dyDescent="0.15">
      <c r="A230" s="35" t="s">
        <v>259</v>
      </c>
      <c r="B230" s="36">
        <v>4764</v>
      </c>
      <c r="C230" s="15">
        <v>4</v>
      </c>
      <c r="D230" s="15">
        <v>0</v>
      </c>
      <c r="E230" s="15">
        <f t="shared" si="6"/>
        <v>1191</v>
      </c>
      <c r="F230" s="15">
        <f t="shared" si="7"/>
        <v>0</v>
      </c>
    </row>
    <row r="231" spans="1:6" s="1" customFormat="1" ht="15.4" customHeight="1" x14ac:dyDescent="0.15">
      <c r="A231" s="35" t="s">
        <v>260</v>
      </c>
      <c r="B231" s="36">
        <v>4444</v>
      </c>
      <c r="C231" s="15">
        <v>4</v>
      </c>
      <c r="D231" s="15">
        <v>1</v>
      </c>
      <c r="E231" s="15">
        <f t="shared" si="6"/>
        <v>1111</v>
      </c>
      <c r="F231" s="15">
        <f t="shared" si="7"/>
        <v>1111</v>
      </c>
    </row>
    <row r="232" spans="1:6" s="1" customFormat="1" ht="15.4" customHeight="1" x14ac:dyDescent="0.15">
      <c r="A232" s="35" t="s">
        <v>261</v>
      </c>
      <c r="B232" s="36">
        <v>3668</v>
      </c>
      <c r="C232" s="15">
        <v>4</v>
      </c>
      <c r="D232" s="15">
        <v>0</v>
      </c>
      <c r="E232" s="15">
        <f t="shared" si="6"/>
        <v>917</v>
      </c>
      <c r="F232" s="15">
        <f t="shared" si="7"/>
        <v>0</v>
      </c>
    </row>
    <row r="233" spans="1:6" s="1" customFormat="1" ht="15.4" customHeight="1" x14ac:dyDescent="0.15">
      <c r="A233" s="35" t="s">
        <v>262</v>
      </c>
      <c r="B233" s="36">
        <v>2051</v>
      </c>
      <c r="C233" s="15">
        <v>4</v>
      </c>
      <c r="D233" s="15">
        <v>0</v>
      </c>
      <c r="E233" s="15">
        <f t="shared" si="6"/>
        <v>512.75</v>
      </c>
      <c r="F233" s="15">
        <f t="shared" si="7"/>
        <v>0</v>
      </c>
    </row>
    <row r="234" spans="1:6" s="1" customFormat="1" ht="15.4" customHeight="1" x14ac:dyDescent="0.15">
      <c r="A234" s="35" t="s">
        <v>263</v>
      </c>
      <c r="B234" s="36">
        <v>2442</v>
      </c>
      <c r="C234" s="15">
        <v>4</v>
      </c>
      <c r="D234" s="15">
        <v>1</v>
      </c>
      <c r="E234" s="15">
        <f t="shared" si="6"/>
        <v>610.5</v>
      </c>
      <c r="F234" s="15">
        <f t="shared" si="7"/>
        <v>610.5</v>
      </c>
    </row>
    <row r="235" spans="1:6" s="1" customFormat="1" ht="15.4" customHeight="1" x14ac:dyDescent="0.15">
      <c r="A235" s="35" t="s">
        <v>264</v>
      </c>
      <c r="B235" s="36">
        <v>12563</v>
      </c>
      <c r="C235" s="15">
        <v>4</v>
      </c>
      <c r="D235" s="15">
        <v>1</v>
      </c>
      <c r="E235" s="15">
        <f t="shared" si="6"/>
        <v>3140.75</v>
      </c>
      <c r="F235" s="15">
        <f t="shared" si="7"/>
        <v>3140.75</v>
      </c>
    </row>
    <row r="236" spans="1:6" s="1" customFormat="1" ht="15.4" customHeight="1" x14ac:dyDescent="0.15">
      <c r="A236" s="35" t="s">
        <v>265</v>
      </c>
      <c r="B236" s="36">
        <v>2962</v>
      </c>
      <c r="C236" s="15">
        <v>4</v>
      </c>
      <c r="D236" s="15">
        <v>1</v>
      </c>
      <c r="E236" s="15">
        <f t="shared" si="6"/>
        <v>740.5</v>
      </c>
      <c r="F236" s="15">
        <f t="shared" si="7"/>
        <v>740.5</v>
      </c>
    </row>
    <row r="237" spans="1:6" s="1" customFormat="1" ht="15.4" customHeight="1" x14ac:dyDescent="0.15">
      <c r="A237" s="35" t="s">
        <v>266</v>
      </c>
      <c r="B237" s="36">
        <v>5155</v>
      </c>
      <c r="C237" s="15">
        <v>4</v>
      </c>
      <c r="D237" s="15">
        <v>0</v>
      </c>
      <c r="E237" s="15">
        <f t="shared" si="6"/>
        <v>1288.75</v>
      </c>
      <c r="F237" s="15">
        <f t="shared" si="7"/>
        <v>0</v>
      </c>
    </row>
    <row r="238" spans="1:6" s="1" customFormat="1" ht="15.4" customHeight="1" x14ac:dyDescent="0.15">
      <c r="A238" s="35" t="s">
        <v>267</v>
      </c>
      <c r="B238" s="36">
        <v>1895</v>
      </c>
      <c r="C238" s="15">
        <v>4</v>
      </c>
      <c r="D238" s="15">
        <v>0</v>
      </c>
      <c r="E238" s="15">
        <f t="shared" si="6"/>
        <v>473.75</v>
      </c>
      <c r="F238" s="15">
        <f t="shared" si="7"/>
        <v>0</v>
      </c>
    </row>
    <row r="239" spans="1:6" s="1" customFormat="1" ht="15.4" customHeight="1" x14ac:dyDescent="0.15">
      <c r="A239" s="35" t="s">
        <v>268</v>
      </c>
      <c r="B239" s="36">
        <v>2270</v>
      </c>
      <c r="C239" s="15">
        <v>4</v>
      </c>
      <c r="D239" s="15">
        <v>1</v>
      </c>
      <c r="E239" s="15">
        <f t="shared" si="6"/>
        <v>567.5</v>
      </c>
      <c r="F239" s="15">
        <f t="shared" si="7"/>
        <v>567.5</v>
      </c>
    </row>
    <row r="240" spans="1:6" s="1" customFormat="1" ht="15.4" customHeight="1" x14ac:dyDescent="0.15">
      <c r="A240" s="35" t="s">
        <v>269</v>
      </c>
      <c r="B240" s="36">
        <v>4419</v>
      </c>
      <c r="C240" s="15">
        <v>4</v>
      </c>
      <c r="D240" s="15">
        <v>0</v>
      </c>
      <c r="E240" s="15">
        <f t="shared" si="6"/>
        <v>1104.75</v>
      </c>
      <c r="F240" s="15">
        <f t="shared" si="7"/>
        <v>0</v>
      </c>
    </row>
    <row r="241" spans="1:6" s="1" customFormat="1" ht="15.4" customHeight="1" x14ac:dyDescent="0.15">
      <c r="A241" s="35" t="s">
        <v>270</v>
      </c>
      <c r="B241" s="36">
        <v>5826</v>
      </c>
      <c r="C241" s="15">
        <v>4</v>
      </c>
      <c r="D241" s="15">
        <v>1</v>
      </c>
      <c r="E241" s="15">
        <f t="shared" si="6"/>
        <v>1456.5</v>
      </c>
      <c r="F241" s="15">
        <f t="shared" si="7"/>
        <v>1456.5</v>
      </c>
    </row>
    <row r="242" spans="1:6" s="1" customFormat="1" ht="15.4" customHeight="1" x14ac:dyDescent="0.15">
      <c r="A242" s="35" t="s">
        <v>271</v>
      </c>
      <c r="B242" s="36">
        <v>5775</v>
      </c>
      <c r="C242" s="15">
        <v>4</v>
      </c>
      <c r="D242" s="15">
        <v>0</v>
      </c>
      <c r="E242" s="15">
        <f t="shared" si="6"/>
        <v>1443.75</v>
      </c>
      <c r="F242" s="15">
        <f t="shared" si="7"/>
        <v>0</v>
      </c>
    </row>
    <row r="243" spans="1:6" s="1" customFormat="1" ht="15.4" customHeight="1" x14ac:dyDescent="0.15">
      <c r="A243" s="35" t="s">
        <v>272</v>
      </c>
      <c r="B243" s="36">
        <v>4926</v>
      </c>
      <c r="C243" s="15">
        <v>4</v>
      </c>
      <c r="D243" s="15">
        <v>1</v>
      </c>
      <c r="E243" s="15">
        <f t="shared" si="6"/>
        <v>1231.5</v>
      </c>
      <c r="F243" s="15">
        <f t="shared" si="7"/>
        <v>1231.5</v>
      </c>
    </row>
    <row r="244" spans="1:6" s="1" customFormat="1" ht="15.4" customHeight="1" x14ac:dyDescent="0.15">
      <c r="A244" s="35" t="s">
        <v>273</v>
      </c>
      <c r="B244" s="36">
        <v>3535</v>
      </c>
      <c r="C244" s="15">
        <v>4</v>
      </c>
      <c r="D244" s="15">
        <v>0</v>
      </c>
      <c r="E244" s="15">
        <f t="shared" ref="E244:E283" si="8">B244/C244</f>
        <v>883.75</v>
      </c>
      <c r="F244" s="15">
        <f t="shared" si="7"/>
        <v>0</v>
      </c>
    </row>
    <row r="245" spans="1:6" s="1" customFormat="1" ht="15.4" customHeight="1" x14ac:dyDescent="0.15">
      <c r="A245" s="35" t="s">
        <v>274</v>
      </c>
      <c r="B245" s="36">
        <v>1502</v>
      </c>
      <c r="C245" s="15">
        <v>4</v>
      </c>
      <c r="D245" s="15">
        <v>0</v>
      </c>
      <c r="E245" s="15">
        <f t="shared" si="8"/>
        <v>375.5</v>
      </c>
      <c r="F245" s="15">
        <f t="shared" ref="F245:F283" si="9">D245*E245</f>
        <v>0</v>
      </c>
    </row>
    <row r="246" spans="1:6" s="1" customFormat="1" ht="15.4" customHeight="1" x14ac:dyDescent="0.15">
      <c r="A246" s="35" t="s">
        <v>275</v>
      </c>
      <c r="B246" s="36">
        <v>2261</v>
      </c>
      <c r="C246" s="15">
        <v>4</v>
      </c>
      <c r="D246" s="15">
        <v>1</v>
      </c>
      <c r="E246" s="15">
        <f t="shared" si="8"/>
        <v>565.25</v>
      </c>
      <c r="F246" s="15">
        <f t="shared" si="9"/>
        <v>565.25</v>
      </c>
    </row>
    <row r="247" spans="1:6" s="1" customFormat="1" ht="15.4" customHeight="1" x14ac:dyDescent="0.15">
      <c r="A247" s="35" t="s">
        <v>276</v>
      </c>
      <c r="B247" s="36">
        <v>1731</v>
      </c>
      <c r="C247" s="15">
        <v>4</v>
      </c>
      <c r="D247" s="15">
        <v>1</v>
      </c>
      <c r="E247" s="15">
        <f t="shared" si="8"/>
        <v>432.75</v>
      </c>
      <c r="F247" s="15">
        <f t="shared" si="9"/>
        <v>432.75</v>
      </c>
    </row>
    <row r="248" spans="1:6" s="1" customFormat="1" ht="15.4" customHeight="1" x14ac:dyDescent="0.15">
      <c r="A248" s="35" t="s">
        <v>277</v>
      </c>
      <c r="B248" s="36">
        <v>2743</v>
      </c>
      <c r="C248" s="15">
        <v>4</v>
      </c>
      <c r="D248" s="15">
        <v>1</v>
      </c>
      <c r="E248" s="15">
        <f t="shared" si="8"/>
        <v>685.75</v>
      </c>
      <c r="F248" s="15">
        <f t="shared" si="9"/>
        <v>685.75</v>
      </c>
    </row>
    <row r="249" spans="1:6" s="1" customFormat="1" ht="15.4" customHeight="1" x14ac:dyDescent="0.15">
      <c r="A249" s="35" t="s">
        <v>278</v>
      </c>
      <c r="B249" s="36">
        <v>5504</v>
      </c>
      <c r="C249" s="15">
        <v>4</v>
      </c>
      <c r="D249" s="15">
        <v>0</v>
      </c>
      <c r="E249" s="15">
        <f t="shared" si="8"/>
        <v>1376</v>
      </c>
      <c r="F249" s="15">
        <f t="shared" si="9"/>
        <v>0</v>
      </c>
    </row>
    <row r="250" spans="1:6" s="1" customFormat="1" ht="15.4" customHeight="1" x14ac:dyDescent="0.15">
      <c r="A250" s="35" t="s">
        <v>279</v>
      </c>
      <c r="B250" s="36">
        <v>2014</v>
      </c>
      <c r="C250" s="15">
        <v>4</v>
      </c>
      <c r="D250" s="15">
        <v>0</v>
      </c>
      <c r="E250" s="15">
        <f t="shared" si="8"/>
        <v>503.5</v>
      </c>
      <c r="F250" s="15">
        <f t="shared" si="9"/>
        <v>0</v>
      </c>
    </row>
    <row r="251" spans="1:6" s="1" customFormat="1" ht="15.4" customHeight="1" x14ac:dyDescent="0.15">
      <c r="A251" s="35" t="s">
        <v>280</v>
      </c>
      <c r="B251" s="36">
        <v>2090</v>
      </c>
      <c r="C251" s="15">
        <v>4</v>
      </c>
      <c r="D251" s="15">
        <v>1</v>
      </c>
      <c r="E251" s="15">
        <f t="shared" si="8"/>
        <v>522.5</v>
      </c>
      <c r="F251" s="15">
        <f t="shared" si="9"/>
        <v>522.5</v>
      </c>
    </row>
    <row r="252" spans="1:6" s="1" customFormat="1" ht="15.4" customHeight="1" x14ac:dyDescent="0.15">
      <c r="A252" s="35" t="s">
        <v>281</v>
      </c>
      <c r="B252" s="36">
        <v>6523</v>
      </c>
      <c r="C252" s="15">
        <v>4</v>
      </c>
      <c r="D252" s="15">
        <v>1</v>
      </c>
      <c r="E252" s="15">
        <f t="shared" si="8"/>
        <v>1630.75</v>
      </c>
      <c r="F252" s="15">
        <f t="shared" si="9"/>
        <v>1630.75</v>
      </c>
    </row>
    <row r="253" spans="1:6" s="1" customFormat="1" ht="15.4" customHeight="1" x14ac:dyDescent="0.15">
      <c r="A253" s="35" t="s">
        <v>282</v>
      </c>
      <c r="B253" s="36">
        <v>1902</v>
      </c>
      <c r="C253" s="15">
        <v>4</v>
      </c>
      <c r="D253" s="15">
        <v>0</v>
      </c>
      <c r="E253" s="15">
        <f t="shared" si="8"/>
        <v>475.5</v>
      </c>
      <c r="F253" s="15">
        <f t="shared" si="9"/>
        <v>0</v>
      </c>
    </row>
    <row r="254" spans="1:6" s="1" customFormat="1" ht="15.4" customHeight="1" x14ac:dyDescent="0.15">
      <c r="A254" s="35" t="s">
        <v>283</v>
      </c>
      <c r="B254" s="36">
        <v>6554</v>
      </c>
      <c r="C254" s="15">
        <v>4</v>
      </c>
      <c r="D254" s="15">
        <v>0</v>
      </c>
      <c r="E254" s="15">
        <f t="shared" si="8"/>
        <v>1638.5</v>
      </c>
      <c r="F254" s="15">
        <f t="shared" si="9"/>
        <v>0</v>
      </c>
    </row>
    <row r="255" spans="1:6" s="1" customFormat="1" ht="15.4" customHeight="1" x14ac:dyDescent="0.15">
      <c r="A255" s="35" t="s">
        <v>284</v>
      </c>
      <c r="B255" s="36">
        <v>9022</v>
      </c>
      <c r="C255" s="15">
        <v>4</v>
      </c>
      <c r="D255" s="15">
        <v>1</v>
      </c>
      <c r="E255" s="15">
        <f t="shared" si="8"/>
        <v>2255.5</v>
      </c>
      <c r="F255" s="15">
        <f t="shared" si="9"/>
        <v>2255.5</v>
      </c>
    </row>
    <row r="256" spans="1:6" s="1" customFormat="1" ht="15.4" customHeight="1" x14ac:dyDescent="0.15">
      <c r="A256" s="35" t="s">
        <v>285</v>
      </c>
      <c r="B256" s="36">
        <v>2733</v>
      </c>
      <c r="C256" s="15">
        <v>4</v>
      </c>
      <c r="D256" s="15">
        <v>0</v>
      </c>
      <c r="E256" s="15">
        <f t="shared" si="8"/>
        <v>683.25</v>
      </c>
      <c r="F256" s="15">
        <f t="shared" si="9"/>
        <v>0</v>
      </c>
    </row>
    <row r="257" spans="1:6" s="1" customFormat="1" ht="15.4" customHeight="1" x14ac:dyDescent="0.15">
      <c r="A257" s="35" t="s">
        <v>286</v>
      </c>
      <c r="B257" s="36">
        <v>4206</v>
      </c>
      <c r="C257" s="15">
        <v>4</v>
      </c>
      <c r="D257" s="15">
        <v>1</v>
      </c>
      <c r="E257" s="15">
        <f t="shared" si="8"/>
        <v>1051.5</v>
      </c>
      <c r="F257" s="15">
        <f t="shared" si="9"/>
        <v>1051.5</v>
      </c>
    </row>
    <row r="258" spans="1:6" s="1" customFormat="1" ht="15.4" customHeight="1" x14ac:dyDescent="0.15">
      <c r="A258" s="35" t="s">
        <v>287</v>
      </c>
      <c r="B258" s="36">
        <v>928</v>
      </c>
      <c r="C258" s="15">
        <v>4</v>
      </c>
      <c r="D258" s="15">
        <v>1</v>
      </c>
      <c r="E258" s="15">
        <f t="shared" si="8"/>
        <v>232</v>
      </c>
      <c r="F258" s="15">
        <f t="shared" si="9"/>
        <v>232</v>
      </c>
    </row>
    <row r="259" spans="1:6" s="1" customFormat="1" ht="15.4" customHeight="1" x14ac:dyDescent="0.15">
      <c r="A259" s="35" t="s">
        <v>288</v>
      </c>
      <c r="B259" s="36">
        <v>3736</v>
      </c>
      <c r="C259" s="15">
        <v>4</v>
      </c>
      <c r="D259" s="15">
        <v>0</v>
      </c>
      <c r="E259" s="15">
        <f t="shared" si="8"/>
        <v>934</v>
      </c>
      <c r="F259" s="15">
        <f t="shared" si="9"/>
        <v>0</v>
      </c>
    </row>
    <row r="260" spans="1:6" s="1" customFormat="1" ht="15.4" customHeight="1" x14ac:dyDescent="0.15">
      <c r="A260" s="35" t="s">
        <v>289</v>
      </c>
      <c r="B260" s="36">
        <v>2074</v>
      </c>
      <c r="C260" s="15">
        <v>4</v>
      </c>
      <c r="D260" s="15">
        <v>1</v>
      </c>
      <c r="E260" s="15">
        <f t="shared" si="8"/>
        <v>518.5</v>
      </c>
      <c r="F260" s="15">
        <f t="shared" si="9"/>
        <v>518.5</v>
      </c>
    </row>
    <row r="261" spans="1:6" s="1" customFormat="1" ht="15.4" customHeight="1" x14ac:dyDescent="0.15">
      <c r="A261" s="35" t="s">
        <v>290</v>
      </c>
      <c r="B261" s="36">
        <v>1772</v>
      </c>
      <c r="C261" s="15">
        <v>4</v>
      </c>
      <c r="D261" s="15">
        <v>1</v>
      </c>
      <c r="E261" s="15">
        <f t="shared" si="8"/>
        <v>443</v>
      </c>
      <c r="F261" s="15">
        <f t="shared" si="9"/>
        <v>443</v>
      </c>
    </row>
    <row r="262" spans="1:6" s="1" customFormat="1" ht="15.4" customHeight="1" x14ac:dyDescent="0.15">
      <c r="A262" s="35" t="s">
        <v>291</v>
      </c>
      <c r="B262" s="36">
        <v>3474</v>
      </c>
      <c r="C262" s="15">
        <v>4</v>
      </c>
      <c r="D262" s="15">
        <v>1</v>
      </c>
      <c r="E262" s="15">
        <f t="shared" si="8"/>
        <v>868.5</v>
      </c>
      <c r="F262" s="15">
        <f t="shared" si="9"/>
        <v>868.5</v>
      </c>
    </row>
    <row r="263" spans="1:6" s="1" customFormat="1" ht="15.4" customHeight="1" x14ac:dyDescent="0.15">
      <c r="A263" s="35" t="s">
        <v>292</v>
      </c>
      <c r="B263" s="36">
        <v>3568</v>
      </c>
      <c r="C263" s="15">
        <v>4</v>
      </c>
      <c r="D263" s="15">
        <v>0</v>
      </c>
      <c r="E263" s="15">
        <f t="shared" si="8"/>
        <v>892</v>
      </c>
      <c r="F263" s="15">
        <f t="shared" si="9"/>
        <v>0</v>
      </c>
    </row>
    <row r="264" spans="1:6" s="1" customFormat="1" ht="15.4" customHeight="1" x14ac:dyDescent="0.15">
      <c r="A264" s="35" t="s">
        <v>293</v>
      </c>
      <c r="B264" s="36">
        <v>3495</v>
      </c>
      <c r="C264" s="15">
        <v>4</v>
      </c>
      <c r="D264" s="15">
        <v>1</v>
      </c>
      <c r="E264" s="15">
        <f t="shared" si="8"/>
        <v>873.75</v>
      </c>
      <c r="F264" s="15">
        <f t="shared" si="9"/>
        <v>873.75</v>
      </c>
    </row>
    <row r="265" spans="1:6" s="1" customFormat="1" ht="15.4" customHeight="1" x14ac:dyDescent="0.15">
      <c r="A265" s="35" t="s">
        <v>294</v>
      </c>
      <c r="B265" s="36">
        <v>2707</v>
      </c>
      <c r="C265" s="15">
        <v>4</v>
      </c>
      <c r="D265" s="15">
        <v>0</v>
      </c>
      <c r="E265" s="15">
        <f t="shared" si="8"/>
        <v>676.75</v>
      </c>
      <c r="F265" s="15">
        <f t="shared" si="9"/>
        <v>0</v>
      </c>
    </row>
    <row r="266" spans="1:6" s="1" customFormat="1" ht="15.4" customHeight="1" x14ac:dyDescent="0.15">
      <c r="A266" s="35" t="s">
        <v>295</v>
      </c>
      <c r="B266" s="36">
        <v>2018</v>
      </c>
      <c r="C266" s="15">
        <v>4</v>
      </c>
      <c r="D266" s="15">
        <v>1</v>
      </c>
      <c r="E266" s="15">
        <f t="shared" si="8"/>
        <v>504.5</v>
      </c>
      <c r="F266" s="15">
        <f t="shared" si="9"/>
        <v>504.5</v>
      </c>
    </row>
    <row r="267" spans="1:6" s="1" customFormat="1" ht="15.4" customHeight="1" x14ac:dyDescent="0.15">
      <c r="A267" s="35" t="s">
        <v>296</v>
      </c>
      <c r="B267" s="36">
        <v>1548</v>
      </c>
      <c r="C267" s="15">
        <v>4</v>
      </c>
      <c r="D267" s="15">
        <v>1</v>
      </c>
      <c r="E267" s="15">
        <f t="shared" si="8"/>
        <v>387</v>
      </c>
      <c r="F267" s="15">
        <f t="shared" si="9"/>
        <v>387</v>
      </c>
    </row>
    <row r="268" spans="1:6" s="1" customFormat="1" ht="15.4" customHeight="1" x14ac:dyDescent="0.15">
      <c r="A268" s="35" t="s">
        <v>297</v>
      </c>
      <c r="B268" s="36">
        <v>3280</v>
      </c>
      <c r="C268" s="15">
        <v>4</v>
      </c>
      <c r="D268" s="15">
        <v>1</v>
      </c>
      <c r="E268" s="15">
        <f t="shared" si="8"/>
        <v>820</v>
      </c>
      <c r="F268" s="15">
        <f t="shared" si="9"/>
        <v>820</v>
      </c>
    </row>
    <row r="269" spans="1:6" s="1" customFormat="1" ht="15.4" customHeight="1" x14ac:dyDescent="0.15">
      <c r="A269" s="35" t="s">
        <v>298</v>
      </c>
      <c r="B269" s="36">
        <v>3161</v>
      </c>
      <c r="C269" s="15">
        <v>4</v>
      </c>
      <c r="D269" s="15">
        <v>0</v>
      </c>
      <c r="E269" s="15">
        <f t="shared" si="8"/>
        <v>790.25</v>
      </c>
      <c r="F269" s="15">
        <f t="shared" si="9"/>
        <v>0</v>
      </c>
    </row>
    <row r="270" spans="1:6" s="1" customFormat="1" ht="15.4" customHeight="1" x14ac:dyDescent="0.15">
      <c r="A270" s="35" t="s">
        <v>299</v>
      </c>
      <c r="B270" s="36">
        <v>5465</v>
      </c>
      <c r="C270" s="15">
        <v>4</v>
      </c>
      <c r="D270" s="15">
        <v>0</v>
      </c>
      <c r="E270" s="15">
        <f t="shared" si="8"/>
        <v>1366.25</v>
      </c>
      <c r="F270" s="15">
        <f t="shared" si="9"/>
        <v>0</v>
      </c>
    </row>
    <row r="271" spans="1:6" s="1" customFormat="1" ht="15.4" customHeight="1" x14ac:dyDescent="0.15">
      <c r="A271" s="35" t="s">
        <v>300</v>
      </c>
      <c r="B271" s="36">
        <v>5298</v>
      </c>
      <c r="C271" s="15">
        <v>4</v>
      </c>
      <c r="D271" s="15">
        <v>1</v>
      </c>
      <c r="E271" s="15">
        <f t="shared" si="8"/>
        <v>1324.5</v>
      </c>
      <c r="F271" s="15">
        <f t="shared" si="9"/>
        <v>1324.5</v>
      </c>
    </row>
    <row r="272" spans="1:6" s="1" customFormat="1" ht="15.4" customHeight="1" x14ac:dyDescent="0.15">
      <c r="A272" s="35" t="s">
        <v>301</v>
      </c>
      <c r="B272" s="36">
        <v>3656</v>
      </c>
      <c r="C272" s="15">
        <v>4</v>
      </c>
      <c r="D272" s="15">
        <v>1</v>
      </c>
      <c r="E272" s="15">
        <f t="shared" si="8"/>
        <v>914</v>
      </c>
      <c r="F272" s="15">
        <f t="shared" si="9"/>
        <v>914</v>
      </c>
    </row>
    <row r="273" spans="1:6" s="1" customFormat="1" ht="15.4" customHeight="1" x14ac:dyDescent="0.15">
      <c r="A273" s="35" t="s">
        <v>302</v>
      </c>
      <c r="B273" s="36">
        <v>2305</v>
      </c>
      <c r="C273" s="15">
        <v>4</v>
      </c>
      <c r="D273" s="15">
        <v>0</v>
      </c>
      <c r="E273" s="15">
        <f t="shared" si="8"/>
        <v>576.25</v>
      </c>
      <c r="F273" s="15">
        <f t="shared" si="9"/>
        <v>0</v>
      </c>
    </row>
    <row r="274" spans="1:6" s="1" customFormat="1" ht="15.4" customHeight="1" x14ac:dyDescent="0.15">
      <c r="A274" s="35" t="s">
        <v>303</v>
      </c>
      <c r="B274" s="36">
        <v>5702</v>
      </c>
      <c r="C274" s="15">
        <v>4</v>
      </c>
      <c r="D274" s="15">
        <v>1</v>
      </c>
      <c r="E274" s="15">
        <f t="shared" si="8"/>
        <v>1425.5</v>
      </c>
      <c r="F274" s="15">
        <f t="shared" si="9"/>
        <v>1425.5</v>
      </c>
    </row>
    <row r="275" spans="1:6" s="1" customFormat="1" ht="15.4" customHeight="1" x14ac:dyDescent="0.15">
      <c r="A275" s="35" t="s">
        <v>304</v>
      </c>
      <c r="B275" s="36">
        <v>1895</v>
      </c>
      <c r="C275" s="15">
        <v>4</v>
      </c>
      <c r="D275" s="15">
        <v>0</v>
      </c>
      <c r="E275" s="15">
        <f t="shared" si="8"/>
        <v>473.75</v>
      </c>
      <c r="F275" s="15">
        <f t="shared" si="9"/>
        <v>0</v>
      </c>
    </row>
    <row r="276" spans="1:6" s="1" customFormat="1" ht="15.4" customHeight="1" x14ac:dyDescent="0.15">
      <c r="A276" s="35" t="s">
        <v>305</v>
      </c>
      <c r="B276" s="36">
        <v>1999</v>
      </c>
      <c r="C276" s="15">
        <v>4</v>
      </c>
      <c r="D276" s="15">
        <v>1</v>
      </c>
      <c r="E276" s="15">
        <f t="shared" si="8"/>
        <v>499.75</v>
      </c>
      <c r="F276" s="15">
        <f t="shared" si="9"/>
        <v>499.75</v>
      </c>
    </row>
    <row r="277" spans="1:6" s="1" customFormat="1" ht="15.4" customHeight="1" x14ac:dyDescent="0.15">
      <c r="A277" s="35" t="s">
        <v>306</v>
      </c>
      <c r="B277" s="36">
        <v>4342</v>
      </c>
      <c r="C277" s="15">
        <v>4</v>
      </c>
      <c r="D277" s="15">
        <v>0</v>
      </c>
      <c r="E277" s="15">
        <f t="shared" si="8"/>
        <v>1085.5</v>
      </c>
      <c r="F277" s="15">
        <f t="shared" si="9"/>
        <v>0</v>
      </c>
    </row>
    <row r="278" spans="1:6" s="1" customFormat="1" ht="15.4" customHeight="1" x14ac:dyDescent="0.15">
      <c r="A278" s="35" t="s">
        <v>307</v>
      </c>
      <c r="B278" s="36">
        <v>2436</v>
      </c>
      <c r="C278" s="15">
        <v>4</v>
      </c>
      <c r="D278" s="15">
        <v>1</v>
      </c>
      <c r="E278" s="15">
        <f t="shared" si="8"/>
        <v>609</v>
      </c>
      <c r="F278" s="15">
        <f t="shared" si="9"/>
        <v>609</v>
      </c>
    </row>
    <row r="279" spans="1:6" s="1" customFormat="1" ht="15.4" customHeight="1" x14ac:dyDescent="0.15">
      <c r="A279" s="35" t="s">
        <v>308</v>
      </c>
      <c r="B279" s="36">
        <v>3385</v>
      </c>
      <c r="C279" s="15">
        <v>4</v>
      </c>
      <c r="D279" s="15">
        <v>1</v>
      </c>
      <c r="E279" s="15">
        <f t="shared" si="8"/>
        <v>846.25</v>
      </c>
      <c r="F279" s="15">
        <f t="shared" si="9"/>
        <v>846.25</v>
      </c>
    </row>
    <row r="280" spans="1:6" s="1" customFormat="1" ht="15.4" customHeight="1" x14ac:dyDescent="0.15">
      <c r="A280" s="38" t="s">
        <v>309</v>
      </c>
      <c r="B280" s="39">
        <v>2865</v>
      </c>
      <c r="C280" s="15">
        <v>4</v>
      </c>
      <c r="D280" s="15">
        <v>0</v>
      </c>
      <c r="E280" s="15">
        <f t="shared" si="8"/>
        <v>716.25</v>
      </c>
      <c r="F280" s="15">
        <f t="shared" si="9"/>
        <v>0</v>
      </c>
    </row>
    <row r="281" spans="1:6" s="1" customFormat="1" ht="15.4" customHeight="1" x14ac:dyDescent="0.15">
      <c r="A281" s="23" t="s">
        <v>310</v>
      </c>
      <c r="B281" s="41">
        <v>2386</v>
      </c>
      <c r="C281" s="15">
        <v>4</v>
      </c>
      <c r="D281" s="15">
        <v>0</v>
      </c>
      <c r="E281" s="15">
        <f t="shared" si="8"/>
        <v>596.5</v>
      </c>
      <c r="F281" s="15">
        <f t="shared" si="9"/>
        <v>0</v>
      </c>
    </row>
    <row r="282" spans="1:6" s="1" customFormat="1" ht="15.4" customHeight="1" x14ac:dyDescent="0.15">
      <c r="A282" s="23" t="s">
        <v>311</v>
      </c>
      <c r="B282" s="41">
        <v>3799</v>
      </c>
      <c r="C282" s="15">
        <v>4</v>
      </c>
      <c r="D282" s="15">
        <v>1</v>
      </c>
      <c r="E282" s="15">
        <f t="shared" si="8"/>
        <v>949.75</v>
      </c>
      <c r="F282" s="15">
        <f t="shared" si="9"/>
        <v>949.75</v>
      </c>
    </row>
    <row r="283" spans="1:6" s="1" customFormat="1" ht="15.4" customHeight="1" x14ac:dyDescent="0.15">
      <c r="A283" s="23" t="s">
        <v>312</v>
      </c>
      <c r="B283" s="41">
        <v>813</v>
      </c>
      <c r="C283" s="15">
        <v>4</v>
      </c>
      <c r="D283" s="15">
        <v>1</v>
      </c>
      <c r="E283" s="15">
        <f t="shared" si="8"/>
        <v>203.25</v>
      </c>
      <c r="F283" s="15">
        <f t="shared" si="9"/>
        <v>203.25</v>
      </c>
    </row>
    <row r="284" spans="1:6" s="1" customFormat="1" ht="15.4" customHeight="1" x14ac:dyDescent="0.15">
      <c r="A284" s="23"/>
      <c r="B284" s="24">
        <f>SUM(B3:B283)</f>
        <v>1014032</v>
      </c>
      <c r="C284" s="28"/>
      <c r="D284" s="28"/>
      <c r="E284" s="29"/>
      <c r="F284" s="22">
        <f>SUM(F3:F283)</f>
        <v>136118</v>
      </c>
    </row>
    <row r="285" spans="1:6" s="1" customFormat="1" ht="17.25" customHeight="1" x14ac:dyDescent="0.15">
      <c r="A285" s="26"/>
      <c r="B285" s="27"/>
      <c r="C285" s="28"/>
      <c r="D285" s="28"/>
      <c r="E285" s="10"/>
      <c r="F285" s="28"/>
    </row>
    <row r="286" spans="1:6" x14ac:dyDescent="0.2">
      <c r="A286" s="26"/>
      <c r="B286" s="27"/>
      <c r="C286" s="28"/>
      <c r="D286" s="28"/>
      <c r="F286" s="28"/>
    </row>
    <row r="287" spans="1:6" x14ac:dyDescent="0.2">
      <c r="A287" s="26"/>
      <c r="B287" s="27"/>
      <c r="C287" s="28"/>
      <c r="F287" s="28"/>
    </row>
  </sheetData>
  <sheetProtection algorithmName="SHA-512" hashValue="V+0V7W3kHQfJS5tDiDwgar6IJY25V55TVjFExafshssOD4QXZ1KcHbmIRYM4W+TUwm15yVYO39ULHIBfKMIjXg==" saltValue="sx+zHI4RwhvMSp6YFimqXQ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F4604-9F96-4EE0-BC41-81E0EBE23725}">
  <dimension ref="A1:L288"/>
  <sheetViews>
    <sheetView workbookViewId="0">
      <pane ySplit="2" topLeftCell="A3" activePane="bottomLeft" state="frozen"/>
      <selection pane="bottomLeft" activeCell="A5" sqref="A5"/>
    </sheetView>
  </sheetViews>
  <sheetFormatPr defaultColWidth="9.140625" defaultRowHeight="12.75" x14ac:dyDescent="0.2"/>
  <cols>
    <col min="1" max="1" width="58.42578125" style="66" customWidth="1"/>
    <col min="2" max="2" width="9.140625" style="66" bestFit="1" customWidth="1"/>
    <col min="3" max="3" width="9.140625" style="66" customWidth="1"/>
    <col min="4" max="4" width="9.85546875" style="66" bestFit="1" customWidth="1"/>
    <col min="5" max="5" width="11.28515625" style="66" bestFit="1" customWidth="1"/>
    <col min="6" max="6" width="9" style="66" customWidth="1"/>
    <col min="7" max="7" width="11.28515625" style="66" bestFit="1" customWidth="1"/>
    <col min="8" max="8" width="14" style="66" bestFit="1" customWidth="1"/>
    <col min="9" max="9" width="10.7109375" style="66" bestFit="1" customWidth="1"/>
    <col min="10" max="10" width="7.85546875" style="66" bestFit="1" customWidth="1"/>
    <col min="11" max="11" width="13.28515625" style="66" customWidth="1"/>
    <col min="12" max="12" width="13.7109375" style="66" bestFit="1" customWidth="1"/>
    <col min="13" max="16384" width="9.140625" style="66"/>
  </cols>
  <sheetData>
    <row r="1" spans="1:12" ht="22.5" customHeight="1" x14ac:dyDescent="0.25">
      <c r="A1" s="81" t="s">
        <v>30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52" customFormat="1" ht="39.950000000000003" customHeight="1" x14ac:dyDescent="0.15">
      <c r="A2" s="50" t="s">
        <v>0</v>
      </c>
      <c r="B2" s="50" t="s">
        <v>1</v>
      </c>
      <c r="C2" s="50" t="s">
        <v>23</v>
      </c>
      <c r="D2" s="50" t="s">
        <v>11</v>
      </c>
      <c r="E2" s="50" t="s">
        <v>24</v>
      </c>
      <c r="F2" s="75" t="s">
        <v>13</v>
      </c>
      <c r="G2" s="75" t="s">
        <v>9</v>
      </c>
      <c r="H2" s="50" t="s">
        <v>14</v>
      </c>
      <c r="I2" s="50" t="s">
        <v>15</v>
      </c>
      <c r="J2" s="50" t="s">
        <v>16</v>
      </c>
      <c r="K2" s="75" t="s">
        <v>17</v>
      </c>
      <c r="L2" s="75" t="s">
        <v>2</v>
      </c>
    </row>
    <row r="3" spans="1:12" s="52" customFormat="1" ht="15.4" customHeight="1" x14ac:dyDescent="0.15">
      <c r="A3" s="35" t="s">
        <v>32</v>
      </c>
      <c r="B3" s="36">
        <v>4569</v>
      </c>
      <c r="C3" s="72">
        <f>B3/I3</f>
        <v>1142.25</v>
      </c>
      <c r="D3" s="47">
        <v>1.25</v>
      </c>
      <c r="E3" s="48">
        <f>B3*D3</f>
        <v>5711.25</v>
      </c>
      <c r="F3" s="9">
        <v>1.25</v>
      </c>
      <c r="G3" s="14">
        <f>B3*F3</f>
        <v>5711.25</v>
      </c>
      <c r="H3" s="15">
        <f>E3-G3</f>
        <v>0</v>
      </c>
      <c r="I3" s="15">
        <v>4</v>
      </c>
      <c r="J3" s="15">
        <f>F3/1.25</f>
        <v>1</v>
      </c>
      <c r="K3" s="14">
        <f>J3*$H$288</f>
        <v>2.6379917084458158</v>
      </c>
      <c r="L3" s="9">
        <f>K3*C3</f>
        <v>3013.246028972233</v>
      </c>
    </row>
    <row r="4" spans="1:12" s="52" customFormat="1" ht="15.4" customHeight="1" x14ac:dyDescent="0.15">
      <c r="A4" s="35" t="s">
        <v>33</v>
      </c>
      <c r="B4" s="36">
        <v>324</v>
      </c>
      <c r="C4" s="72">
        <f t="shared" ref="C4:C64" si="0">B4/I4</f>
        <v>81</v>
      </c>
      <c r="D4" s="47">
        <v>1.25</v>
      </c>
      <c r="E4" s="48">
        <f t="shared" ref="E4:E64" si="1">B4*D4</f>
        <v>405</v>
      </c>
      <c r="F4" s="9">
        <v>1.25</v>
      </c>
      <c r="G4" s="14">
        <f t="shared" ref="G4:G64" si="2">B4*F4</f>
        <v>405</v>
      </c>
      <c r="H4" s="15">
        <f t="shared" ref="H4:H64" si="3">E4-G4</f>
        <v>0</v>
      </c>
      <c r="I4" s="15">
        <v>4</v>
      </c>
      <c r="J4" s="15">
        <f t="shared" ref="J4:J64" si="4">F4/1.25</f>
        <v>1</v>
      </c>
      <c r="K4" s="14">
        <f>J4*$H$288</f>
        <v>2.6379917084458158</v>
      </c>
      <c r="L4" s="9">
        <f t="shared" ref="L4:L64" si="5">K4*C4</f>
        <v>213.67732838411106</v>
      </c>
    </row>
    <row r="5" spans="1:12" s="52" customFormat="1" ht="15.4" customHeight="1" x14ac:dyDescent="0.15">
      <c r="A5" s="35" t="s">
        <v>34</v>
      </c>
      <c r="B5" s="36">
        <v>3217</v>
      </c>
      <c r="C5" s="53">
        <f t="shared" si="0"/>
        <v>804.25</v>
      </c>
      <c r="D5" s="9">
        <v>1.25</v>
      </c>
      <c r="E5" s="48">
        <f t="shared" si="1"/>
        <v>4021.25</v>
      </c>
      <c r="F5" s="9">
        <v>1.25</v>
      </c>
      <c r="G5" s="14">
        <f t="shared" si="2"/>
        <v>4021.25</v>
      </c>
      <c r="H5" s="15">
        <f t="shared" si="3"/>
        <v>0</v>
      </c>
      <c r="I5" s="15">
        <v>4</v>
      </c>
      <c r="J5" s="15">
        <f t="shared" si="4"/>
        <v>1</v>
      </c>
      <c r="K5" s="14">
        <f>J5*$H$288</f>
        <v>2.6379917084458158</v>
      </c>
      <c r="L5" s="9">
        <f t="shared" si="5"/>
        <v>2121.6048315175472</v>
      </c>
    </row>
    <row r="6" spans="1:12" s="52" customFormat="1" ht="15.4" customHeight="1" x14ac:dyDescent="0.15">
      <c r="A6" s="35" t="s">
        <v>35</v>
      </c>
      <c r="B6" s="36">
        <v>8796</v>
      </c>
      <c r="C6" s="53">
        <f t="shared" si="0"/>
        <v>2199</v>
      </c>
      <c r="D6" s="9">
        <v>1.25</v>
      </c>
      <c r="E6" s="48">
        <f t="shared" si="1"/>
        <v>10995</v>
      </c>
      <c r="F6" s="9">
        <v>1.25</v>
      </c>
      <c r="G6" s="14">
        <f t="shared" si="2"/>
        <v>10995</v>
      </c>
      <c r="H6" s="15">
        <f t="shared" si="3"/>
        <v>0</v>
      </c>
      <c r="I6" s="15">
        <v>4</v>
      </c>
      <c r="J6" s="15">
        <f t="shared" si="4"/>
        <v>1</v>
      </c>
      <c r="K6" s="14">
        <f>J6*$H$288</f>
        <v>2.6379917084458158</v>
      </c>
      <c r="L6" s="9">
        <f t="shared" si="5"/>
        <v>5800.9437668723485</v>
      </c>
    </row>
    <row r="7" spans="1:12" s="52" customFormat="1" ht="15.4" customHeight="1" x14ac:dyDescent="0.15">
      <c r="A7" s="35" t="s">
        <v>36</v>
      </c>
      <c r="B7" s="36">
        <v>5576</v>
      </c>
      <c r="C7" s="53">
        <f t="shared" si="0"/>
        <v>1394</v>
      </c>
      <c r="D7" s="9">
        <v>1.25</v>
      </c>
      <c r="E7" s="48">
        <f t="shared" si="1"/>
        <v>6970</v>
      </c>
      <c r="F7" s="9">
        <v>1.25</v>
      </c>
      <c r="G7" s="14">
        <f t="shared" si="2"/>
        <v>6970</v>
      </c>
      <c r="H7" s="15">
        <f t="shared" si="3"/>
        <v>0</v>
      </c>
      <c r="I7" s="15">
        <v>4</v>
      </c>
      <c r="J7" s="15">
        <f t="shared" si="4"/>
        <v>1</v>
      </c>
      <c r="K7" s="14">
        <f>J7*$H$288</f>
        <v>2.6379917084458158</v>
      </c>
      <c r="L7" s="9">
        <f t="shared" si="5"/>
        <v>3677.3604415734671</v>
      </c>
    </row>
    <row r="8" spans="1:12" s="52" customFormat="1" ht="15.4" customHeight="1" x14ac:dyDescent="0.15">
      <c r="A8" s="35" t="s">
        <v>37</v>
      </c>
      <c r="B8" s="36">
        <v>2302</v>
      </c>
      <c r="C8" s="53">
        <f t="shared" si="0"/>
        <v>575.5</v>
      </c>
      <c r="D8" s="9">
        <v>1.25</v>
      </c>
      <c r="E8" s="48">
        <f t="shared" si="1"/>
        <v>2877.5</v>
      </c>
      <c r="F8" s="9">
        <v>0</v>
      </c>
      <c r="G8" s="14">
        <f t="shared" si="2"/>
        <v>0</v>
      </c>
      <c r="H8" s="15">
        <f t="shared" si="3"/>
        <v>2877.5</v>
      </c>
      <c r="I8" s="15">
        <v>4</v>
      </c>
      <c r="J8" s="15">
        <f t="shared" si="4"/>
        <v>0</v>
      </c>
      <c r="K8" s="14">
        <f>J8*$H$288</f>
        <v>0</v>
      </c>
      <c r="L8" s="9">
        <f t="shared" si="5"/>
        <v>0</v>
      </c>
    </row>
    <row r="9" spans="1:12" s="52" customFormat="1" ht="15.4" customHeight="1" x14ac:dyDescent="0.15">
      <c r="A9" s="35" t="s">
        <v>38</v>
      </c>
      <c r="B9" s="36">
        <v>4188</v>
      </c>
      <c r="C9" s="53">
        <f t="shared" si="0"/>
        <v>1047</v>
      </c>
      <c r="D9" s="9">
        <v>1.25</v>
      </c>
      <c r="E9" s="48">
        <f t="shared" si="1"/>
        <v>5235</v>
      </c>
      <c r="F9" s="9">
        <v>1.25</v>
      </c>
      <c r="G9" s="14">
        <f t="shared" si="2"/>
        <v>5235</v>
      </c>
      <c r="H9" s="15">
        <f t="shared" si="3"/>
        <v>0</v>
      </c>
      <c r="I9" s="15">
        <v>4</v>
      </c>
      <c r="J9" s="15">
        <f t="shared" si="4"/>
        <v>1</v>
      </c>
      <c r="K9" s="14">
        <f>J9*$H$288</f>
        <v>2.6379917084458158</v>
      </c>
      <c r="L9" s="9">
        <f t="shared" si="5"/>
        <v>2761.9773187427691</v>
      </c>
    </row>
    <row r="10" spans="1:12" s="52" customFormat="1" ht="15.4" customHeight="1" x14ac:dyDescent="0.15">
      <c r="A10" s="35" t="s">
        <v>39</v>
      </c>
      <c r="B10" s="36">
        <v>2666</v>
      </c>
      <c r="C10" s="53">
        <f t="shared" si="0"/>
        <v>666.5</v>
      </c>
      <c r="D10" s="9">
        <v>1.25</v>
      </c>
      <c r="E10" s="48">
        <f t="shared" si="1"/>
        <v>3332.5</v>
      </c>
      <c r="F10" s="9">
        <v>0</v>
      </c>
      <c r="G10" s="14">
        <f t="shared" si="2"/>
        <v>0</v>
      </c>
      <c r="H10" s="15">
        <f t="shared" si="3"/>
        <v>3332.5</v>
      </c>
      <c r="I10" s="15">
        <v>4</v>
      </c>
      <c r="J10" s="15">
        <f t="shared" si="4"/>
        <v>0</v>
      </c>
      <c r="K10" s="14">
        <f>J10*$H$288</f>
        <v>0</v>
      </c>
      <c r="L10" s="9">
        <f t="shared" si="5"/>
        <v>0</v>
      </c>
    </row>
    <row r="11" spans="1:12" s="52" customFormat="1" ht="15.4" customHeight="1" x14ac:dyDescent="0.15">
      <c r="A11" s="35" t="s">
        <v>40</v>
      </c>
      <c r="B11" s="36">
        <v>1909</v>
      </c>
      <c r="C11" s="53">
        <f t="shared" si="0"/>
        <v>477.25</v>
      </c>
      <c r="D11" s="9">
        <v>1.25</v>
      </c>
      <c r="E11" s="48">
        <f t="shared" si="1"/>
        <v>2386.25</v>
      </c>
      <c r="F11" s="9">
        <v>0</v>
      </c>
      <c r="G11" s="14">
        <f t="shared" si="2"/>
        <v>0</v>
      </c>
      <c r="H11" s="15">
        <f t="shared" si="3"/>
        <v>2386.25</v>
      </c>
      <c r="I11" s="15">
        <v>4</v>
      </c>
      <c r="J11" s="15">
        <f t="shared" si="4"/>
        <v>0</v>
      </c>
      <c r="K11" s="14">
        <f>J11*$H$288</f>
        <v>0</v>
      </c>
      <c r="L11" s="9">
        <f t="shared" si="5"/>
        <v>0</v>
      </c>
    </row>
    <row r="12" spans="1:12" s="52" customFormat="1" ht="15.4" customHeight="1" x14ac:dyDescent="0.15">
      <c r="A12" s="35" t="s">
        <v>41</v>
      </c>
      <c r="B12" s="36">
        <v>4701</v>
      </c>
      <c r="C12" s="53">
        <f t="shared" si="0"/>
        <v>1175.25</v>
      </c>
      <c r="D12" s="9">
        <v>1.25</v>
      </c>
      <c r="E12" s="48">
        <f t="shared" si="1"/>
        <v>5876.25</v>
      </c>
      <c r="F12" s="9">
        <v>1.25</v>
      </c>
      <c r="G12" s="14">
        <f t="shared" si="2"/>
        <v>5876.25</v>
      </c>
      <c r="H12" s="15">
        <f t="shared" si="3"/>
        <v>0</v>
      </c>
      <c r="I12" s="15">
        <v>4</v>
      </c>
      <c r="J12" s="15">
        <f t="shared" si="4"/>
        <v>1</v>
      </c>
      <c r="K12" s="14">
        <f>J12*$H$288</f>
        <v>2.6379917084458158</v>
      </c>
      <c r="L12" s="9">
        <f t="shared" si="5"/>
        <v>3100.2997553509449</v>
      </c>
    </row>
    <row r="13" spans="1:12" s="52" customFormat="1" ht="15.4" customHeight="1" x14ac:dyDescent="0.15">
      <c r="A13" s="35" t="s">
        <v>42</v>
      </c>
      <c r="B13" s="36">
        <v>2090</v>
      </c>
      <c r="C13" s="53">
        <f t="shared" si="0"/>
        <v>522.5</v>
      </c>
      <c r="D13" s="9">
        <v>1.25</v>
      </c>
      <c r="E13" s="48">
        <f t="shared" si="1"/>
        <v>2612.5</v>
      </c>
      <c r="F13" s="9">
        <v>0</v>
      </c>
      <c r="G13" s="14">
        <f t="shared" si="2"/>
        <v>0</v>
      </c>
      <c r="H13" s="15">
        <f t="shared" si="3"/>
        <v>2612.5</v>
      </c>
      <c r="I13" s="15">
        <v>4</v>
      </c>
      <c r="J13" s="15">
        <f t="shared" si="4"/>
        <v>0</v>
      </c>
      <c r="K13" s="14">
        <f>J13*$H$288</f>
        <v>0</v>
      </c>
      <c r="L13" s="9">
        <f t="shared" si="5"/>
        <v>0</v>
      </c>
    </row>
    <row r="14" spans="1:12" s="52" customFormat="1" ht="15.4" customHeight="1" x14ac:dyDescent="0.15">
      <c r="A14" s="35" t="s">
        <v>43</v>
      </c>
      <c r="B14" s="36">
        <v>5585</v>
      </c>
      <c r="C14" s="53">
        <f t="shared" si="0"/>
        <v>1396.25</v>
      </c>
      <c r="D14" s="9">
        <v>1.25</v>
      </c>
      <c r="E14" s="48">
        <f t="shared" si="1"/>
        <v>6981.25</v>
      </c>
      <c r="F14" s="9">
        <v>1.25</v>
      </c>
      <c r="G14" s="14">
        <f t="shared" si="2"/>
        <v>6981.25</v>
      </c>
      <c r="H14" s="15">
        <f t="shared" si="3"/>
        <v>0</v>
      </c>
      <c r="I14" s="15">
        <v>4</v>
      </c>
      <c r="J14" s="15">
        <f t="shared" si="4"/>
        <v>1</v>
      </c>
      <c r="K14" s="14">
        <f>J14*$H$288</f>
        <v>2.6379917084458158</v>
      </c>
      <c r="L14" s="9">
        <f t="shared" si="5"/>
        <v>3683.2959229174703</v>
      </c>
    </row>
    <row r="15" spans="1:12" s="52" customFormat="1" ht="15.4" customHeight="1" x14ac:dyDescent="0.15">
      <c r="A15" s="35" t="s">
        <v>44</v>
      </c>
      <c r="B15" s="36">
        <v>3238</v>
      </c>
      <c r="C15" s="53">
        <f t="shared" si="0"/>
        <v>809.5</v>
      </c>
      <c r="D15" s="9">
        <v>1.25</v>
      </c>
      <c r="E15" s="48">
        <f t="shared" si="1"/>
        <v>4047.5</v>
      </c>
      <c r="F15" s="9">
        <v>1.25</v>
      </c>
      <c r="G15" s="14">
        <f t="shared" si="2"/>
        <v>4047.5</v>
      </c>
      <c r="H15" s="15">
        <f t="shared" si="3"/>
        <v>0</v>
      </c>
      <c r="I15" s="15">
        <v>4</v>
      </c>
      <c r="J15" s="15">
        <f t="shared" si="4"/>
        <v>1</v>
      </c>
      <c r="K15" s="14">
        <f>J15*$H$288</f>
        <v>2.6379917084458158</v>
      </c>
      <c r="L15" s="9">
        <f t="shared" si="5"/>
        <v>2135.4542879868877</v>
      </c>
    </row>
    <row r="16" spans="1:12" s="52" customFormat="1" ht="15.4" customHeight="1" x14ac:dyDescent="0.15">
      <c r="A16" s="35" t="s">
        <v>45</v>
      </c>
      <c r="B16" s="36">
        <v>4066</v>
      </c>
      <c r="C16" s="53">
        <f t="shared" si="0"/>
        <v>1016.5</v>
      </c>
      <c r="D16" s="9">
        <v>1.25</v>
      </c>
      <c r="E16" s="48">
        <f t="shared" si="1"/>
        <v>5082.5</v>
      </c>
      <c r="F16" s="9">
        <v>0</v>
      </c>
      <c r="G16" s="14">
        <f t="shared" si="2"/>
        <v>0</v>
      </c>
      <c r="H16" s="15">
        <f t="shared" si="3"/>
        <v>5082.5</v>
      </c>
      <c r="I16" s="15">
        <v>4</v>
      </c>
      <c r="J16" s="15">
        <f t="shared" si="4"/>
        <v>0</v>
      </c>
      <c r="K16" s="14">
        <f>J16*$H$288</f>
        <v>0</v>
      </c>
      <c r="L16" s="9">
        <f t="shared" si="5"/>
        <v>0</v>
      </c>
    </row>
    <row r="17" spans="1:12" s="52" customFormat="1" ht="15.4" customHeight="1" x14ac:dyDescent="0.15">
      <c r="A17" s="35" t="s">
        <v>46</v>
      </c>
      <c r="B17" s="36">
        <v>3282</v>
      </c>
      <c r="C17" s="53">
        <f t="shared" si="0"/>
        <v>820.5</v>
      </c>
      <c r="D17" s="9">
        <v>1.25</v>
      </c>
      <c r="E17" s="48">
        <f t="shared" si="1"/>
        <v>4102.5</v>
      </c>
      <c r="F17" s="9">
        <v>0</v>
      </c>
      <c r="G17" s="14">
        <f t="shared" si="2"/>
        <v>0</v>
      </c>
      <c r="H17" s="15">
        <f t="shared" si="3"/>
        <v>4102.5</v>
      </c>
      <c r="I17" s="15">
        <v>4</v>
      </c>
      <c r="J17" s="15">
        <f t="shared" si="4"/>
        <v>0</v>
      </c>
      <c r="K17" s="14">
        <f>J17*$H$288</f>
        <v>0</v>
      </c>
      <c r="L17" s="9">
        <f t="shared" si="5"/>
        <v>0</v>
      </c>
    </row>
    <row r="18" spans="1:12" s="52" customFormat="1" ht="15.4" customHeight="1" x14ac:dyDescent="0.15">
      <c r="A18" s="35" t="s">
        <v>47</v>
      </c>
      <c r="B18" s="36">
        <v>1954</v>
      </c>
      <c r="C18" s="53">
        <f t="shared" si="0"/>
        <v>488.5</v>
      </c>
      <c r="D18" s="9">
        <v>1.25</v>
      </c>
      <c r="E18" s="48">
        <f t="shared" si="1"/>
        <v>2442.5</v>
      </c>
      <c r="F18" s="9">
        <v>0</v>
      </c>
      <c r="G18" s="14">
        <f t="shared" si="2"/>
        <v>0</v>
      </c>
      <c r="H18" s="15">
        <f t="shared" si="3"/>
        <v>2442.5</v>
      </c>
      <c r="I18" s="15">
        <v>4</v>
      </c>
      <c r="J18" s="15">
        <f t="shared" si="4"/>
        <v>0</v>
      </c>
      <c r="K18" s="14">
        <f>J18*$H$288</f>
        <v>0</v>
      </c>
      <c r="L18" s="9">
        <f t="shared" si="5"/>
        <v>0</v>
      </c>
    </row>
    <row r="19" spans="1:12" s="52" customFormat="1" ht="15.4" customHeight="1" x14ac:dyDescent="0.15">
      <c r="A19" s="35" t="s">
        <v>48</v>
      </c>
      <c r="B19" s="36">
        <v>4390</v>
      </c>
      <c r="C19" s="53">
        <f t="shared" si="0"/>
        <v>1097.5</v>
      </c>
      <c r="D19" s="9">
        <v>1.25</v>
      </c>
      <c r="E19" s="48">
        <f t="shared" si="1"/>
        <v>5487.5</v>
      </c>
      <c r="F19" s="9">
        <v>0</v>
      </c>
      <c r="G19" s="14">
        <f t="shared" si="2"/>
        <v>0</v>
      </c>
      <c r="H19" s="15">
        <f t="shared" si="3"/>
        <v>5487.5</v>
      </c>
      <c r="I19" s="15">
        <v>4</v>
      </c>
      <c r="J19" s="15">
        <f t="shared" si="4"/>
        <v>0</v>
      </c>
      <c r="K19" s="14">
        <f>J19*$H$288</f>
        <v>0</v>
      </c>
      <c r="L19" s="9">
        <f t="shared" si="5"/>
        <v>0</v>
      </c>
    </row>
    <row r="20" spans="1:12" s="52" customFormat="1" ht="15.4" customHeight="1" x14ac:dyDescent="0.15">
      <c r="A20" s="38" t="s">
        <v>49</v>
      </c>
      <c r="B20" s="36">
        <v>4131</v>
      </c>
      <c r="C20" s="53">
        <f t="shared" si="0"/>
        <v>1032.75</v>
      </c>
      <c r="D20" s="9">
        <v>1.25</v>
      </c>
      <c r="E20" s="48">
        <f t="shared" si="1"/>
        <v>5163.75</v>
      </c>
      <c r="F20" s="9">
        <v>0</v>
      </c>
      <c r="G20" s="14">
        <f t="shared" si="2"/>
        <v>0</v>
      </c>
      <c r="H20" s="15">
        <f t="shared" si="3"/>
        <v>5163.75</v>
      </c>
      <c r="I20" s="15">
        <v>4</v>
      </c>
      <c r="J20" s="15">
        <f t="shared" si="4"/>
        <v>0</v>
      </c>
      <c r="K20" s="14">
        <f>J20*$H$288</f>
        <v>0</v>
      </c>
      <c r="L20" s="9">
        <f t="shared" si="5"/>
        <v>0</v>
      </c>
    </row>
    <row r="21" spans="1:12" s="52" customFormat="1" ht="15.4" customHeight="1" x14ac:dyDescent="0.15">
      <c r="A21" s="23" t="s">
        <v>50</v>
      </c>
      <c r="B21" s="36">
        <v>1998</v>
      </c>
      <c r="C21" s="53">
        <f t="shared" si="0"/>
        <v>499.5</v>
      </c>
      <c r="D21" s="9">
        <v>1.25</v>
      </c>
      <c r="E21" s="48">
        <f t="shared" si="1"/>
        <v>2497.5</v>
      </c>
      <c r="F21" s="9">
        <v>0</v>
      </c>
      <c r="G21" s="14">
        <f t="shared" si="2"/>
        <v>0</v>
      </c>
      <c r="H21" s="15">
        <f t="shared" si="3"/>
        <v>2497.5</v>
      </c>
      <c r="I21" s="15">
        <v>4</v>
      </c>
      <c r="J21" s="15">
        <f t="shared" si="4"/>
        <v>0</v>
      </c>
      <c r="K21" s="14">
        <f>J21*$H$288</f>
        <v>0</v>
      </c>
      <c r="L21" s="9">
        <f t="shared" si="5"/>
        <v>0</v>
      </c>
    </row>
    <row r="22" spans="1:12" s="52" customFormat="1" ht="15.4" customHeight="1" x14ac:dyDescent="0.15">
      <c r="A22" s="23" t="s">
        <v>51</v>
      </c>
      <c r="B22" s="36">
        <v>2276</v>
      </c>
      <c r="C22" s="53">
        <f t="shared" si="0"/>
        <v>569</v>
      </c>
      <c r="D22" s="9">
        <v>1.25</v>
      </c>
      <c r="E22" s="48">
        <f t="shared" si="1"/>
        <v>2845</v>
      </c>
      <c r="F22" s="9">
        <v>1.25</v>
      </c>
      <c r="G22" s="14">
        <f t="shared" si="2"/>
        <v>2845</v>
      </c>
      <c r="H22" s="15">
        <f t="shared" si="3"/>
        <v>0</v>
      </c>
      <c r="I22" s="15">
        <v>4</v>
      </c>
      <c r="J22" s="15">
        <f t="shared" si="4"/>
        <v>1</v>
      </c>
      <c r="K22" s="14">
        <f>J22*$H$288</f>
        <v>2.6379917084458158</v>
      </c>
      <c r="L22" s="9">
        <f t="shared" si="5"/>
        <v>1501.0172821056692</v>
      </c>
    </row>
    <row r="23" spans="1:12" s="52" customFormat="1" ht="15.4" customHeight="1" x14ac:dyDescent="0.15">
      <c r="A23" s="78" t="s">
        <v>52</v>
      </c>
      <c r="B23" s="36">
        <v>2220</v>
      </c>
      <c r="C23" s="53">
        <f t="shared" si="0"/>
        <v>555</v>
      </c>
      <c r="D23" s="9">
        <v>1.25</v>
      </c>
      <c r="E23" s="48">
        <f t="shared" si="1"/>
        <v>2775</v>
      </c>
      <c r="F23" s="9">
        <v>0</v>
      </c>
      <c r="G23" s="14">
        <f t="shared" si="2"/>
        <v>0</v>
      </c>
      <c r="H23" s="15">
        <f t="shared" si="3"/>
        <v>2775</v>
      </c>
      <c r="I23" s="15">
        <v>4</v>
      </c>
      <c r="J23" s="15">
        <f t="shared" si="4"/>
        <v>0</v>
      </c>
      <c r="K23" s="14">
        <f>J23*$H$288</f>
        <v>0</v>
      </c>
      <c r="L23" s="9">
        <f t="shared" si="5"/>
        <v>0</v>
      </c>
    </row>
    <row r="24" spans="1:12" s="52" customFormat="1" ht="15.4" customHeight="1" x14ac:dyDescent="0.15">
      <c r="A24" s="35" t="s">
        <v>53</v>
      </c>
      <c r="B24" s="36">
        <v>2733</v>
      </c>
      <c r="C24" s="53">
        <f t="shared" si="0"/>
        <v>683.25</v>
      </c>
      <c r="D24" s="9">
        <v>1.25</v>
      </c>
      <c r="E24" s="48">
        <f t="shared" si="1"/>
        <v>3416.25</v>
      </c>
      <c r="F24" s="9">
        <v>1.25</v>
      </c>
      <c r="G24" s="14">
        <f t="shared" si="2"/>
        <v>3416.25</v>
      </c>
      <c r="H24" s="15">
        <f t="shared" si="3"/>
        <v>0</v>
      </c>
      <c r="I24" s="15">
        <v>4</v>
      </c>
      <c r="J24" s="15">
        <f t="shared" si="4"/>
        <v>1</v>
      </c>
      <c r="K24" s="14">
        <f>J24*$H$288</f>
        <v>2.6379917084458158</v>
      </c>
      <c r="L24" s="9">
        <f t="shared" si="5"/>
        <v>1802.4078347956035</v>
      </c>
    </row>
    <row r="25" spans="1:12" s="52" customFormat="1" ht="15.4" customHeight="1" x14ac:dyDescent="0.15">
      <c r="A25" s="35" t="s">
        <v>54</v>
      </c>
      <c r="B25" s="36">
        <v>4855</v>
      </c>
      <c r="C25" s="53">
        <f t="shared" si="0"/>
        <v>1213.75</v>
      </c>
      <c r="D25" s="9">
        <v>1.25</v>
      </c>
      <c r="E25" s="48">
        <f t="shared" si="1"/>
        <v>6068.75</v>
      </c>
      <c r="F25" s="9">
        <v>0</v>
      </c>
      <c r="G25" s="14">
        <f t="shared" si="2"/>
        <v>0</v>
      </c>
      <c r="H25" s="15">
        <f t="shared" si="3"/>
        <v>6068.75</v>
      </c>
      <c r="I25" s="15">
        <v>4</v>
      </c>
      <c r="J25" s="15">
        <f t="shared" si="4"/>
        <v>0</v>
      </c>
      <c r="K25" s="14">
        <f>J25*$H$288</f>
        <v>0</v>
      </c>
      <c r="L25" s="9">
        <f t="shared" si="5"/>
        <v>0</v>
      </c>
    </row>
    <row r="26" spans="1:12" s="52" customFormat="1" ht="15.4" customHeight="1" x14ac:dyDescent="0.15">
      <c r="A26" s="35" t="s">
        <v>55</v>
      </c>
      <c r="B26" s="36">
        <v>4154</v>
      </c>
      <c r="C26" s="53">
        <f t="shared" si="0"/>
        <v>1038.5</v>
      </c>
      <c r="D26" s="9">
        <v>1.25</v>
      </c>
      <c r="E26" s="48">
        <f t="shared" si="1"/>
        <v>5192.5</v>
      </c>
      <c r="F26" s="9">
        <v>0</v>
      </c>
      <c r="G26" s="14">
        <f t="shared" si="2"/>
        <v>0</v>
      </c>
      <c r="H26" s="15">
        <f t="shared" si="3"/>
        <v>5192.5</v>
      </c>
      <c r="I26" s="15">
        <v>4</v>
      </c>
      <c r="J26" s="15">
        <f t="shared" si="4"/>
        <v>0</v>
      </c>
      <c r="K26" s="14">
        <f>J26*$H$288</f>
        <v>0</v>
      </c>
      <c r="L26" s="9">
        <f t="shared" si="5"/>
        <v>0</v>
      </c>
    </row>
    <row r="27" spans="1:12" s="52" customFormat="1" ht="15.4" customHeight="1" x14ac:dyDescent="0.15">
      <c r="A27" s="35" t="s">
        <v>56</v>
      </c>
      <c r="B27" s="36">
        <v>2469</v>
      </c>
      <c r="C27" s="53">
        <f t="shared" si="0"/>
        <v>617.25</v>
      </c>
      <c r="D27" s="9">
        <v>1.25</v>
      </c>
      <c r="E27" s="48">
        <f t="shared" si="1"/>
        <v>3086.25</v>
      </c>
      <c r="F27" s="9">
        <v>1.25</v>
      </c>
      <c r="G27" s="14">
        <f t="shared" si="2"/>
        <v>3086.25</v>
      </c>
      <c r="H27" s="15">
        <f t="shared" si="3"/>
        <v>0</v>
      </c>
      <c r="I27" s="15">
        <v>4</v>
      </c>
      <c r="J27" s="15">
        <f t="shared" si="4"/>
        <v>1</v>
      </c>
      <c r="K27" s="14">
        <f>J27*$H$288</f>
        <v>2.6379917084458158</v>
      </c>
      <c r="L27" s="9">
        <f t="shared" si="5"/>
        <v>1628.3003820381798</v>
      </c>
    </row>
    <row r="28" spans="1:12" s="52" customFormat="1" ht="15.4" customHeight="1" x14ac:dyDescent="0.15">
      <c r="A28" s="35" t="s">
        <v>57</v>
      </c>
      <c r="B28" s="36">
        <v>2922</v>
      </c>
      <c r="C28" s="53">
        <f t="shared" si="0"/>
        <v>730.5</v>
      </c>
      <c r="D28" s="9">
        <v>1.25</v>
      </c>
      <c r="E28" s="48">
        <f t="shared" si="1"/>
        <v>3652.5</v>
      </c>
      <c r="F28" s="9">
        <v>0</v>
      </c>
      <c r="G28" s="14">
        <f t="shared" si="2"/>
        <v>0</v>
      </c>
      <c r="H28" s="15">
        <f t="shared" si="3"/>
        <v>3652.5</v>
      </c>
      <c r="I28" s="15">
        <v>4</v>
      </c>
      <c r="J28" s="15">
        <f t="shared" si="4"/>
        <v>0</v>
      </c>
      <c r="K28" s="14">
        <f>J28*$H$288</f>
        <v>0</v>
      </c>
      <c r="L28" s="9">
        <f t="shared" si="5"/>
        <v>0</v>
      </c>
    </row>
    <row r="29" spans="1:12" s="52" customFormat="1" ht="15.4" customHeight="1" x14ac:dyDescent="0.15">
      <c r="A29" s="35" t="s">
        <v>58</v>
      </c>
      <c r="B29" s="36">
        <v>3617</v>
      </c>
      <c r="C29" s="53">
        <f t="shared" si="0"/>
        <v>904.25</v>
      </c>
      <c r="D29" s="9">
        <v>1.25</v>
      </c>
      <c r="E29" s="48">
        <f t="shared" si="1"/>
        <v>4521.25</v>
      </c>
      <c r="F29" s="9">
        <v>1.25</v>
      </c>
      <c r="G29" s="14">
        <f t="shared" si="2"/>
        <v>4521.25</v>
      </c>
      <c r="H29" s="15">
        <f t="shared" si="3"/>
        <v>0</v>
      </c>
      <c r="I29" s="15">
        <v>4</v>
      </c>
      <c r="J29" s="15">
        <f t="shared" si="4"/>
        <v>1</v>
      </c>
      <c r="K29" s="14">
        <f>J29*$H$288</f>
        <v>2.6379917084458158</v>
      </c>
      <c r="L29" s="9">
        <f t="shared" si="5"/>
        <v>2385.4040023621287</v>
      </c>
    </row>
    <row r="30" spans="1:12" s="52" customFormat="1" ht="15.4" customHeight="1" x14ac:dyDescent="0.15">
      <c r="A30" s="35" t="s">
        <v>59</v>
      </c>
      <c r="B30" s="36">
        <v>4897</v>
      </c>
      <c r="C30" s="53">
        <f t="shared" si="0"/>
        <v>1224.25</v>
      </c>
      <c r="D30" s="9">
        <v>1.25</v>
      </c>
      <c r="E30" s="48">
        <f t="shared" si="1"/>
        <v>6121.25</v>
      </c>
      <c r="F30" s="9">
        <v>1.25</v>
      </c>
      <c r="G30" s="14">
        <f t="shared" si="2"/>
        <v>6121.25</v>
      </c>
      <c r="H30" s="15">
        <f t="shared" si="3"/>
        <v>0</v>
      </c>
      <c r="I30" s="15">
        <v>4</v>
      </c>
      <c r="J30" s="15">
        <f t="shared" si="4"/>
        <v>1</v>
      </c>
      <c r="K30" s="14">
        <f>J30*$H$288</f>
        <v>2.6379917084458158</v>
      </c>
      <c r="L30" s="9">
        <f t="shared" si="5"/>
        <v>3229.5613490647897</v>
      </c>
    </row>
    <row r="31" spans="1:12" s="52" customFormat="1" ht="15.4" customHeight="1" x14ac:dyDescent="0.15">
      <c r="A31" s="35" t="s">
        <v>60</v>
      </c>
      <c r="B31" s="36">
        <v>4072</v>
      </c>
      <c r="C31" s="53">
        <f t="shared" si="0"/>
        <v>1018</v>
      </c>
      <c r="D31" s="9">
        <v>1.25</v>
      </c>
      <c r="E31" s="48">
        <f t="shared" si="1"/>
        <v>5090</v>
      </c>
      <c r="F31" s="9">
        <v>0</v>
      </c>
      <c r="G31" s="14">
        <f t="shared" si="2"/>
        <v>0</v>
      </c>
      <c r="H31" s="15">
        <f t="shared" si="3"/>
        <v>5090</v>
      </c>
      <c r="I31" s="15">
        <v>4</v>
      </c>
      <c r="J31" s="15">
        <f t="shared" si="4"/>
        <v>0</v>
      </c>
      <c r="K31" s="14">
        <f>J31*$H$288</f>
        <v>0</v>
      </c>
      <c r="L31" s="9">
        <f t="shared" si="5"/>
        <v>0</v>
      </c>
    </row>
    <row r="32" spans="1:12" s="52" customFormat="1" ht="15.4" customHeight="1" x14ac:dyDescent="0.15">
      <c r="A32" s="35" t="s">
        <v>61</v>
      </c>
      <c r="B32" s="36">
        <v>3108</v>
      </c>
      <c r="C32" s="53">
        <f t="shared" si="0"/>
        <v>777</v>
      </c>
      <c r="D32" s="9">
        <v>1.25</v>
      </c>
      <c r="E32" s="48">
        <f t="shared" si="1"/>
        <v>3885</v>
      </c>
      <c r="F32" s="9">
        <v>1.25</v>
      </c>
      <c r="G32" s="14">
        <f t="shared" si="2"/>
        <v>3885</v>
      </c>
      <c r="H32" s="15">
        <f t="shared" si="3"/>
        <v>0</v>
      </c>
      <c r="I32" s="15">
        <v>4</v>
      </c>
      <c r="J32" s="15">
        <f t="shared" si="4"/>
        <v>1</v>
      </c>
      <c r="K32" s="14">
        <f>J32*$H$288</f>
        <v>2.6379917084458158</v>
      </c>
      <c r="L32" s="9">
        <f t="shared" si="5"/>
        <v>2049.7195574623988</v>
      </c>
    </row>
    <row r="33" spans="1:12" s="52" customFormat="1" ht="15.4" customHeight="1" x14ac:dyDescent="0.15">
      <c r="A33" s="35" t="s">
        <v>62</v>
      </c>
      <c r="B33" s="36">
        <v>6858</v>
      </c>
      <c r="C33" s="53">
        <f t="shared" si="0"/>
        <v>1714.5</v>
      </c>
      <c r="D33" s="9">
        <v>1.25</v>
      </c>
      <c r="E33" s="48">
        <f t="shared" si="1"/>
        <v>8572.5</v>
      </c>
      <c r="F33" s="9">
        <v>1.25</v>
      </c>
      <c r="G33" s="14">
        <f t="shared" si="2"/>
        <v>8572.5</v>
      </c>
      <c r="H33" s="15">
        <f t="shared" si="3"/>
        <v>0</v>
      </c>
      <c r="I33" s="15">
        <v>4</v>
      </c>
      <c r="J33" s="15">
        <f t="shared" si="4"/>
        <v>1</v>
      </c>
      <c r="K33" s="14">
        <f>J33*$H$288</f>
        <v>2.6379917084458158</v>
      </c>
      <c r="L33" s="9">
        <f t="shared" si="5"/>
        <v>4522.8367841303507</v>
      </c>
    </row>
    <row r="34" spans="1:12" s="52" customFormat="1" ht="15.4" customHeight="1" x14ac:dyDescent="0.15">
      <c r="A34" s="35" t="s">
        <v>63</v>
      </c>
      <c r="B34" s="36">
        <v>3166</v>
      </c>
      <c r="C34" s="53">
        <f t="shared" si="0"/>
        <v>791.5</v>
      </c>
      <c r="D34" s="9">
        <v>1.25</v>
      </c>
      <c r="E34" s="48">
        <f t="shared" si="1"/>
        <v>3957.5</v>
      </c>
      <c r="F34" s="9">
        <v>0</v>
      </c>
      <c r="G34" s="14">
        <f t="shared" si="2"/>
        <v>0</v>
      </c>
      <c r="H34" s="15">
        <f t="shared" si="3"/>
        <v>3957.5</v>
      </c>
      <c r="I34" s="15">
        <v>4</v>
      </c>
      <c r="J34" s="15">
        <f t="shared" si="4"/>
        <v>0</v>
      </c>
      <c r="K34" s="14">
        <f>J34*$H$288</f>
        <v>0</v>
      </c>
      <c r="L34" s="9">
        <f t="shared" si="5"/>
        <v>0</v>
      </c>
    </row>
    <row r="35" spans="1:12" s="52" customFormat="1" ht="15.4" customHeight="1" x14ac:dyDescent="0.15">
      <c r="A35" s="35" t="s">
        <v>64</v>
      </c>
      <c r="B35" s="36">
        <v>4293</v>
      </c>
      <c r="C35" s="53">
        <f t="shared" si="0"/>
        <v>1073.25</v>
      </c>
      <c r="D35" s="9">
        <v>1.25</v>
      </c>
      <c r="E35" s="48">
        <f t="shared" si="1"/>
        <v>5366.25</v>
      </c>
      <c r="F35" s="9">
        <v>1.25</v>
      </c>
      <c r="G35" s="14">
        <f t="shared" si="2"/>
        <v>5366.25</v>
      </c>
      <c r="H35" s="15">
        <f t="shared" si="3"/>
        <v>0</v>
      </c>
      <c r="I35" s="15">
        <v>4</v>
      </c>
      <c r="J35" s="15">
        <f t="shared" si="4"/>
        <v>1</v>
      </c>
      <c r="K35" s="14">
        <f>J35*$H$288</f>
        <v>2.6379917084458158</v>
      </c>
      <c r="L35" s="9">
        <f t="shared" si="5"/>
        <v>2831.2246010894719</v>
      </c>
    </row>
    <row r="36" spans="1:12" s="52" customFormat="1" ht="15.4" customHeight="1" x14ac:dyDescent="0.15">
      <c r="A36" s="35" t="s">
        <v>65</v>
      </c>
      <c r="B36" s="36">
        <v>4070</v>
      </c>
      <c r="C36" s="53">
        <f t="shared" si="0"/>
        <v>1017.5</v>
      </c>
      <c r="D36" s="9">
        <v>1.25</v>
      </c>
      <c r="E36" s="48">
        <f t="shared" si="1"/>
        <v>5087.5</v>
      </c>
      <c r="F36" s="9">
        <v>0</v>
      </c>
      <c r="G36" s="14">
        <f t="shared" si="2"/>
        <v>0</v>
      </c>
      <c r="H36" s="15">
        <f t="shared" si="3"/>
        <v>5087.5</v>
      </c>
      <c r="I36" s="15">
        <v>4</v>
      </c>
      <c r="J36" s="15">
        <f t="shared" si="4"/>
        <v>0</v>
      </c>
      <c r="K36" s="14">
        <f>J36*$H$288</f>
        <v>0</v>
      </c>
      <c r="L36" s="9">
        <f t="shared" si="5"/>
        <v>0</v>
      </c>
    </row>
    <row r="37" spans="1:12" s="52" customFormat="1" ht="15.4" customHeight="1" x14ac:dyDescent="0.15">
      <c r="A37" s="35" t="s">
        <v>66</v>
      </c>
      <c r="B37" s="36">
        <v>3182</v>
      </c>
      <c r="C37" s="53">
        <f t="shared" si="0"/>
        <v>795.5</v>
      </c>
      <c r="D37" s="9">
        <v>1.25</v>
      </c>
      <c r="E37" s="48">
        <f t="shared" si="1"/>
        <v>3977.5</v>
      </c>
      <c r="F37" s="9">
        <v>0</v>
      </c>
      <c r="G37" s="14">
        <f t="shared" si="2"/>
        <v>0</v>
      </c>
      <c r="H37" s="15">
        <f t="shared" si="3"/>
        <v>3977.5</v>
      </c>
      <c r="I37" s="15">
        <v>4</v>
      </c>
      <c r="J37" s="15">
        <f t="shared" si="4"/>
        <v>0</v>
      </c>
      <c r="K37" s="14">
        <f>J37*$H$288</f>
        <v>0</v>
      </c>
      <c r="L37" s="9">
        <f t="shared" si="5"/>
        <v>0</v>
      </c>
    </row>
    <row r="38" spans="1:12" s="52" customFormat="1" ht="15.4" customHeight="1" x14ac:dyDescent="0.15">
      <c r="A38" s="35" t="s">
        <v>67</v>
      </c>
      <c r="B38" s="36">
        <v>6275</v>
      </c>
      <c r="C38" s="53">
        <f t="shared" si="0"/>
        <v>1568.75</v>
      </c>
      <c r="D38" s="9">
        <v>1.25</v>
      </c>
      <c r="E38" s="48">
        <f t="shared" si="1"/>
        <v>7843.75</v>
      </c>
      <c r="F38" s="9">
        <v>1.25</v>
      </c>
      <c r="G38" s="14">
        <f t="shared" si="2"/>
        <v>7843.75</v>
      </c>
      <c r="H38" s="15">
        <f t="shared" si="3"/>
        <v>0</v>
      </c>
      <c r="I38" s="15">
        <v>4</v>
      </c>
      <c r="J38" s="15">
        <f t="shared" si="4"/>
        <v>1</v>
      </c>
      <c r="K38" s="14">
        <f>J38*$H$288</f>
        <v>2.6379917084458158</v>
      </c>
      <c r="L38" s="9">
        <f t="shared" si="5"/>
        <v>4138.3494926243739</v>
      </c>
    </row>
    <row r="39" spans="1:12" s="52" customFormat="1" ht="15.4" customHeight="1" x14ac:dyDescent="0.15">
      <c r="A39" s="35" t="s">
        <v>68</v>
      </c>
      <c r="B39" s="36">
        <v>2395</v>
      </c>
      <c r="C39" s="53">
        <f t="shared" si="0"/>
        <v>598.75</v>
      </c>
      <c r="D39" s="9">
        <v>1.25</v>
      </c>
      <c r="E39" s="48">
        <f t="shared" si="1"/>
        <v>2993.75</v>
      </c>
      <c r="F39" s="9">
        <v>0</v>
      </c>
      <c r="G39" s="14">
        <f t="shared" si="2"/>
        <v>0</v>
      </c>
      <c r="H39" s="15">
        <f t="shared" si="3"/>
        <v>2993.75</v>
      </c>
      <c r="I39" s="15">
        <v>4</v>
      </c>
      <c r="J39" s="15">
        <f t="shared" si="4"/>
        <v>0</v>
      </c>
      <c r="K39" s="14">
        <f>J39*$H$288</f>
        <v>0</v>
      </c>
      <c r="L39" s="9">
        <f t="shared" si="5"/>
        <v>0</v>
      </c>
    </row>
    <row r="40" spans="1:12" s="52" customFormat="1" ht="15.4" customHeight="1" x14ac:dyDescent="0.15">
      <c r="A40" s="35" t="s">
        <v>69</v>
      </c>
      <c r="B40" s="36">
        <v>3905</v>
      </c>
      <c r="C40" s="53">
        <f t="shared" si="0"/>
        <v>976.25</v>
      </c>
      <c r="D40" s="9">
        <v>1.25</v>
      </c>
      <c r="E40" s="48">
        <f t="shared" si="1"/>
        <v>4881.25</v>
      </c>
      <c r="F40" s="9">
        <v>1.25</v>
      </c>
      <c r="G40" s="14">
        <f t="shared" si="2"/>
        <v>4881.25</v>
      </c>
      <c r="H40" s="15">
        <f t="shared" si="3"/>
        <v>0</v>
      </c>
      <c r="I40" s="15">
        <v>4</v>
      </c>
      <c r="J40" s="15">
        <f t="shared" si="4"/>
        <v>1</v>
      </c>
      <c r="K40" s="14">
        <f>J40*$H$288</f>
        <v>2.6379917084458158</v>
      </c>
      <c r="L40" s="9">
        <f t="shared" si="5"/>
        <v>2575.3394053702277</v>
      </c>
    </row>
    <row r="41" spans="1:12" s="52" customFormat="1" ht="15.4" customHeight="1" x14ac:dyDescent="0.15">
      <c r="A41" s="35" t="s">
        <v>70</v>
      </c>
      <c r="B41" s="36">
        <v>3307</v>
      </c>
      <c r="C41" s="53">
        <f t="shared" si="0"/>
        <v>826.75</v>
      </c>
      <c r="D41" s="9">
        <v>1.25</v>
      </c>
      <c r="E41" s="48">
        <f t="shared" si="1"/>
        <v>4133.75</v>
      </c>
      <c r="F41" s="9">
        <v>1.25</v>
      </c>
      <c r="G41" s="14">
        <f t="shared" si="2"/>
        <v>4133.75</v>
      </c>
      <c r="H41" s="15">
        <f t="shared" si="3"/>
        <v>0</v>
      </c>
      <c r="I41" s="15">
        <v>4</v>
      </c>
      <c r="J41" s="15">
        <f t="shared" si="4"/>
        <v>1</v>
      </c>
      <c r="K41" s="14">
        <f>J41*$H$288</f>
        <v>2.6379917084458158</v>
      </c>
      <c r="L41" s="9">
        <f t="shared" si="5"/>
        <v>2180.9596449575783</v>
      </c>
    </row>
    <row r="42" spans="1:12" s="52" customFormat="1" ht="15.4" customHeight="1" x14ac:dyDescent="0.15">
      <c r="A42" s="35" t="s">
        <v>71</v>
      </c>
      <c r="B42" s="36">
        <v>3653</v>
      </c>
      <c r="C42" s="53">
        <f t="shared" si="0"/>
        <v>913.25</v>
      </c>
      <c r="D42" s="9">
        <v>1.25</v>
      </c>
      <c r="E42" s="48">
        <f t="shared" si="1"/>
        <v>4566.25</v>
      </c>
      <c r="F42" s="9">
        <v>1.25</v>
      </c>
      <c r="G42" s="14">
        <f t="shared" si="2"/>
        <v>4566.25</v>
      </c>
      <c r="H42" s="15">
        <f t="shared" si="3"/>
        <v>0</v>
      </c>
      <c r="I42" s="15">
        <v>4</v>
      </c>
      <c r="J42" s="15">
        <f t="shared" si="4"/>
        <v>1</v>
      </c>
      <c r="K42" s="14">
        <f>J42*$H$288</f>
        <v>2.6379917084458158</v>
      </c>
      <c r="L42" s="9">
        <f t="shared" si="5"/>
        <v>2409.1459277381414</v>
      </c>
    </row>
    <row r="43" spans="1:12" s="52" customFormat="1" ht="15.4" customHeight="1" x14ac:dyDescent="0.15">
      <c r="A43" s="35" t="s">
        <v>72</v>
      </c>
      <c r="B43" s="36">
        <v>2749</v>
      </c>
      <c r="C43" s="53">
        <f t="shared" si="0"/>
        <v>687.25</v>
      </c>
      <c r="D43" s="9">
        <v>1.25</v>
      </c>
      <c r="E43" s="48">
        <f t="shared" si="1"/>
        <v>3436.25</v>
      </c>
      <c r="F43" s="9">
        <v>0</v>
      </c>
      <c r="G43" s="14">
        <f t="shared" si="2"/>
        <v>0</v>
      </c>
      <c r="H43" s="15">
        <f t="shared" si="3"/>
        <v>3436.25</v>
      </c>
      <c r="I43" s="15">
        <v>4</v>
      </c>
      <c r="J43" s="15">
        <f t="shared" si="4"/>
        <v>0</v>
      </c>
      <c r="K43" s="14">
        <f>J43*$H$288</f>
        <v>0</v>
      </c>
      <c r="L43" s="9">
        <f t="shared" si="5"/>
        <v>0</v>
      </c>
    </row>
    <row r="44" spans="1:12" s="52" customFormat="1" ht="15.4" customHeight="1" x14ac:dyDescent="0.15">
      <c r="A44" s="35" t="s">
        <v>73</v>
      </c>
      <c r="B44" s="36">
        <v>4157</v>
      </c>
      <c r="C44" s="53">
        <f t="shared" si="0"/>
        <v>1039.25</v>
      </c>
      <c r="D44" s="9">
        <v>1.25</v>
      </c>
      <c r="E44" s="48">
        <f t="shared" si="1"/>
        <v>5196.25</v>
      </c>
      <c r="F44" s="9">
        <v>0</v>
      </c>
      <c r="G44" s="14">
        <f t="shared" si="2"/>
        <v>0</v>
      </c>
      <c r="H44" s="15">
        <f t="shared" si="3"/>
        <v>5196.25</v>
      </c>
      <c r="I44" s="15">
        <v>4</v>
      </c>
      <c r="J44" s="15">
        <f t="shared" si="4"/>
        <v>0</v>
      </c>
      <c r="K44" s="14">
        <f>J44*$H$288</f>
        <v>0</v>
      </c>
      <c r="L44" s="9">
        <f t="shared" si="5"/>
        <v>0</v>
      </c>
    </row>
    <row r="45" spans="1:12" s="52" customFormat="1" ht="15.4" customHeight="1" x14ac:dyDescent="0.15">
      <c r="A45" s="35" t="s">
        <v>74</v>
      </c>
      <c r="B45" s="36">
        <v>4626</v>
      </c>
      <c r="C45" s="53">
        <f t="shared" si="0"/>
        <v>1156.5</v>
      </c>
      <c r="D45" s="9">
        <v>1.25</v>
      </c>
      <c r="E45" s="48">
        <f t="shared" si="1"/>
        <v>5782.5</v>
      </c>
      <c r="F45" s="9">
        <v>1.25</v>
      </c>
      <c r="G45" s="14">
        <f t="shared" si="2"/>
        <v>5782.5</v>
      </c>
      <c r="H45" s="15">
        <f t="shared" si="3"/>
        <v>0</v>
      </c>
      <c r="I45" s="15">
        <v>4</v>
      </c>
      <c r="J45" s="15">
        <f t="shared" si="4"/>
        <v>1</v>
      </c>
      <c r="K45" s="14">
        <f>J45*$H$288</f>
        <v>2.6379917084458158</v>
      </c>
      <c r="L45" s="9">
        <f t="shared" si="5"/>
        <v>3050.8374108175858</v>
      </c>
    </row>
    <row r="46" spans="1:12" s="52" customFormat="1" ht="15.4" customHeight="1" x14ac:dyDescent="0.15">
      <c r="A46" s="35" t="s">
        <v>75</v>
      </c>
      <c r="B46" s="36">
        <v>2764</v>
      </c>
      <c r="C46" s="53">
        <f t="shared" si="0"/>
        <v>691</v>
      </c>
      <c r="D46" s="9">
        <v>1.25</v>
      </c>
      <c r="E46" s="48">
        <f t="shared" si="1"/>
        <v>3455</v>
      </c>
      <c r="F46" s="9">
        <v>1.25</v>
      </c>
      <c r="G46" s="14">
        <f t="shared" si="2"/>
        <v>3455</v>
      </c>
      <c r="H46" s="15">
        <f t="shared" si="3"/>
        <v>0</v>
      </c>
      <c r="I46" s="15">
        <v>4</v>
      </c>
      <c r="J46" s="15">
        <f t="shared" si="4"/>
        <v>1</v>
      </c>
      <c r="K46" s="14">
        <f>J46*$H$288</f>
        <v>2.6379917084458158</v>
      </c>
      <c r="L46" s="9">
        <f t="shared" si="5"/>
        <v>1822.8522705360588</v>
      </c>
    </row>
    <row r="47" spans="1:12" s="52" customFormat="1" ht="15.4" customHeight="1" x14ac:dyDescent="0.15">
      <c r="A47" s="35" t="s">
        <v>76</v>
      </c>
      <c r="B47" s="36">
        <v>2613</v>
      </c>
      <c r="C47" s="53">
        <f t="shared" si="0"/>
        <v>653.25</v>
      </c>
      <c r="D47" s="9">
        <v>1.25</v>
      </c>
      <c r="E47" s="48">
        <f t="shared" si="1"/>
        <v>3266.25</v>
      </c>
      <c r="F47" s="9">
        <v>1.25</v>
      </c>
      <c r="G47" s="14">
        <f t="shared" si="2"/>
        <v>3266.25</v>
      </c>
      <c r="H47" s="15">
        <f t="shared" si="3"/>
        <v>0</v>
      </c>
      <c r="I47" s="15">
        <v>4</v>
      </c>
      <c r="J47" s="15">
        <f t="shared" si="4"/>
        <v>1</v>
      </c>
      <c r="K47" s="14">
        <f>J47*$H$288</f>
        <v>2.6379917084458158</v>
      </c>
      <c r="L47" s="9">
        <f t="shared" si="5"/>
        <v>1723.2680835422291</v>
      </c>
    </row>
    <row r="48" spans="1:12" s="52" customFormat="1" ht="15.4" customHeight="1" x14ac:dyDescent="0.15">
      <c r="A48" s="35" t="s">
        <v>77</v>
      </c>
      <c r="B48" s="36">
        <v>5041</v>
      </c>
      <c r="C48" s="53">
        <f t="shared" si="0"/>
        <v>1260.25</v>
      </c>
      <c r="D48" s="9">
        <v>1.25</v>
      </c>
      <c r="E48" s="48">
        <f t="shared" si="1"/>
        <v>6301.25</v>
      </c>
      <c r="F48" s="9">
        <v>0</v>
      </c>
      <c r="G48" s="14">
        <f t="shared" si="2"/>
        <v>0</v>
      </c>
      <c r="H48" s="15">
        <f t="shared" si="3"/>
        <v>6301.25</v>
      </c>
      <c r="I48" s="15">
        <v>4</v>
      </c>
      <c r="J48" s="15">
        <f t="shared" si="4"/>
        <v>0</v>
      </c>
      <c r="K48" s="14">
        <f>J48*$H$288</f>
        <v>0</v>
      </c>
      <c r="L48" s="9">
        <f t="shared" si="5"/>
        <v>0</v>
      </c>
    </row>
    <row r="49" spans="1:12" s="52" customFormat="1" ht="15.4" customHeight="1" x14ac:dyDescent="0.15">
      <c r="A49" s="35" t="s">
        <v>78</v>
      </c>
      <c r="B49" s="36">
        <v>2197</v>
      </c>
      <c r="C49" s="53">
        <f t="shared" si="0"/>
        <v>549.25</v>
      </c>
      <c r="D49" s="9">
        <v>1.25</v>
      </c>
      <c r="E49" s="48">
        <f t="shared" si="1"/>
        <v>2746.25</v>
      </c>
      <c r="F49" s="9">
        <v>0</v>
      </c>
      <c r="G49" s="14">
        <f t="shared" si="2"/>
        <v>0</v>
      </c>
      <c r="H49" s="15">
        <f t="shared" si="3"/>
        <v>2746.25</v>
      </c>
      <c r="I49" s="15">
        <v>4</v>
      </c>
      <c r="J49" s="15">
        <f t="shared" si="4"/>
        <v>0</v>
      </c>
      <c r="K49" s="14">
        <f>J49*$H$288</f>
        <v>0</v>
      </c>
      <c r="L49" s="9">
        <f t="shared" si="5"/>
        <v>0</v>
      </c>
    </row>
    <row r="50" spans="1:12" s="52" customFormat="1" ht="15.4" customHeight="1" x14ac:dyDescent="0.15">
      <c r="A50" s="35" t="s">
        <v>79</v>
      </c>
      <c r="B50" s="36">
        <v>1405</v>
      </c>
      <c r="C50" s="53">
        <f t="shared" si="0"/>
        <v>351.25</v>
      </c>
      <c r="D50" s="9">
        <v>1.25</v>
      </c>
      <c r="E50" s="48">
        <f t="shared" si="1"/>
        <v>1756.25</v>
      </c>
      <c r="F50" s="9">
        <v>0</v>
      </c>
      <c r="G50" s="14">
        <f t="shared" si="2"/>
        <v>0</v>
      </c>
      <c r="H50" s="15">
        <f t="shared" si="3"/>
        <v>1756.25</v>
      </c>
      <c r="I50" s="15">
        <v>4</v>
      </c>
      <c r="J50" s="15">
        <f t="shared" si="4"/>
        <v>0</v>
      </c>
      <c r="K50" s="14">
        <f>J50*$H$288</f>
        <v>0</v>
      </c>
      <c r="L50" s="9">
        <f t="shared" si="5"/>
        <v>0</v>
      </c>
    </row>
    <row r="51" spans="1:12" s="52" customFormat="1" ht="15.4" customHeight="1" x14ac:dyDescent="0.15">
      <c r="A51" s="35" t="s">
        <v>80</v>
      </c>
      <c r="B51" s="36">
        <v>4082</v>
      </c>
      <c r="C51" s="53">
        <f t="shared" si="0"/>
        <v>1020.5</v>
      </c>
      <c r="D51" s="9">
        <v>1.25</v>
      </c>
      <c r="E51" s="48">
        <f t="shared" si="1"/>
        <v>5102.5</v>
      </c>
      <c r="F51" s="9">
        <v>1.25</v>
      </c>
      <c r="G51" s="14">
        <f t="shared" si="2"/>
        <v>5102.5</v>
      </c>
      <c r="H51" s="15">
        <f t="shared" si="3"/>
        <v>0</v>
      </c>
      <c r="I51" s="15">
        <v>4</v>
      </c>
      <c r="J51" s="15">
        <f t="shared" si="4"/>
        <v>1</v>
      </c>
      <c r="K51" s="14">
        <f>J51*$H$288</f>
        <v>2.6379917084458158</v>
      </c>
      <c r="L51" s="9">
        <f t="shared" si="5"/>
        <v>2692.070538468955</v>
      </c>
    </row>
    <row r="52" spans="1:12" s="52" customFormat="1" ht="15.4" customHeight="1" x14ac:dyDescent="0.15">
      <c r="A52" s="35" t="s">
        <v>81</v>
      </c>
      <c r="B52" s="36">
        <v>1959</v>
      </c>
      <c r="C52" s="53">
        <f t="shared" si="0"/>
        <v>489.75</v>
      </c>
      <c r="D52" s="9">
        <v>1.25</v>
      </c>
      <c r="E52" s="48">
        <f t="shared" si="1"/>
        <v>2448.75</v>
      </c>
      <c r="F52" s="9">
        <v>1.25</v>
      </c>
      <c r="G52" s="14">
        <f t="shared" si="2"/>
        <v>2448.75</v>
      </c>
      <c r="H52" s="15">
        <f t="shared" si="3"/>
        <v>0</v>
      </c>
      <c r="I52" s="15">
        <v>4</v>
      </c>
      <c r="J52" s="15">
        <f t="shared" si="4"/>
        <v>1</v>
      </c>
      <c r="K52" s="14">
        <f>J52*$H$288</f>
        <v>2.6379917084458158</v>
      </c>
      <c r="L52" s="9">
        <f t="shared" si="5"/>
        <v>1291.9564392113382</v>
      </c>
    </row>
    <row r="53" spans="1:12" s="52" customFormat="1" ht="15.4" customHeight="1" x14ac:dyDescent="0.15">
      <c r="A53" s="35" t="s">
        <v>82</v>
      </c>
      <c r="B53" s="36">
        <v>4137</v>
      </c>
      <c r="C53" s="53">
        <f t="shared" si="0"/>
        <v>1034.25</v>
      </c>
      <c r="D53" s="9">
        <v>1.25</v>
      </c>
      <c r="E53" s="48">
        <f t="shared" si="1"/>
        <v>5171.25</v>
      </c>
      <c r="F53" s="9">
        <v>1.25</v>
      </c>
      <c r="G53" s="14">
        <f t="shared" si="2"/>
        <v>5171.25</v>
      </c>
      <c r="H53" s="15">
        <f t="shared" si="3"/>
        <v>0</v>
      </c>
      <c r="I53" s="15">
        <v>4</v>
      </c>
      <c r="J53" s="15">
        <f t="shared" si="4"/>
        <v>1</v>
      </c>
      <c r="K53" s="14">
        <f>J53*$H$288</f>
        <v>2.6379917084458158</v>
      </c>
      <c r="L53" s="9">
        <f t="shared" si="5"/>
        <v>2728.3429244600848</v>
      </c>
    </row>
    <row r="54" spans="1:12" s="52" customFormat="1" ht="15.4" customHeight="1" x14ac:dyDescent="0.15">
      <c r="A54" s="35" t="s">
        <v>83</v>
      </c>
      <c r="B54" s="36">
        <v>3906</v>
      </c>
      <c r="C54" s="53">
        <f t="shared" si="0"/>
        <v>976.5</v>
      </c>
      <c r="D54" s="9">
        <v>1.25</v>
      </c>
      <c r="E54" s="48">
        <f t="shared" si="1"/>
        <v>4882.5</v>
      </c>
      <c r="F54" s="9">
        <v>0</v>
      </c>
      <c r="G54" s="14">
        <f t="shared" si="2"/>
        <v>0</v>
      </c>
      <c r="H54" s="15">
        <f t="shared" si="3"/>
        <v>4882.5</v>
      </c>
      <c r="I54" s="15">
        <v>4</v>
      </c>
      <c r="J54" s="15">
        <f t="shared" si="4"/>
        <v>0</v>
      </c>
      <c r="K54" s="14">
        <f>J54*$H$288</f>
        <v>0</v>
      </c>
      <c r="L54" s="9">
        <f t="shared" si="5"/>
        <v>0</v>
      </c>
    </row>
    <row r="55" spans="1:12" s="52" customFormat="1" ht="15.4" customHeight="1" x14ac:dyDescent="0.15">
      <c r="A55" s="35" t="s">
        <v>84</v>
      </c>
      <c r="B55" s="36">
        <v>2604</v>
      </c>
      <c r="C55" s="53">
        <f t="shared" si="0"/>
        <v>651</v>
      </c>
      <c r="D55" s="9">
        <v>1.25</v>
      </c>
      <c r="E55" s="48">
        <f t="shared" si="1"/>
        <v>3255</v>
      </c>
      <c r="F55" s="9">
        <v>1.25</v>
      </c>
      <c r="G55" s="14">
        <f t="shared" si="2"/>
        <v>3255</v>
      </c>
      <c r="H55" s="15">
        <f t="shared" si="3"/>
        <v>0</v>
      </c>
      <c r="I55" s="15">
        <v>4</v>
      </c>
      <c r="J55" s="15">
        <f t="shared" si="4"/>
        <v>1</v>
      </c>
      <c r="K55" s="14">
        <f>J55*$H$288</f>
        <v>2.6379917084458158</v>
      </c>
      <c r="L55" s="9">
        <f t="shared" si="5"/>
        <v>1717.3326021982261</v>
      </c>
    </row>
    <row r="56" spans="1:12" s="52" customFormat="1" ht="15.4" customHeight="1" x14ac:dyDescent="0.15">
      <c r="A56" s="35" t="s">
        <v>85</v>
      </c>
      <c r="B56" s="36">
        <v>3839</v>
      </c>
      <c r="C56" s="53">
        <f t="shared" si="0"/>
        <v>959.75</v>
      </c>
      <c r="D56" s="9">
        <v>1.25</v>
      </c>
      <c r="E56" s="48">
        <f t="shared" si="1"/>
        <v>4798.75</v>
      </c>
      <c r="F56" s="9">
        <v>1.25</v>
      </c>
      <c r="G56" s="14">
        <f t="shared" si="2"/>
        <v>4798.75</v>
      </c>
      <c r="H56" s="15">
        <f t="shared" si="3"/>
        <v>0</v>
      </c>
      <c r="I56" s="15">
        <v>4</v>
      </c>
      <c r="J56" s="15">
        <f t="shared" si="4"/>
        <v>1</v>
      </c>
      <c r="K56" s="14">
        <f>J56*$H$288</f>
        <v>2.6379917084458158</v>
      </c>
      <c r="L56" s="9">
        <f t="shared" si="5"/>
        <v>2531.8125421808718</v>
      </c>
    </row>
    <row r="57" spans="1:12" s="52" customFormat="1" ht="15.4" customHeight="1" x14ac:dyDescent="0.15">
      <c r="A57" s="35" t="s">
        <v>86</v>
      </c>
      <c r="B57" s="36">
        <v>2955</v>
      </c>
      <c r="C57" s="53">
        <f t="shared" si="0"/>
        <v>738.75</v>
      </c>
      <c r="D57" s="9">
        <v>1.25</v>
      </c>
      <c r="E57" s="48">
        <f t="shared" si="1"/>
        <v>3693.75</v>
      </c>
      <c r="F57" s="9">
        <v>0</v>
      </c>
      <c r="G57" s="14">
        <f t="shared" si="2"/>
        <v>0</v>
      </c>
      <c r="H57" s="15">
        <f t="shared" si="3"/>
        <v>3693.75</v>
      </c>
      <c r="I57" s="15">
        <v>4</v>
      </c>
      <c r="J57" s="15">
        <f t="shared" si="4"/>
        <v>0</v>
      </c>
      <c r="K57" s="14">
        <f>J57*$H$288</f>
        <v>0</v>
      </c>
      <c r="L57" s="9">
        <f t="shared" si="5"/>
        <v>0</v>
      </c>
    </row>
    <row r="58" spans="1:12" s="52" customFormat="1" ht="15.4" customHeight="1" x14ac:dyDescent="0.15">
      <c r="A58" s="35" t="s">
        <v>87</v>
      </c>
      <c r="B58" s="36">
        <v>4018</v>
      </c>
      <c r="C58" s="53">
        <f t="shared" si="0"/>
        <v>1004.5</v>
      </c>
      <c r="D58" s="9">
        <v>1.25</v>
      </c>
      <c r="E58" s="48">
        <f t="shared" si="1"/>
        <v>5022.5</v>
      </c>
      <c r="F58" s="9">
        <v>1.25</v>
      </c>
      <c r="G58" s="14">
        <f t="shared" si="2"/>
        <v>5022.5</v>
      </c>
      <c r="H58" s="15">
        <f t="shared" si="3"/>
        <v>0</v>
      </c>
      <c r="I58" s="15">
        <v>4</v>
      </c>
      <c r="J58" s="15">
        <f t="shared" si="4"/>
        <v>1</v>
      </c>
      <c r="K58" s="14">
        <f>J58*$H$288</f>
        <v>2.6379917084458158</v>
      </c>
      <c r="L58" s="9">
        <f t="shared" si="5"/>
        <v>2649.862671133822</v>
      </c>
    </row>
    <row r="59" spans="1:12" s="52" customFormat="1" ht="15.4" customHeight="1" x14ac:dyDescent="0.15">
      <c r="A59" s="35" t="s">
        <v>88</v>
      </c>
      <c r="B59" s="36">
        <v>3402</v>
      </c>
      <c r="C59" s="53">
        <f t="shared" si="0"/>
        <v>850.5</v>
      </c>
      <c r="D59" s="9">
        <v>1.25</v>
      </c>
      <c r="E59" s="48">
        <f t="shared" si="1"/>
        <v>4252.5</v>
      </c>
      <c r="F59" s="9">
        <v>0</v>
      </c>
      <c r="G59" s="14">
        <f t="shared" si="2"/>
        <v>0</v>
      </c>
      <c r="H59" s="15">
        <f t="shared" si="3"/>
        <v>4252.5</v>
      </c>
      <c r="I59" s="15">
        <v>4</v>
      </c>
      <c r="J59" s="15">
        <f t="shared" si="4"/>
        <v>0</v>
      </c>
      <c r="K59" s="14">
        <f>J59*$H$288</f>
        <v>0</v>
      </c>
      <c r="L59" s="9">
        <f t="shared" si="5"/>
        <v>0</v>
      </c>
    </row>
    <row r="60" spans="1:12" s="52" customFormat="1" ht="15.4" customHeight="1" x14ac:dyDescent="0.15">
      <c r="A60" s="35" t="s">
        <v>89</v>
      </c>
      <c r="B60" s="36">
        <v>4275</v>
      </c>
      <c r="C60" s="53">
        <f t="shared" si="0"/>
        <v>1068.75</v>
      </c>
      <c r="D60" s="9">
        <v>1.25</v>
      </c>
      <c r="E60" s="48">
        <f t="shared" si="1"/>
        <v>5343.75</v>
      </c>
      <c r="F60" s="9">
        <v>1.25</v>
      </c>
      <c r="G60" s="14">
        <f t="shared" si="2"/>
        <v>5343.75</v>
      </c>
      <c r="H60" s="15">
        <f t="shared" si="3"/>
        <v>0</v>
      </c>
      <c r="I60" s="15">
        <v>4</v>
      </c>
      <c r="J60" s="15">
        <f t="shared" si="4"/>
        <v>1</v>
      </c>
      <c r="K60" s="14">
        <f>J60*$H$288</f>
        <v>2.6379917084458158</v>
      </c>
      <c r="L60" s="9">
        <f t="shared" si="5"/>
        <v>2819.3536384014656</v>
      </c>
    </row>
    <row r="61" spans="1:12" s="52" customFormat="1" ht="15.4" customHeight="1" x14ac:dyDescent="0.15">
      <c r="A61" s="35" t="s">
        <v>90</v>
      </c>
      <c r="B61" s="36">
        <v>2579</v>
      </c>
      <c r="C61" s="53">
        <f t="shared" si="0"/>
        <v>644.75</v>
      </c>
      <c r="D61" s="9">
        <v>1.25</v>
      </c>
      <c r="E61" s="48">
        <f t="shared" si="1"/>
        <v>3223.75</v>
      </c>
      <c r="F61" s="9">
        <v>1.25</v>
      </c>
      <c r="G61" s="14">
        <f t="shared" si="2"/>
        <v>3223.75</v>
      </c>
      <c r="H61" s="15">
        <f t="shared" si="3"/>
        <v>0</v>
      </c>
      <c r="I61" s="15">
        <v>4</v>
      </c>
      <c r="J61" s="15">
        <f t="shared" si="4"/>
        <v>1</v>
      </c>
      <c r="K61" s="14">
        <f>J61*$H$288</f>
        <v>2.6379917084458158</v>
      </c>
      <c r="L61" s="9">
        <f t="shared" si="5"/>
        <v>1700.8451540204396</v>
      </c>
    </row>
    <row r="62" spans="1:12" s="52" customFormat="1" ht="15.4" customHeight="1" x14ac:dyDescent="0.15">
      <c r="A62" s="35" t="s">
        <v>91</v>
      </c>
      <c r="B62" s="36">
        <v>1894</v>
      </c>
      <c r="C62" s="53">
        <f t="shared" si="0"/>
        <v>473.5</v>
      </c>
      <c r="D62" s="9">
        <v>1.25</v>
      </c>
      <c r="E62" s="48">
        <f t="shared" si="1"/>
        <v>2367.5</v>
      </c>
      <c r="F62" s="9">
        <v>1.25</v>
      </c>
      <c r="G62" s="14">
        <f t="shared" si="2"/>
        <v>2367.5</v>
      </c>
      <c r="H62" s="15">
        <f t="shared" si="3"/>
        <v>0</v>
      </c>
      <c r="I62" s="15">
        <v>4</v>
      </c>
      <c r="J62" s="15">
        <f t="shared" si="4"/>
        <v>1</v>
      </c>
      <c r="K62" s="14">
        <f>J62*$H$288</f>
        <v>2.6379917084458158</v>
      </c>
      <c r="L62" s="9">
        <f t="shared" si="5"/>
        <v>1249.0890739490937</v>
      </c>
    </row>
    <row r="63" spans="1:12" s="52" customFormat="1" ht="15.4" customHeight="1" x14ac:dyDescent="0.15">
      <c r="A63" s="35" t="s">
        <v>92</v>
      </c>
      <c r="B63" s="36">
        <v>3052</v>
      </c>
      <c r="C63" s="53">
        <f t="shared" si="0"/>
        <v>763</v>
      </c>
      <c r="D63" s="9">
        <v>1.25</v>
      </c>
      <c r="E63" s="48">
        <f t="shared" si="1"/>
        <v>3815</v>
      </c>
      <c r="F63" s="9">
        <v>1.25</v>
      </c>
      <c r="G63" s="14">
        <f t="shared" si="2"/>
        <v>3815</v>
      </c>
      <c r="H63" s="15">
        <f t="shared" si="3"/>
        <v>0</v>
      </c>
      <c r="I63" s="15">
        <v>4</v>
      </c>
      <c r="J63" s="15">
        <f t="shared" si="4"/>
        <v>1</v>
      </c>
      <c r="K63" s="14">
        <f>J63*$H$288</f>
        <v>2.6379917084458158</v>
      </c>
      <c r="L63" s="9">
        <f t="shared" si="5"/>
        <v>2012.7876735441573</v>
      </c>
    </row>
    <row r="64" spans="1:12" s="52" customFormat="1" ht="15.4" customHeight="1" x14ac:dyDescent="0.15">
      <c r="A64" s="35" t="s">
        <v>93</v>
      </c>
      <c r="B64" s="36">
        <v>4088</v>
      </c>
      <c r="C64" s="53">
        <f t="shared" si="0"/>
        <v>1022</v>
      </c>
      <c r="D64" s="9">
        <v>1.25</v>
      </c>
      <c r="E64" s="48">
        <f t="shared" si="1"/>
        <v>5110</v>
      </c>
      <c r="F64" s="9">
        <v>0</v>
      </c>
      <c r="G64" s="14">
        <f t="shared" si="2"/>
        <v>0</v>
      </c>
      <c r="H64" s="15">
        <f t="shared" si="3"/>
        <v>5110</v>
      </c>
      <c r="I64" s="15">
        <v>4</v>
      </c>
      <c r="J64" s="15">
        <f t="shared" si="4"/>
        <v>0</v>
      </c>
      <c r="K64" s="14">
        <f>J64*$H$288</f>
        <v>0</v>
      </c>
      <c r="L64" s="9">
        <f t="shared" si="5"/>
        <v>0</v>
      </c>
    </row>
    <row r="65" spans="1:12" s="52" customFormat="1" ht="15.4" customHeight="1" x14ac:dyDescent="0.15">
      <c r="A65" s="35" t="s">
        <v>94</v>
      </c>
      <c r="B65" s="36">
        <v>3173</v>
      </c>
      <c r="C65" s="53">
        <f t="shared" ref="C65:C127" si="6">B65/I65</f>
        <v>793.25</v>
      </c>
      <c r="D65" s="9">
        <v>1.25</v>
      </c>
      <c r="E65" s="48">
        <f t="shared" ref="E65:E127" si="7">B65*D65</f>
        <v>3966.25</v>
      </c>
      <c r="F65" s="9">
        <v>1.25</v>
      </c>
      <c r="G65" s="14">
        <f t="shared" ref="G65:G127" si="8">B65*F65</f>
        <v>3966.25</v>
      </c>
      <c r="H65" s="15">
        <f t="shared" ref="H65:H127" si="9">E65-G65</f>
        <v>0</v>
      </c>
      <c r="I65" s="15">
        <v>4</v>
      </c>
      <c r="J65" s="15">
        <f t="shared" ref="J65:J127" si="10">F65/1.25</f>
        <v>1</v>
      </c>
      <c r="K65" s="14">
        <f>J65*$H$288</f>
        <v>2.6379917084458158</v>
      </c>
      <c r="L65" s="9">
        <f t="shared" ref="L65:L127" si="11">K65*C65</f>
        <v>2092.5869227246435</v>
      </c>
    </row>
    <row r="66" spans="1:12" s="52" customFormat="1" ht="15.4" customHeight="1" x14ac:dyDescent="0.15">
      <c r="A66" s="35" t="s">
        <v>95</v>
      </c>
      <c r="B66" s="36">
        <v>4885</v>
      </c>
      <c r="C66" s="53">
        <f t="shared" si="6"/>
        <v>1221.25</v>
      </c>
      <c r="D66" s="9">
        <v>1.25</v>
      </c>
      <c r="E66" s="48">
        <f t="shared" si="7"/>
        <v>6106.25</v>
      </c>
      <c r="F66" s="9">
        <v>1.25</v>
      </c>
      <c r="G66" s="14">
        <f t="shared" si="8"/>
        <v>6106.25</v>
      </c>
      <c r="H66" s="15">
        <f t="shared" si="9"/>
        <v>0</v>
      </c>
      <c r="I66" s="15">
        <v>4</v>
      </c>
      <c r="J66" s="15">
        <f t="shared" si="10"/>
        <v>1</v>
      </c>
      <c r="K66" s="14">
        <f>J66*$H$288</f>
        <v>2.6379917084458158</v>
      </c>
      <c r="L66" s="9">
        <f t="shared" si="11"/>
        <v>3221.6473739394523</v>
      </c>
    </row>
    <row r="67" spans="1:12" s="52" customFormat="1" ht="15.4" customHeight="1" x14ac:dyDescent="0.15">
      <c r="A67" s="35" t="s">
        <v>96</v>
      </c>
      <c r="B67" s="36">
        <v>4665</v>
      </c>
      <c r="C67" s="53">
        <f t="shared" si="6"/>
        <v>1166.25</v>
      </c>
      <c r="D67" s="9">
        <v>1.25</v>
      </c>
      <c r="E67" s="48">
        <f t="shared" si="7"/>
        <v>5831.25</v>
      </c>
      <c r="F67" s="9">
        <v>0</v>
      </c>
      <c r="G67" s="14">
        <f t="shared" si="8"/>
        <v>0</v>
      </c>
      <c r="H67" s="15">
        <f t="shared" si="9"/>
        <v>5831.25</v>
      </c>
      <c r="I67" s="15">
        <v>4</v>
      </c>
      <c r="J67" s="15">
        <f t="shared" si="10"/>
        <v>0</v>
      </c>
      <c r="K67" s="14">
        <f>J67*$H$288</f>
        <v>0</v>
      </c>
      <c r="L67" s="9">
        <f t="shared" si="11"/>
        <v>0</v>
      </c>
    </row>
    <row r="68" spans="1:12" s="52" customFormat="1" ht="15.4" customHeight="1" x14ac:dyDescent="0.15">
      <c r="A68" s="35" t="s">
        <v>97</v>
      </c>
      <c r="B68" s="36">
        <v>3337</v>
      </c>
      <c r="C68" s="53">
        <f t="shared" si="6"/>
        <v>834.25</v>
      </c>
      <c r="D68" s="9">
        <v>1.25</v>
      </c>
      <c r="E68" s="48">
        <f t="shared" si="7"/>
        <v>4171.25</v>
      </c>
      <c r="F68" s="9">
        <v>0</v>
      </c>
      <c r="G68" s="14">
        <f t="shared" si="8"/>
        <v>0</v>
      </c>
      <c r="H68" s="15">
        <f t="shared" si="9"/>
        <v>4171.25</v>
      </c>
      <c r="I68" s="15">
        <v>4</v>
      </c>
      <c r="J68" s="15">
        <f t="shared" si="10"/>
        <v>0</v>
      </c>
      <c r="K68" s="14">
        <f>J68*$H$288</f>
        <v>0</v>
      </c>
      <c r="L68" s="9">
        <f t="shared" si="11"/>
        <v>0</v>
      </c>
    </row>
    <row r="69" spans="1:12" s="52" customFormat="1" ht="15.4" customHeight="1" x14ac:dyDescent="0.15">
      <c r="A69" s="35" t="s">
        <v>98</v>
      </c>
      <c r="B69" s="36">
        <v>5995</v>
      </c>
      <c r="C69" s="53">
        <f t="shared" si="6"/>
        <v>1498.75</v>
      </c>
      <c r="D69" s="9">
        <v>1.25</v>
      </c>
      <c r="E69" s="48">
        <f t="shared" si="7"/>
        <v>7493.75</v>
      </c>
      <c r="F69" s="9">
        <v>1.25</v>
      </c>
      <c r="G69" s="14">
        <f t="shared" si="8"/>
        <v>7493.75</v>
      </c>
      <c r="H69" s="15">
        <f t="shared" si="9"/>
        <v>0</v>
      </c>
      <c r="I69" s="15">
        <v>4</v>
      </c>
      <c r="J69" s="15">
        <f t="shared" si="10"/>
        <v>1</v>
      </c>
      <c r="K69" s="14">
        <f>J69*$H$288</f>
        <v>2.6379917084458158</v>
      </c>
      <c r="L69" s="9">
        <f t="shared" si="11"/>
        <v>3953.6900730331663</v>
      </c>
    </row>
    <row r="70" spans="1:12" s="52" customFormat="1" ht="15.4" customHeight="1" x14ac:dyDescent="0.15">
      <c r="A70" s="35" t="s">
        <v>99</v>
      </c>
      <c r="B70" s="36">
        <v>168</v>
      </c>
      <c r="C70" s="53">
        <f t="shared" si="6"/>
        <v>42</v>
      </c>
      <c r="D70" s="9">
        <v>1.25</v>
      </c>
      <c r="E70" s="48">
        <f t="shared" si="7"/>
        <v>210</v>
      </c>
      <c r="F70" s="9">
        <v>1.25</v>
      </c>
      <c r="G70" s="14">
        <f t="shared" si="8"/>
        <v>210</v>
      </c>
      <c r="H70" s="15">
        <f t="shared" si="9"/>
        <v>0</v>
      </c>
      <c r="I70" s="15">
        <v>4</v>
      </c>
      <c r="J70" s="15">
        <f t="shared" si="10"/>
        <v>1</v>
      </c>
      <c r="K70" s="14">
        <f>J70*$H$288</f>
        <v>2.6379917084458158</v>
      </c>
      <c r="L70" s="9">
        <f t="shared" si="11"/>
        <v>110.79565175472426</v>
      </c>
    </row>
    <row r="71" spans="1:12" s="52" customFormat="1" ht="15.4" customHeight="1" x14ac:dyDescent="0.15">
      <c r="A71" s="35" t="s">
        <v>100</v>
      </c>
      <c r="B71" s="36">
        <v>5065</v>
      </c>
      <c r="C71" s="53">
        <f t="shared" si="6"/>
        <v>1266.25</v>
      </c>
      <c r="D71" s="9">
        <v>1.25</v>
      </c>
      <c r="E71" s="48">
        <f t="shared" si="7"/>
        <v>6331.25</v>
      </c>
      <c r="F71" s="9">
        <v>1.25</v>
      </c>
      <c r="G71" s="14">
        <f t="shared" si="8"/>
        <v>6331.25</v>
      </c>
      <c r="H71" s="15">
        <f t="shared" si="9"/>
        <v>0</v>
      </c>
      <c r="I71" s="15">
        <v>4</v>
      </c>
      <c r="J71" s="15">
        <f t="shared" si="10"/>
        <v>1</v>
      </c>
      <c r="K71" s="14">
        <f>J71*$H$288</f>
        <v>2.6379917084458158</v>
      </c>
      <c r="L71" s="9">
        <f t="shared" si="11"/>
        <v>3340.3570008195143</v>
      </c>
    </row>
    <row r="72" spans="1:12" s="52" customFormat="1" ht="15.4" customHeight="1" x14ac:dyDescent="0.15">
      <c r="A72" s="35" t="s">
        <v>101</v>
      </c>
      <c r="B72" s="36">
        <v>5644</v>
      </c>
      <c r="C72" s="53">
        <f t="shared" si="6"/>
        <v>1411</v>
      </c>
      <c r="D72" s="9">
        <v>1.25</v>
      </c>
      <c r="E72" s="48">
        <f t="shared" si="7"/>
        <v>7055</v>
      </c>
      <c r="F72" s="9">
        <v>0</v>
      </c>
      <c r="G72" s="14">
        <f t="shared" si="8"/>
        <v>0</v>
      </c>
      <c r="H72" s="15">
        <f t="shared" si="9"/>
        <v>7055</v>
      </c>
      <c r="I72" s="15">
        <v>4</v>
      </c>
      <c r="J72" s="15">
        <f t="shared" si="10"/>
        <v>0</v>
      </c>
      <c r="K72" s="14">
        <f>J72*$H$288</f>
        <v>0</v>
      </c>
      <c r="L72" s="9">
        <f t="shared" si="11"/>
        <v>0</v>
      </c>
    </row>
    <row r="73" spans="1:12" s="52" customFormat="1" ht="15.4" customHeight="1" x14ac:dyDescent="0.15">
      <c r="A73" s="35" t="s">
        <v>102</v>
      </c>
      <c r="B73" s="36">
        <v>1873</v>
      </c>
      <c r="C73" s="53">
        <f t="shared" si="6"/>
        <v>468.25</v>
      </c>
      <c r="D73" s="9">
        <v>1.25</v>
      </c>
      <c r="E73" s="48">
        <f t="shared" si="7"/>
        <v>2341.25</v>
      </c>
      <c r="F73" s="9">
        <v>0</v>
      </c>
      <c r="G73" s="14">
        <f t="shared" si="8"/>
        <v>0</v>
      </c>
      <c r="H73" s="15">
        <f>E73-G73</f>
        <v>2341.25</v>
      </c>
      <c r="I73" s="15">
        <v>4</v>
      </c>
      <c r="J73" s="15">
        <f t="shared" si="10"/>
        <v>0</v>
      </c>
      <c r="K73" s="14">
        <f>J73*$H$288</f>
        <v>0</v>
      </c>
      <c r="L73" s="9">
        <f t="shared" si="11"/>
        <v>0</v>
      </c>
    </row>
    <row r="74" spans="1:12" s="52" customFormat="1" ht="15.4" customHeight="1" x14ac:dyDescent="0.15">
      <c r="A74" s="35" t="s">
        <v>103</v>
      </c>
      <c r="B74" s="36">
        <v>2712</v>
      </c>
      <c r="C74" s="53">
        <f t="shared" si="6"/>
        <v>678</v>
      </c>
      <c r="D74" s="9">
        <v>1.25</v>
      </c>
      <c r="E74" s="48">
        <f t="shared" si="7"/>
        <v>3390</v>
      </c>
      <c r="F74" s="9">
        <v>1.25</v>
      </c>
      <c r="G74" s="14">
        <f t="shared" si="8"/>
        <v>3390</v>
      </c>
      <c r="H74" s="15">
        <f t="shared" si="9"/>
        <v>0</v>
      </c>
      <c r="I74" s="15">
        <v>4</v>
      </c>
      <c r="J74" s="15">
        <f t="shared" si="10"/>
        <v>1</v>
      </c>
      <c r="K74" s="14">
        <f>J74*$H$288</f>
        <v>2.6379917084458158</v>
      </c>
      <c r="L74" s="9">
        <f t="shared" si="11"/>
        <v>1788.558378326263</v>
      </c>
    </row>
    <row r="75" spans="1:12" s="52" customFormat="1" ht="15.4" customHeight="1" x14ac:dyDescent="0.15">
      <c r="A75" s="35" t="s">
        <v>104</v>
      </c>
      <c r="B75" s="36">
        <v>3341</v>
      </c>
      <c r="C75" s="53">
        <f t="shared" si="6"/>
        <v>835.25</v>
      </c>
      <c r="D75" s="9">
        <v>1.25</v>
      </c>
      <c r="E75" s="48">
        <f t="shared" si="7"/>
        <v>4176.25</v>
      </c>
      <c r="F75" s="9">
        <v>1.25</v>
      </c>
      <c r="G75" s="14">
        <f t="shared" si="8"/>
        <v>4176.25</v>
      </c>
      <c r="H75" s="15">
        <f t="shared" si="9"/>
        <v>0</v>
      </c>
      <c r="I75" s="15">
        <v>4</v>
      </c>
      <c r="J75" s="15">
        <f t="shared" si="10"/>
        <v>1</v>
      </c>
      <c r="K75" s="14">
        <f>J75*$H$288</f>
        <v>2.6379917084458158</v>
      </c>
      <c r="L75" s="9">
        <f t="shared" si="11"/>
        <v>2203.3825744793676</v>
      </c>
    </row>
    <row r="76" spans="1:12" s="52" customFormat="1" ht="15.4" customHeight="1" x14ac:dyDescent="0.15">
      <c r="A76" s="35" t="s">
        <v>105</v>
      </c>
      <c r="B76" s="36">
        <v>1882</v>
      </c>
      <c r="C76" s="53">
        <f t="shared" si="6"/>
        <v>470.5</v>
      </c>
      <c r="D76" s="9">
        <v>1.25</v>
      </c>
      <c r="E76" s="48">
        <f t="shared" si="7"/>
        <v>2352.5</v>
      </c>
      <c r="F76" s="9">
        <v>0</v>
      </c>
      <c r="G76" s="14">
        <f t="shared" si="8"/>
        <v>0</v>
      </c>
      <c r="H76" s="15">
        <f t="shared" si="9"/>
        <v>2352.5</v>
      </c>
      <c r="I76" s="15">
        <v>4</v>
      </c>
      <c r="J76" s="15">
        <f t="shared" si="10"/>
        <v>0</v>
      </c>
      <c r="K76" s="14">
        <f>J76*$H$288</f>
        <v>0</v>
      </c>
      <c r="L76" s="9">
        <f t="shared" si="11"/>
        <v>0</v>
      </c>
    </row>
    <row r="77" spans="1:12" s="52" customFormat="1" ht="15.4" customHeight="1" x14ac:dyDescent="0.15">
      <c r="A77" s="35" t="s">
        <v>106</v>
      </c>
      <c r="B77" s="36">
        <v>5783</v>
      </c>
      <c r="C77" s="53">
        <f t="shared" si="6"/>
        <v>1445.75</v>
      </c>
      <c r="D77" s="9">
        <v>1.25</v>
      </c>
      <c r="E77" s="48">
        <f t="shared" si="7"/>
        <v>7228.75</v>
      </c>
      <c r="F77" s="9">
        <v>1.25</v>
      </c>
      <c r="G77" s="14">
        <f t="shared" si="8"/>
        <v>7228.75</v>
      </c>
      <c r="H77" s="15">
        <f t="shared" si="9"/>
        <v>0</v>
      </c>
      <c r="I77" s="15">
        <v>4</v>
      </c>
      <c r="J77" s="15">
        <f t="shared" si="10"/>
        <v>1</v>
      </c>
      <c r="K77" s="14">
        <f>J77*$H$288</f>
        <v>2.6379917084458158</v>
      </c>
      <c r="L77" s="9">
        <f t="shared" si="11"/>
        <v>3813.8765124855381</v>
      </c>
    </row>
    <row r="78" spans="1:12" s="52" customFormat="1" ht="15.4" customHeight="1" x14ac:dyDescent="0.15">
      <c r="A78" s="35" t="s">
        <v>107</v>
      </c>
      <c r="B78" s="36">
        <v>2689</v>
      </c>
      <c r="C78" s="53">
        <f t="shared" si="6"/>
        <v>672.25</v>
      </c>
      <c r="D78" s="9">
        <v>1.25</v>
      </c>
      <c r="E78" s="48">
        <f t="shared" si="7"/>
        <v>3361.25</v>
      </c>
      <c r="F78" s="9">
        <v>1.25</v>
      </c>
      <c r="G78" s="14">
        <f t="shared" si="8"/>
        <v>3361.25</v>
      </c>
      <c r="H78" s="15">
        <f t="shared" si="9"/>
        <v>0</v>
      </c>
      <c r="I78" s="15">
        <v>4</v>
      </c>
      <c r="J78" s="15">
        <f t="shared" si="10"/>
        <v>1</v>
      </c>
      <c r="K78" s="14">
        <f>J78*$H$288</f>
        <v>2.6379917084458158</v>
      </c>
      <c r="L78" s="9">
        <f t="shared" si="11"/>
        <v>1773.3899260026997</v>
      </c>
    </row>
    <row r="79" spans="1:12" s="52" customFormat="1" ht="15.4" customHeight="1" x14ac:dyDescent="0.15">
      <c r="A79" s="35" t="s">
        <v>108</v>
      </c>
      <c r="B79" s="36">
        <v>3621</v>
      </c>
      <c r="C79" s="53">
        <f t="shared" si="6"/>
        <v>905.25</v>
      </c>
      <c r="D79" s="9">
        <v>1.25</v>
      </c>
      <c r="E79" s="48">
        <f t="shared" si="7"/>
        <v>4526.25</v>
      </c>
      <c r="F79" s="9">
        <v>1.25</v>
      </c>
      <c r="G79" s="14">
        <f t="shared" si="8"/>
        <v>4526.25</v>
      </c>
      <c r="H79" s="15">
        <f t="shared" si="9"/>
        <v>0</v>
      </c>
      <c r="I79" s="15">
        <v>4</v>
      </c>
      <c r="J79" s="15">
        <f t="shared" si="10"/>
        <v>1</v>
      </c>
      <c r="K79" s="14">
        <f>J79*$H$288</f>
        <v>2.6379917084458158</v>
      </c>
      <c r="L79" s="9">
        <f t="shared" si="11"/>
        <v>2388.0419940705747</v>
      </c>
    </row>
    <row r="80" spans="1:12" s="52" customFormat="1" ht="15.4" customHeight="1" x14ac:dyDescent="0.15">
      <c r="A80" s="35" t="s">
        <v>109</v>
      </c>
      <c r="B80" s="36">
        <v>2768</v>
      </c>
      <c r="C80" s="53">
        <f t="shared" si="6"/>
        <v>692</v>
      </c>
      <c r="D80" s="9">
        <v>1.25</v>
      </c>
      <c r="E80" s="48">
        <f t="shared" si="7"/>
        <v>3460</v>
      </c>
      <c r="F80" s="9">
        <v>1.25</v>
      </c>
      <c r="G80" s="14">
        <f t="shared" si="8"/>
        <v>3460</v>
      </c>
      <c r="H80" s="15">
        <f t="shared" si="9"/>
        <v>0</v>
      </c>
      <c r="I80" s="15">
        <v>4</v>
      </c>
      <c r="J80" s="15">
        <f t="shared" si="10"/>
        <v>1</v>
      </c>
      <c r="K80" s="14">
        <f>J80*$H$288</f>
        <v>2.6379917084458158</v>
      </c>
      <c r="L80" s="9">
        <f t="shared" si="11"/>
        <v>1825.4902622445045</v>
      </c>
    </row>
    <row r="81" spans="1:12" s="52" customFormat="1" ht="15.4" customHeight="1" x14ac:dyDescent="0.15">
      <c r="A81" s="35" t="s">
        <v>110</v>
      </c>
      <c r="B81" s="36">
        <v>4418</v>
      </c>
      <c r="C81" s="53">
        <f t="shared" si="6"/>
        <v>1104.5</v>
      </c>
      <c r="D81" s="9">
        <v>1.25</v>
      </c>
      <c r="E81" s="48">
        <f t="shared" si="7"/>
        <v>5522.5</v>
      </c>
      <c r="F81" s="9">
        <v>1.25</v>
      </c>
      <c r="G81" s="14">
        <f t="shared" si="8"/>
        <v>5522.5</v>
      </c>
      <c r="H81" s="15">
        <f t="shared" si="9"/>
        <v>0</v>
      </c>
      <c r="I81" s="15">
        <v>4</v>
      </c>
      <c r="J81" s="15">
        <f t="shared" si="10"/>
        <v>1</v>
      </c>
      <c r="K81" s="14">
        <f>J81*$H$288</f>
        <v>2.6379917084458158</v>
      </c>
      <c r="L81" s="9">
        <f t="shared" si="11"/>
        <v>2913.6618419784036</v>
      </c>
    </row>
    <row r="82" spans="1:12" s="52" customFormat="1" ht="15.4" customHeight="1" x14ac:dyDescent="0.15">
      <c r="A82" s="35" t="s">
        <v>111</v>
      </c>
      <c r="B82" s="36">
        <v>3376</v>
      </c>
      <c r="C82" s="53">
        <f t="shared" si="6"/>
        <v>844</v>
      </c>
      <c r="D82" s="9">
        <v>1.25</v>
      </c>
      <c r="E82" s="48">
        <f t="shared" si="7"/>
        <v>4220</v>
      </c>
      <c r="F82" s="9">
        <v>1.25</v>
      </c>
      <c r="G82" s="14">
        <f t="shared" si="8"/>
        <v>4220</v>
      </c>
      <c r="H82" s="15">
        <f t="shared" si="9"/>
        <v>0</v>
      </c>
      <c r="I82" s="15">
        <v>4</v>
      </c>
      <c r="J82" s="15">
        <f t="shared" si="10"/>
        <v>1</v>
      </c>
      <c r="K82" s="14">
        <f>J82*$H$288</f>
        <v>2.6379917084458158</v>
      </c>
      <c r="L82" s="9">
        <f t="shared" si="11"/>
        <v>2226.4650019282685</v>
      </c>
    </row>
    <row r="83" spans="1:12" s="52" customFormat="1" ht="15.4" customHeight="1" x14ac:dyDescent="0.15">
      <c r="A83" s="35" t="s">
        <v>112</v>
      </c>
      <c r="B83" s="36">
        <v>3530</v>
      </c>
      <c r="C83" s="53">
        <f t="shared" si="6"/>
        <v>882.5</v>
      </c>
      <c r="D83" s="9">
        <v>1.25</v>
      </c>
      <c r="E83" s="48">
        <f t="shared" si="7"/>
        <v>4412.5</v>
      </c>
      <c r="F83" s="9">
        <v>0</v>
      </c>
      <c r="G83" s="14">
        <f t="shared" si="8"/>
        <v>0</v>
      </c>
      <c r="H83" s="15">
        <f t="shared" si="9"/>
        <v>4412.5</v>
      </c>
      <c r="I83" s="15">
        <v>4</v>
      </c>
      <c r="J83" s="15">
        <f t="shared" si="10"/>
        <v>0</v>
      </c>
      <c r="K83" s="14">
        <f>J83*$H$288</f>
        <v>0</v>
      </c>
      <c r="L83" s="9">
        <f t="shared" si="11"/>
        <v>0</v>
      </c>
    </row>
    <row r="84" spans="1:12" s="52" customFormat="1" ht="15.4" customHeight="1" x14ac:dyDescent="0.15">
      <c r="A84" s="35" t="s">
        <v>113</v>
      </c>
      <c r="B84" s="36">
        <v>6208</v>
      </c>
      <c r="C84" s="53">
        <f t="shared" si="6"/>
        <v>1552</v>
      </c>
      <c r="D84" s="9">
        <v>1.25</v>
      </c>
      <c r="E84" s="48">
        <f t="shared" si="7"/>
        <v>7760</v>
      </c>
      <c r="F84" s="9">
        <v>1.25</v>
      </c>
      <c r="G84" s="14">
        <f t="shared" si="8"/>
        <v>7760</v>
      </c>
      <c r="H84" s="15">
        <f t="shared" si="9"/>
        <v>0</v>
      </c>
      <c r="I84" s="15">
        <v>4</v>
      </c>
      <c r="J84" s="15">
        <f t="shared" si="10"/>
        <v>1</v>
      </c>
      <c r="K84" s="14">
        <f>J84*$H$288</f>
        <v>2.6379917084458158</v>
      </c>
      <c r="L84" s="9">
        <f t="shared" si="11"/>
        <v>4094.1631315079062</v>
      </c>
    </row>
    <row r="85" spans="1:12" s="52" customFormat="1" ht="15.4" customHeight="1" x14ac:dyDescent="0.15">
      <c r="A85" s="35" t="s">
        <v>114</v>
      </c>
      <c r="B85" s="36">
        <v>2319</v>
      </c>
      <c r="C85" s="53">
        <f t="shared" si="6"/>
        <v>579.75</v>
      </c>
      <c r="D85" s="9">
        <v>1.25</v>
      </c>
      <c r="E85" s="48">
        <f t="shared" si="7"/>
        <v>2898.75</v>
      </c>
      <c r="F85" s="9">
        <v>1.25</v>
      </c>
      <c r="G85" s="14">
        <f t="shared" si="8"/>
        <v>2898.75</v>
      </c>
      <c r="H85" s="15">
        <f t="shared" si="9"/>
        <v>0</v>
      </c>
      <c r="I85" s="15">
        <v>4</v>
      </c>
      <c r="J85" s="15">
        <f t="shared" si="10"/>
        <v>1</v>
      </c>
      <c r="K85" s="14">
        <f>J85*$H$288</f>
        <v>2.6379917084458158</v>
      </c>
      <c r="L85" s="9">
        <f t="shared" si="11"/>
        <v>1529.3756929714616</v>
      </c>
    </row>
    <row r="86" spans="1:12" s="52" customFormat="1" ht="15.4" customHeight="1" x14ac:dyDescent="0.15">
      <c r="A86" s="35" t="s">
        <v>115</v>
      </c>
      <c r="B86" s="36">
        <v>3449</v>
      </c>
      <c r="C86" s="53">
        <f t="shared" si="6"/>
        <v>862.25</v>
      </c>
      <c r="D86" s="9">
        <v>1.25</v>
      </c>
      <c r="E86" s="48">
        <f t="shared" si="7"/>
        <v>4311.25</v>
      </c>
      <c r="F86" s="9">
        <v>1.25</v>
      </c>
      <c r="G86" s="14">
        <f t="shared" si="8"/>
        <v>4311.25</v>
      </c>
      <c r="H86" s="15">
        <f t="shared" si="9"/>
        <v>0</v>
      </c>
      <c r="I86" s="15">
        <v>4</v>
      </c>
      <c r="J86" s="15">
        <f t="shared" si="10"/>
        <v>1</v>
      </c>
      <c r="K86" s="14">
        <f>J86*$H$288</f>
        <v>2.6379917084458158</v>
      </c>
      <c r="L86" s="9">
        <f t="shared" si="11"/>
        <v>2274.6083506074046</v>
      </c>
    </row>
    <row r="87" spans="1:12" s="52" customFormat="1" ht="15.4" customHeight="1" x14ac:dyDescent="0.15">
      <c r="A87" s="35" t="s">
        <v>116</v>
      </c>
      <c r="B87" s="36">
        <v>3514</v>
      </c>
      <c r="C87" s="53">
        <f t="shared" si="6"/>
        <v>878.5</v>
      </c>
      <c r="D87" s="9">
        <v>1.25</v>
      </c>
      <c r="E87" s="48">
        <f t="shared" si="7"/>
        <v>4392.5</v>
      </c>
      <c r="F87" s="9">
        <v>0</v>
      </c>
      <c r="G87" s="14">
        <f t="shared" si="8"/>
        <v>0</v>
      </c>
      <c r="H87" s="15">
        <f t="shared" si="9"/>
        <v>4392.5</v>
      </c>
      <c r="I87" s="15">
        <v>4</v>
      </c>
      <c r="J87" s="15">
        <f t="shared" si="10"/>
        <v>0</v>
      </c>
      <c r="K87" s="14">
        <f>J87*$H$288</f>
        <v>0</v>
      </c>
      <c r="L87" s="9">
        <f t="shared" si="11"/>
        <v>0</v>
      </c>
    </row>
    <row r="88" spans="1:12" s="52" customFormat="1" ht="15.4" customHeight="1" x14ac:dyDescent="0.15">
      <c r="A88" s="35" t="s">
        <v>117</v>
      </c>
      <c r="B88" s="36">
        <v>4051</v>
      </c>
      <c r="C88" s="53">
        <f t="shared" si="6"/>
        <v>1012.75</v>
      </c>
      <c r="D88" s="9">
        <v>1.25</v>
      </c>
      <c r="E88" s="48">
        <f t="shared" si="7"/>
        <v>5063.75</v>
      </c>
      <c r="F88" s="9">
        <v>1.25</v>
      </c>
      <c r="G88" s="14">
        <f t="shared" si="8"/>
        <v>5063.75</v>
      </c>
      <c r="H88" s="15">
        <f t="shared" si="9"/>
        <v>0</v>
      </c>
      <c r="I88" s="15">
        <v>4</v>
      </c>
      <c r="J88" s="15">
        <f t="shared" si="10"/>
        <v>1</v>
      </c>
      <c r="K88" s="14">
        <f>J88*$H$288</f>
        <v>2.6379917084458158</v>
      </c>
      <c r="L88" s="9">
        <f t="shared" si="11"/>
        <v>2671.6261027285</v>
      </c>
    </row>
    <row r="89" spans="1:12" s="52" customFormat="1" ht="15.4" customHeight="1" x14ac:dyDescent="0.15">
      <c r="A89" s="35" t="s">
        <v>118</v>
      </c>
      <c r="B89" s="36">
        <v>3887</v>
      </c>
      <c r="C89" s="53">
        <f t="shared" si="6"/>
        <v>971.75</v>
      </c>
      <c r="D89" s="9">
        <v>1.25</v>
      </c>
      <c r="E89" s="48">
        <f t="shared" si="7"/>
        <v>4858.75</v>
      </c>
      <c r="F89" s="9">
        <v>0</v>
      </c>
      <c r="G89" s="14">
        <f t="shared" si="8"/>
        <v>0</v>
      </c>
      <c r="H89" s="15">
        <f t="shared" si="9"/>
        <v>4858.75</v>
      </c>
      <c r="I89" s="15">
        <v>4</v>
      </c>
      <c r="J89" s="15">
        <f t="shared" si="10"/>
        <v>0</v>
      </c>
      <c r="K89" s="14">
        <f>J89*$H$288</f>
        <v>0</v>
      </c>
      <c r="L89" s="9">
        <f t="shared" si="11"/>
        <v>0</v>
      </c>
    </row>
    <row r="90" spans="1:12" s="52" customFormat="1" ht="15.4" customHeight="1" x14ac:dyDescent="0.15">
      <c r="A90" s="35" t="s">
        <v>119</v>
      </c>
      <c r="B90" s="36">
        <v>3310</v>
      </c>
      <c r="C90" s="53">
        <f t="shared" si="6"/>
        <v>827.5</v>
      </c>
      <c r="D90" s="9">
        <v>1.25</v>
      </c>
      <c r="E90" s="48">
        <f t="shared" si="7"/>
        <v>4137.5</v>
      </c>
      <c r="F90" s="9">
        <v>1.25</v>
      </c>
      <c r="G90" s="14">
        <f t="shared" si="8"/>
        <v>4137.5</v>
      </c>
      <c r="H90" s="15">
        <f t="shared" si="9"/>
        <v>0</v>
      </c>
      <c r="I90" s="15">
        <v>4</v>
      </c>
      <c r="J90" s="15">
        <f t="shared" si="10"/>
        <v>1</v>
      </c>
      <c r="K90" s="14">
        <f>J90*$H$288</f>
        <v>2.6379917084458158</v>
      </c>
      <c r="L90" s="9">
        <f t="shared" si="11"/>
        <v>2182.9381387389126</v>
      </c>
    </row>
    <row r="91" spans="1:12" s="52" customFormat="1" ht="15.4" customHeight="1" x14ac:dyDescent="0.15">
      <c r="A91" s="35" t="s">
        <v>120</v>
      </c>
      <c r="B91" s="36">
        <v>1263</v>
      </c>
      <c r="C91" s="53">
        <f t="shared" si="6"/>
        <v>315.75</v>
      </c>
      <c r="D91" s="9">
        <v>1.25</v>
      </c>
      <c r="E91" s="48">
        <f t="shared" si="7"/>
        <v>1578.75</v>
      </c>
      <c r="F91" s="9">
        <v>0</v>
      </c>
      <c r="G91" s="14">
        <f t="shared" si="8"/>
        <v>0</v>
      </c>
      <c r="H91" s="15">
        <f t="shared" si="9"/>
        <v>1578.75</v>
      </c>
      <c r="I91" s="15">
        <v>4</v>
      </c>
      <c r="J91" s="15">
        <f t="shared" si="10"/>
        <v>0</v>
      </c>
      <c r="K91" s="14">
        <f>J91*$H$288</f>
        <v>0</v>
      </c>
      <c r="L91" s="9">
        <f t="shared" si="11"/>
        <v>0</v>
      </c>
    </row>
    <row r="92" spans="1:12" s="52" customFormat="1" ht="15.4" customHeight="1" x14ac:dyDescent="0.15">
      <c r="A92" s="35" t="s">
        <v>121</v>
      </c>
      <c r="B92" s="36">
        <v>5813</v>
      </c>
      <c r="C92" s="53">
        <f t="shared" si="6"/>
        <v>1453.25</v>
      </c>
      <c r="D92" s="9">
        <v>1.25</v>
      </c>
      <c r="E92" s="48">
        <f t="shared" si="7"/>
        <v>7266.25</v>
      </c>
      <c r="F92" s="9">
        <v>0</v>
      </c>
      <c r="G92" s="14">
        <f t="shared" si="8"/>
        <v>0</v>
      </c>
      <c r="H92" s="15">
        <f t="shared" si="9"/>
        <v>7266.25</v>
      </c>
      <c r="I92" s="15">
        <v>4</v>
      </c>
      <c r="J92" s="15">
        <f t="shared" si="10"/>
        <v>0</v>
      </c>
      <c r="K92" s="14">
        <f>J92*$H$288</f>
        <v>0</v>
      </c>
      <c r="L92" s="9">
        <f t="shared" si="11"/>
        <v>0</v>
      </c>
    </row>
    <row r="93" spans="1:12" s="52" customFormat="1" ht="15.4" customHeight="1" x14ac:dyDescent="0.15">
      <c r="A93" s="35" t="s">
        <v>122</v>
      </c>
      <c r="B93" s="36">
        <v>2964</v>
      </c>
      <c r="C93" s="53">
        <f t="shared" si="6"/>
        <v>741</v>
      </c>
      <c r="D93" s="9">
        <v>1.25</v>
      </c>
      <c r="E93" s="48">
        <f t="shared" si="7"/>
        <v>3705</v>
      </c>
      <c r="F93" s="9">
        <v>1.25</v>
      </c>
      <c r="G93" s="14">
        <f t="shared" si="8"/>
        <v>3705</v>
      </c>
      <c r="H93" s="15">
        <f t="shared" si="9"/>
        <v>0</v>
      </c>
      <c r="I93" s="15">
        <v>4</v>
      </c>
      <c r="J93" s="15">
        <f t="shared" si="10"/>
        <v>1</v>
      </c>
      <c r="K93" s="14">
        <f>J93*$H$288</f>
        <v>2.6379917084458158</v>
      </c>
      <c r="L93" s="9">
        <f t="shared" si="11"/>
        <v>1954.7518559583496</v>
      </c>
    </row>
    <row r="94" spans="1:12" s="52" customFormat="1" ht="15.4" customHeight="1" x14ac:dyDescent="0.15">
      <c r="A94" s="35" t="s">
        <v>123</v>
      </c>
      <c r="B94" s="36">
        <v>2603</v>
      </c>
      <c r="C94" s="53">
        <f t="shared" si="6"/>
        <v>650.75</v>
      </c>
      <c r="D94" s="9">
        <v>1.25</v>
      </c>
      <c r="E94" s="48">
        <f t="shared" si="7"/>
        <v>3253.75</v>
      </c>
      <c r="F94" s="9">
        <v>1.25</v>
      </c>
      <c r="G94" s="14">
        <f t="shared" si="8"/>
        <v>3253.75</v>
      </c>
      <c r="H94" s="15">
        <f t="shared" si="9"/>
        <v>0</v>
      </c>
      <c r="I94" s="15">
        <v>4</v>
      </c>
      <c r="J94" s="15">
        <f t="shared" si="10"/>
        <v>1</v>
      </c>
      <c r="K94" s="14">
        <f>J94*$H$288</f>
        <v>2.6379917084458158</v>
      </c>
      <c r="L94" s="9">
        <f t="shared" si="11"/>
        <v>1716.6731042711147</v>
      </c>
    </row>
    <row r="95" spans="1:12" s="52" customFormat="1" ht="15.4" customHeight="1" x14ac:dyDescent="0.15">
      <c r="A95" s="35" t="s">
        <v>124</v>
      </c>
      <c r="B95" s="36">
        <v>3906</v>
      </c>
      <c r="C95" s="53">
        <f t="shared" si="6"/>
        <v>976.5</v>
      </c>
      <c r="D95" s="9">
        <v>1.25</v>
      </c>
      <c r="E95" s="48">
        <f t="shared" si="7"/>
        <v>4882.5</v>
      </c>
      <c r="F95" s="9">
        <v>1.25</v>
      </c>
      <c r="G95" s="14">
        <f t="shared" si="8"/>
        <v>4882.5</v>
      </c>
      <c r="H95" s="15">
        <f t="shared" si="9"/>
        <v>0</v>
      </c>
      <c r="I95" s="15">
        <v>4</v>
      </c>
      <c r="J95" s="15">
        <f t="shared" si="10"/>
        <v>1</v>
      </c>
      <c r="K95" s="14">
        <f>J95*$H$288</f>
        <v>2.6379917084458158</v>
      </c>
      <c r="L95" s="9">
        <f t="shared" si="11"/>
        <v>2575.998903297339</v>
      </c>
    </row>
    <row r="96" spans="1:12" s="52" customFormat="1" ht="15.4" customHeight="1" x14ac:dyDescent="0.15">
      <c r="A96" s="35" t="s">
        <v>125</v>
      </c>
      <c r="B96" s="36">
        <v>6205</v>
      </c>
      <c r="C96" s="53">
        <f t="shared" si="6"/>
        <v>1551.25</v>
      </c>
      <c r="D96" s="9">
        <v>1.25</v>
      </c>
      <c r="E96" s="48">
        <f t="shared" si="7"/>
        <v>7756.25</v>
      </c>
      <c r="F96" s="9">
        <v>1.25</v>
      </c>
      <c r="G96" s="14">
        <f t="shared" si="8"/>
        <v>7756.25</v>
      </c>
      <c r="H96" s="15">
        <f t="shared" si="9"/>
        <v>0</v>
      </c>
      <c r="I96" s="15">
        <v>4</v>
      </c>
      <c r="J96" s="15">
        <f t="shared" si="10"/>
        <v>1</v>
      </c>
      <c r="K96" s="14">
        <f>J96*$H$288</f>
        <v>2.6379917084458158</v>
      </c>
      <c r="L96" s="9">
        <f t="shared" si="11"/>
        <v>4092.1846377265715</v>
      </c>
    </row>
    <row r="97" spans="1:12" s="52" customFormat="1" ht="15.4" customHeight="1" x14ac:dyDescent="0.15">
      <c r="A97" s="35" t="s">
        <v>126</v>
      </c>
      <c r="B97" s="36">
        <v>5085</v>
      </c>
      <c r="C97" s="53">
        <f t="shared" si="6"/>
        <v>1271.25</v>
      </c>
      <c r="D97" s="9">
        <v>1.25</v>
      </c>
      <c r="E97" s="48">
        <f t="shared" si="7"/>
        <v>6356.25</v>
      </c>
      <c r="F97" s="9">
        <v>0</v>
      </c>
      <c r="G97" s="14">
        <f t="shared" si="8"/>
        <v>0</v>
      </c>
      <c r="H97" s="15">
        <f t="shared" si="9"/>
        <v>6356.25</v>
      </c>
      <c r="I97" s="15">
        <v>4</v>
      </c>
      <c r="J97" s="15">
        <f t="shared" si="10"/>
        <v>0</v>
      </c>
      <c r="K97" s="14">
        <f>J97*$H$288</f>
        <v>0</v>
      </c>
      <c r="L97" s="9">
        <f t="shared" si="11"/>
        <v>0</v>
      </c>
    </row>
    <row r="98" spans="1:12" s="52" customFormat="1" ht="15.4" customHeight="1" x14ac:dyDescent="0.15">
      <c r="A98" s="35" t="s">
        <v>127</v>
      </c>
      <c r="B98" s="36">
        <v>2363</v>
      </c>
      <c r="C98" s="53">
        <f t="shared" si="6"/>
        <v>590.75</v>
      </c>
      <c r="D98" s="9">
        <v>1.25</v>
      </c>
      <c r="E98" s="48">
        <f t="shared" si="7"/>
        <v>2953.75</v>
      </c>
      <c r="F98" s="9">
        <v>0</v>
      </c>
      <c r="G98" s="14">
        <f t="shared" si="8"/>
        <v>0</v>
      </c>
      <c r="H98" s="15">
        <f t="shared" si="9"/>
        <v>2953.75</v>
      </c>
      <c r="I98" s="15">
        <v>4</v>
      </c>
      <c r="J98" s="15">
        <f t="shared" si="10"/>
        <v>0</v>
      </c>
      <c r="K98" s="14">
        <f>J98*$H$288</f>
        <v>0</v>
      </c>
      <c r="L98" s="9">
        <f t="shared" si="11"/>
        <v>0</v>
      </c>
    </row>
    <row r="99" spans="1:12" s="52" customFormat="1" ht="15.4" customHeight="1" x14ac:dyDescent="0.15">
      <c r="A99" s="35" t="s">
        <v>128</v>
      </c>
      <c r="B99" s="36">
        <v>5776</v>
      </c>
      <c r="C99" s="53">
        <f t="shared" si="6"/>
        <v>1444</v>
      </c>
      <c r="D99" s="9">
        <v>1.25</v>
      </c>
      <c r="E99" s="48">
        <f t="shared" si="7"/>
        <v>7220</v>
      </c>
      <c r="F99" s="9">
        <v>1.25</v>
      </c>
      <c r="G99" s="14">
        <f t="shared" si="8"/>
        <v>7220</v>
      </c>
      <c r="H99" s="15">
        <f t="shared" si="9"/>
        <v>0</v>
      </c>
      <c r="I99" s="15">
        <v>4</v>
      </c>
      <c r="J99" s="15">
        <f t="shared" si="10"/>
        <v>1</v>
      </c>
      <c r="K99" s="14">
        <f>J99*$H$288</f>
        <v>2.6379917084458158</v>
      </c>
      <c r="L99" s="9">
        <f t="shared" si="11"/>
        <v>3809.2600269957579</v>
      </c>
    </row>
    <row r="100" spans="1:12" s="52" customFormat="1" ht="15.4" customHeight="1" x14ac:dyDescent="0.15">
      <c r="A100" s="35" t="s">
        <v>129</v>
      </c>
      <c r="B100" s="36">
        <v>4336</v>
      </c>
      <c r="C100" s="53">
        <f t="shared" si="6"/>
        <v>1084</v>
      </c>
      <c r="D100" s="9">
        <v>1.25</v>
      </c>
      <c r="E100" s="48">
        <f t="shared" si="7"/>
        <v>5420</v>
      </c>
      <c r="F100" s="9">
        <v>1.25</v>
      </c>
      <c r="G100" s="14">
        <f t="shared" si="8"/>
        <v>5420</v>
      </c>
      <c r="H100" s="15">
        <f t="shared" si="9"/>
        <v>0</v>
      </c>
      <c r="I100" s="15">
        <v>4</v>
      </c>
      <c r="J100" s="15">
        <f t="shared" si="10"/>
        <v>1</v>
      </c>
      <c r="K100" s="14">
        <f>J100*$H$288</f>
        <v>2.6379917084458158</v>
      </c>
      <c r="L100" s="9">
        <f t="shared" si="11"/>
        <v>2859.5830119552643</v>
      </c>
    </row>
    <row r="101" spans="1:12" s="52" customFormat="1" ht="15.4" customHeight="1" x14ac:dyDescent="0.15">
      <c r="A101" s="35" t="s">
        <v>130</v>
      </c>
      <c r="B101" s="36">
        <v>3409</v>
      </c>
      <c r="C101" s="53">
        <f t="shared" si="6"/>
        <v>852.25</v>
      </c>
      <c r="D101" s="9">
        <v>1.25</v>
      </c>
      <c r="E101" s="48">
        <f t="shared" si="7"/>
        <v>4261.25</v>
      </c>
      <c r="F101" s="9">
        <v>1.25</v>
      </c>
      <c r="G101" s="14">
        <f t="shared" si="8"/>
        <v>4261.25</v>
      </c>
      <c r="H101" s="15">
        <f t="shared" si="9"/>
        <v>0</v>
      </c>
      <c r="I101" s="15">
        <v>4</v>
      </c>
      <c r="J101" s="15">
        <f t="shared" si="10"/>
        <v>1</v>
      </c>
      <c r="K101" s="14">
        <f>J101*$H$288</f>
        <v>2.6379917084458158</v>
      </c>
      <c r="L101" s="9">
        <f t="shared" si="11"/>
        <v>2248.2284335229465</v>
      </c>
    </row>
    <row r="102" spans="1:12" s="52" customFormat="1" ht="15.4" customHeight="1" x14ac:dyDescent="0.15">
      <c r="A102" s="35" t="s">
        <v>131</v>
      </c>
      <c r="B102" s="36">
        <v>2445</v>
      </c>
      <c r="C102" s="53">
        <f t="shared" si="6"/>
        <v>611.25</v>
      </c>
      <c r="D102" s="9">
        <v>1.25</v>
      </c>
      <c r="E102" s="48">
        <f t="shared" si="7"/>
        <v>3056.25</v>
      </c>
      <c r="F102" s="9">
        <v>0</v>
      </c>
      <c r="G102" s="14">
        <f t="shared" si="8"/>
        <v>0</v>
      </c>
      <c r="H102" s="15">
        <f t="shared" si="9"/>
        <v>3056.25</v>
      </c>
      <c r="I102" s="15">
        <v>4</v>
      </c>
      <c r="J102" s="15">
        <f t="shared" si="10"/>
        <v>0</v>
      </c>
      <c r="K102" s="14">
        <f>J102*$H$288</f>
        <v>0</v>
      </c>
      <c r="L102" s="9">
        <f t="shared" si="11"/>
        <v>0</v>
      </c>
    </row>
    <row r="103" spans="1:12" s="52" customFormat="1" ht="15.4" customHeight="1" x14ac:dyDescent="0.15">
      <c r="A103" s="35" t="s">
        <v>132</v>
      </c>
      <c r="B103" s="36">
        <v>5821</v>
      </c>
      <c r="C103" s="53">
        <f t="shared" si="6"/>
        <v>1455.25</v>
      </c>
      <c r="D103" s="9">
        <v>1.25</v>
      </c>
      <c r="E103" s="48">
        <f t="shared" si="7"/>
        <v>7276.25</v>
      </c>
      <c r="F103" s="9">
        <v>1.25</v>
      </c>
      <c r="G103" s="14">
        <f t="shared" si="8"/>
        <v>7276.25</v>
      </c>
      <c r="H103" s="15">
        <f t="shared" si="9"/>
        <v>0</v>
      </c>
      <c r="I103" s="15">
        <v>4</v>
      </c>
      <c r="J103" s="15">
        <f t="shared" si="10"/>
        <v>1</v>
      </c>
      <c r="K103" s="14">
        <f>J103*$H$288</f>
        <v>2.6379917084458158</v>
      </c>
      <c r="L103" s="9">
        <f t="shared" si="11"/>
        <v>3838.9374337157733</v>
      </c>
    </row>
    <row r="104" spans="1:12" s="52" customFormat="1" ht="15.4" customHeight="1" x14ac:dyDescent="0.15">
      <c r="A104" s="35" t="s">
        <v>133</v>
      </c>
      <c r="B104" s="36">
        <v>2791</v>
      </c>
      <c r="C104" s="53">
        <f t="shared" si="6"/>
        <v>697.75</v>
      </c>
      <c r="D104" s="9">
        <v>1.25</v>
      </c>
      <c r="E104" s="48">
        <f t="shared" si="7"/>
        <v>3488.75</v>
      </c>
      <c r="F104" s="9">
        <v>0</v>
      </c>
      <c r="G104" s="14">
        <f t="shared" si="8"/>
        <v>0</v>
      </c>
      <c r="H104" s="15">
        <f t="shared" si="9"/>
        <v>3488.75</v>
      </c>
      <c r="I104" s="15">
        <v>4</v>
      </c>
      <c r="J104" s="15">
        <f t="shared" si="10"/>
        <v>0</v>
      </c>
      <c r="K104" s="14">
        <f>J104*$H$288</f>
        <v>0</v>
      </c>
      <c r="L104" s="9">
        <f t="shared" si="11"/>
        <v>0</v>
      </c>
    </row>
    <row r="105" spans="1:12" s="52" customFormat="1" ht="15.4" customHeight="1" x14ac:dyDescent="0.15">
      <c r="A105" s="35" t="s">
        <v>134</v>
      </c>
      <c r="B105" s="36">
        <v>4940</v>
      </c>
      <c r="C105" s="53">
        <f t="shared" si="6"/>
        <v>1235</v>
      </c>
      <c r="D105" s="9">
        <v>1.25</v>
      </c>
      <c r="E105" s="48">
        <f t="shared" si="7"/>
        <v>6175</v>
      </c>
      <c r="F105" s="9">
        <v>0</v>
      </c>
      <c r="G105" s="14">
        <f t="shared" si="8"/>
        <v>0</v>
      </c>
      <c r="H105" s="15">
        <f t="shared" si="9"/>
        <v>6175</v>
      </c>
      <c r="I105" s="15">
        <v>4</v>
      </c>
      <c r="J105" s="15">
        <f t="shared" si="10"/>
        <v>0</v>
      </c>
      <c r="K105" s="14">
        <f>J105*$H$288</f>
        <v>0</v>
      </c>
      <c r="L105" s="9">
        <f t="shared" si="11"/>
        <v>0</v>
      </c>
    </row>
    <row r="106" spans="1:12" s="52" customFormat="1" ht="15.4" customHeight="1" x14ac:dyDescent="0.15">
      <c r="A106" s="35" t="s">
        <v>135</v>
      </c>
      <c r="B106" s="36">
        <v>7227</v>
      </c>
      <c r="C106" s="53">
        <f t="shared" si="6"/>
        <v>1806.75</v>
      </c>
      <c r="D106" s="9">
        <v>1.25</v>
      </c>
      <c r="E106" s="48">
        <f t="shared" si="7"/>
        <v>9033.75</v>
      </c>
      <c r="F106" s="9">
        <v>1.25</v>
      </c>
      <c r="G106" s="14">
        <f t="shared" si="8"/>
        <v>9033.75</v>
      </c>
      <c r="H106" s="15">
        <f t="shared" si="9"/>
        <v>0</v>
      </c>
      <c r="I106" s="15">
        <v>4</v>
      </c>
      <c r="J106" s="15">
        <f t="shared" si="10"/>
        <v>1</v>
      </c>
      <c r="K106" s="14">
        <f>J106*$H$288</f>
        <v>2.6379917084458158</v>
      </c>
      <c r="L106" s="9">
        <f t="shared" si="11"/>
        <v>4766.1915192344777</v>
      </c>
    </row>
    <row r="107" spans="1:12" s="52" customFormat="1" ht="15.4" customHeight="1" x14ac:dyDescent="0.15">
      <c r="A107" s="35" t="s">
        <v>136</v>
      </c>
      <c r="B107" s="36">
        <v>2698</v>
      </c>
      <c r="C107" s="53">
        <f t="shared" si="6"/>
        <v>674.5</v>
      </c>
      <c r="D107" s="9">
        <v>1.25</v>
      </c>
      <c r="E107" s="48">
        <f t="shared" si="7"/>
        <v>3372.5</v>
      </c>
      <c r="F107" s="9">
        <v>0</v>
      </c>
      <c r="G107" s="14">
        <f t="shared" si="8"/>
        <v>0</v>
      </c>
      <c r="H107" s="15">
        <f t="shared" si="9"/>
        <v>3372.5</v>
      </c>
      <c r="I107" s="15">
        <v>4</v>
      </c>
      <c r="J107" s="15">
        <f t="shared" si="10"/>
        <v>0</v>
      </c>
      <c r="K107" s="14">
        <f>J107*$H$288</f>
        <v>0</v>
      </c>
      <c r="L107" s="9">
        <f t="shared" si="11"/>
        <v>0</v>
      </c>
    </row>
    <row r="108" spans="1:12" s="52" customFormat="1" ht="15.4" customHeight="1" x14ac:dyDescent="0.15">
      <c r="A108" s="35" t="s">
        <v>137</v>
      </c>
      <c r="B108" s="36">
        <v>2050</v>
      </c>
      <c r="C108" s="53">
        <f t="shared" si="6"/>
        <v>512.5</v>
      </c>
      <c r="D108" s="9">
        <v>1.25</v>
      </c>
      <c r="E108" s="48">
        <f t="shared" si="7"/>
        <v>2562.5</v>
      </c>
      <c r="F108" s="9">
        <v>0</v>
      </c>
      <c r="G108" s="14">
        <f t="shared" si="8"/>
        <v>0</v>
      </c>
      <c r="H108" s="15">
        <f t="shared" si="9"/>
        <v>2562.5</v>
      </c>
      <c r="I108" s="15">
        <v>4</v>
      </c>
      <c r="J108" s="15">
        <f t="shared" si="10"/>
        <v>0</v>
      </c>
      <c r="K108" s="14">
        <f>J108*$H$288</f>
        <v>0</v>
      </c>
      <c r="L108" s="9">
        <f t="shared" si="11"/>
        <v>0</v>
      </c>
    </row>
    <row r="109" spans="1:12" s="52" customFormat="1" ht="15.4" customHeight="1" x14ac:dyDescent="0.15">
      <c r="A109" s="35" t="s">
        <v>138</v>
      </c>
      <c r="B109" s="36">
        <v>3943</v>
      </c>
      <c r="C109" s="53">
        <f t="shared" si="6"/>
        <v>985.75</v>
      </c>
      <c r="D109" s="9">
        <v>1.25</v>
      </c>
      <c r="E109" s="48">
        <f t="shared" si="7"/>
        <v>4928.75</v>
      </c>
      <c r="F109" s="9">
        <v>1.25</v>
      </c>
      <c r="G109" s="14">
        <f t="shared" si="8"/>
        <v>4928.75</v>
      </c>
      <c r="H109" s="15">
        <f t="shared" si="9"/>
        <v>0</v>
      </c>
      <c r="I109" s="15">
        <v>4</v>
      </c>
      <c r="J109" s="15">
        <f t="shared" si="10"/>
        <v>1</v>
      </c>
      <c r="K109" s="14">
        <f>J109*$H$288</f>
        <v>2.6379917084458158</v>
      </c>
      <c r="L109" s="9">
        <f t="shared" si="11"/>
        <v>2600.4003266004629</v>
      </c>
    </row>
    <row r="110" spans="1:12" s="52" customFormat="1" ht="15.4" customHeight="1" x14ac:dyDescent="0.15">
      <c r="A110" s="35" t="s">
        <v>139</v>
      </c>
      <c r="B110" s="36">
        <v>7268</v>
      </c>
      <c r="C110" s="53">
        <f t="shared" si="6"/>
        <v>1817</v>
      </c>
      <c r="D110" s="9">
        <v>1.25</v>
      </c>
      <c r="E110" s="48">
        <f t="shared" si="7"/>
        <v>9085</v>
      </c>
      <c r="F110" s="9">
        <v>1.25</v>
      </c>
      <c r="G110" s="14">
        <f t="shared" si="8"/>
        <v>9085</v>
      </c>
      <c r="H110" s="15">
        <f t="shared" si="9"/>
        <v>0</v>
      </c>
      <c r="I110" s="15">
        <v>4</v>
      </c>
      <c r="J110" s="15">
        <f t="shared" si="10"/>
        <v>1</v>
      </c>
      <c r="K110" s="14">
        <f>J110*$H$288</f>
        <v>2.6379917084458158</v>
      </c>
      <c r="L110" s="9">
        <f t="shared" si="11"/>
        <v>4793.2309342460476</v>
      </c>
    </row>
    <row r="111" spans="1:12" s="52" customFormat="1" ht="15.4" customHeight="1" x14ac:dyDescent="0.15">
      <c r="A111" s="35" t="s">
        <v>140</v>
      </c>
      <c r="B111" s="36">
        <v>4553</v>
      </c>
      <c r="C111" s="53">
        <f t="shared" si="6"/>
        <v>1138.25</v>
      </c>
      <c r="D111" s="9">
        <v>1.25</v>
      </c>
      <c r="E111" s="48">
        <f t="shared" si="7"/>
        <v>5691.25</v>
      </c>
      <c r="F111" s="9">
        <v>1.25</v>
      </c>
      <c r="G111" s="14">
        <f t="shared" si="8"/>
        <v>5691.25</v>
      </c>
      <c r="H111" s="15">
        <f t="shared" si="9"/>
        <v>0</v>
      </c>
      <c r="I111" s="15">
        <v>4</v>
      </c>
      <c r="J111" s="15">
        <f t="shared" si="10"/>
        <v>1</v>
      </c>
      <c r="K111" s="14">
        <f>J111*$H$288</f>
        <v>2.6379917084458158</v>
      </c>
      <c r="L111" s="9">
        <f t="shared" si="11"/>
        <v>3002.6940621384497</v>
      </c>
    </row>
    <row r="112" spans="1:12" s="52" customFormat="1" ht="15.4" customHeight="1" x14ac:dyDescent="0.15">
      <c r="A112" s="35" t="s">
        <v>141</v>
      </c>
      <c r="B112" s="36">
        <v>5070</v>
      </c>
      <c r="C112" s="53">
        <f t="shared" si="6"/>
        <v>1267.5</v>
      </c>
      <c r="D112" s="9">
        <v>1.25</v>
      </c>
      <c r="E112" s="48">
        <f t="shared" si="7"/>
        <v>6337.5</v>
      </c>
      <c r="F112" s="9">
        <v>1.25</v>
      </c>
      <c r="G112" s="14">
        <f t="shared" si="8"/>
        <v>6337.5</v>
      </c>
      <c r="H112" s="15">
        <f t="shared" si="9"/>
        <v>0</v>
      </c>
      <c r="I112" s="15">
        <v>4</v>
      </c>
      <c r="J112" s="15">
        <f t="shared" si="10"/>
        <v>1</v>
      </c>
      <c r="K112" s="14">
        <f>J112*$H$288</f>
        <v>2.6379917084458158</v>
      </c>
      <c r="L112" s="9">
        <f t="shared" si="11"/>
        <v>3343.6544904550715</v>
      </c>
    </row>
    <row r="113" spans="1:12" s="52" customFormat="1" ht="15.4" customHeight="1" x14ac:dyDescent="0.15">
      <c r="A113" s="35" t="s">
        <v>142</v>
      </c>
      <c r="B113" s="36">
        <v>4149</v>
      </c>
      <c r="C113" s="53">
        <f t="shared" si="6"/>
        <v>1037.25</v>
      </c>
      <c r="D113" s="9">
        <v>1.25</v>
      </c>
      <c r="E113" s="48">
        <f t="shared" si="7"/>
        <v>5186.25</v>
      </c>
      <c r="F113" s="9">
        <v>0</v>
      </c>
      <c r="G113" s="14">
        <f t="shared" si="8"/>
        <v>0</v>
      </c>
      <c r="H113" s="15">
        <f t="shared" si="9"/>
        <v>5186.25</v>
      </c>
      <c r="I113" s="15">
        <v>4</v>
      </c>
      <c r="J113" s="15">
        <f t="shared" si="10"/>
        <v>0</v>
      </c>
      <c r="K113" s="14">
        <f>J113*$H$288</f>
        <v>0</v>
      </c>
      <c r="L113" s="9">
        <f t="shared" si="11"/>
        <v>0</v>
      </c>
    </row>
    <row r="114" spans="1:12" s="52" customFormat="1" ht="15.4" customHeight="1" x14ac:dyDescent="0.15">
      <c r="A114" s="35" t="s">
        <v>143</v>
      </c>
      <c r="B114" s="36">
        <v>2018</v>
      </c>
      <c r="C114" s="53">
        <f t="shared" si="6"/>
        <v>504.5</v>
      </c>
      <c r="D114" s="9">
        <v>1.25</v>
      </c>
      <c r="E114" s="48">
        <f t="shared" si="7"/>
        <v>2522.5</v>
      </c>
      <c r="F114" s="9">
        <v>1.25</v>
      </c>
      <c r="G114" s="14">
        <f t="shared" si="8"/>
        <v>2522.5</v>
      </c>
      <c r="H114" s="15">
        <f t="shared" si="9"/>
        <v>0</v>
      </c>
      <c r="I114" s="15">
        <v>4</v>
      </c>
      <c r="J114" s="15">
        <f t="shared" si="10"/>
        <v>1</v>
      </c>
      <c r="K114" s="14">
        <f>J114*$H$288</f>
        <v>2.6379917084458158</v>
      </c>
      <c r="L114" s="9">
        <f t="shared" si="11"/>
        <v>1330.8668169109139</v>
      </c>
    </row>
    <row r="115" spans="1:12" s="52" customFormat="1" ht="15.4" customHeight="1" x14ac:dyDescent="0.15">
      <c r="A115" s="35" t="s">
        <v>144</v>
      </c>
      <c r="B115" s="36">
        <v>6581</v>
      </c>
      <c r="C115" s="53">
        <f t="shared" si="6"/>
        <v>1645.25</v>
      </c>
      <c r="D115" s="9">
        <v>1.25</v>
      </c>
      <c r="E115" s="48">
        <f t="shared" si="7"/>
        <v>8226.25</v>
      </c>
      <c r="F115" s="9">
        <v>0</v>
      </c>
      <c r="G115" s="14">
        <f t="shared" si="8"/>
        <v>0</v>
      </c>
      <c r="H115" s="15">
        <f t="shared" si="9"/>
        <v>8226.25</v>
      </c>
      <c r="I115" s="15">
        <v>4</v>
      </c>
      <c r="J115" s="15">
        <f t="shared" si="10"/>
        <v>0</v>
      </c>
      <c r="K115" s="14">
        <f>J115*$H$288</f>
        <v>0</v>
      </c>
      <c r="L115" s="9">
        <f t="shared" si="11"/>
        <v>0</v>
      </c>
    </row>
    <row r="116" spans="1:12" s="52" customFormat="1" ht="15.4" customHeight="1" x14ac:dyDescent="0.15">
      <c r="A116" s="35" t="s">
        <v>145</v>
      </c>
      <c r="B116" s="36">
        <v>3999</v>
      </c>
      <c r="C116" s="53">
        <f t="shared" si="6"/>
        <v>999.75</v>
      </c>
      <c r="D116" s="9">
        <v>1.25</v>
      </c>
      <c r="E116" s="48">
        <f t="shared" si="7"/>
        <v>4998.75</v>
      </c>
      <c r="F116" s="9">
        <v>1.25</v>
      </c>
      <c r="G116" s="14">
        <f t="shared" si="8"/>
        <v>4998.75</v>
      </c>
      <c r="H116" s="15">
        <f t="shared" si="9"/>
        <v>0</v>
      </c>
      <c r="I116" s="15">
        <v>4</v>
      </c>
      <c r="J116" s="15">
        <f t="shared" si="10"/>
        <v>1</v>
      </c>
      <c r="K116" s="14">
        <f>J116*$H$288</f>
        <v>2.6379917084458158</v>
      </c>
      <c r="L116" s="9">
        <f t="shared" si="11"/>
        <v>2637.3322105187044</v>
      </c>
    </row>
    <row r="117" spans="1:12" s="52" customFormat="1" ht="15.4" customHeight="1" x14ac:dyDescent="0.15">
      <c r="A117" s="35" t="s">
        <v>146</v>
      </c>
      <c r="B117" s="36">
        <v>6029</v>
      </c>
      <c r="C117" s="53">
        <f t="shared" si="6"/>
        <v>1507.25</v>
      </c>
      <c r="D117" s="9">
        <v>1.25</v>
      </c>
      <c r="E117" s="48">
        <f t="shared" si="7"/>
        <v>7536.25</v>
      </c>
      <c r="F117" s="9">
        <v>1.25</v>
      </c>
      <c r="G117" s="14">
        <f t="shared" si="8"/>
        <v>7536.25</v>
      </c>
      <c r="H117" s="15">
        <f t="shared" si="9"/>
        <v>0</v>
      </c>
      <c r="I117" s="15">
        <v>4</v>
      </c>
      <c r="J117" s="15">
        <f t="shared" si="10"/>
        <v>1</v>
      </c>
      <c r="K117" s="14">
        <f>J117*$H$288</f>
        <v>2.6379917084458158</v>
      </c>
      <c r="L117" s="9">
        <f t="shared" si="11"/>
        <v>3976.113002554956</v>
      </c>
    </row>
    <row r="118" spans="1:12" s="52" customFormat="1" ht="15.4" customHeight="1" x14ac:dyDescent="0.15">
      <c r="A118" s="35" t="s">
        <v>147</v>
      </c>
      <c r="B118" s="36">
        <v>4934</v>
      </c>
      <c r="C118" s="53">
        <f t="shared" si="6"/>
        <v>1233.5</v>
      </c>
      <c r="D118" s="9">
        <v>1.25</v>
      </c>
      <c r="E118" s="48">
        <f t="shared" si="7"/>
        <v>6167.5</v>
      </c>
      <c r="F118" s="9">
        <v>0</v>
      </c>
      <c r="G118" s="14">
        <f t="shared" si="8"/>
        <v>0</v>
      </c>
      <c r="H118" s="15">
        <f t="shared" si="9"/>
        <v>6167.5</v>
      </c>
      <c r="I118" s="15">
        <v>4</v>
      </c>
      <c r="J118" s="15">
        <f t="shared" si="10"/>
        <v>0</v>
      </c>
      <c r="K118" s="14">
        <f>J118*$H$288</f>
        <v>0</v>
      </c>
      <c r="L118" s="9">
        <f t="shared" si="11"/>
        <v>0</v>
      </c>
    </row>
    <row r="119" spans="1:12" s="52" customFormat="1" ht="15.4" customHeight="1" x14ac:dyDescent="0.15">
      <c r="A119" s="35" t="s">
        <v>148</v>
      </c>
      <c r="B119" s="36">
        <v>2562</v>
      </c>
      <c r="C119" s="53">
        <f t="shared" si="6"/>
        <v>640.5</v>
      </c>
      <c r="D119" s="9">
        <v>1.25</v>
      </c>
      <c r="E119" s="48">
        <f t="shared" si="7"/>
        <v>3202.5</v>
      </c>
      <c r="F119" s="9">
        <v>0</v>
      </c>
      <c r="G119" s="14">
        <f t="shared" si="8"/>
        <v>0</v>
      </c>
      <c r="H119" s="15">
        <f t="shared" si="9"/>
        <v>3202.5</v>
      </c>
      <c r="I119" s="15">
        <v>4</v>
      </c>
      <c r="J119" s="15">
        <f t="shared" si="10"/>
        <v>0</v>
      </c>
      <c r="K119" s="14">
        <f>J119*$H$288</f>
        <v>0</v>
      </c>
      <c r="L119" s="9">
        <f t="shared" si="11"/>
        <v>0</v>
      </c>
    </row>
    <row r="120" spans="1:12" s="52" customFormat="1" ht="15.4" customHeight="1" x14ac:dyDescent="0.15">
      <c r="A120" s="35" t="s">
        <v>149</v>
      </c>
      <c r="B120" s="36">
        <v>2262</v>
      </c>
      <c r="C120" s="53">
        <f t="shared" si="6"/>
        <v>565.5</v>
      </c>
      <c r="D120" s="9">
        <v>1.25</v>
      </c>
      <c r="E120" s="48">
        <f t="shared" si="7"/>
        <v>2827.5</v>
      </c>
      <c r="F120" s="9">
        <v>1.25</v>
      </c>
      <c r="G120" s="14">
        <f t="shared" si="8"/>
        <v>2827.5</v>
      </c>
      <c r="H120" s="15">
        <f t="shared" si="9"/>
        <v>0</v>
      </c>
      <c r="I120" s="15">
        <v>4</v>
      </c>
      <c r="J120" s="15">
        <f t="shared" si="10"/>
        <v>1</v>
      </c>
      <c r="K120" s="14">
        <f>J120*$H$288</f>
        <v>2.6379917084458158</v>
      </c>
      <c r="L120" s="9">
        <f t="shared" si="11"/>
        <v>1491.7843111261088</v>
      </c>
    </row>
    <row r="121" spans="1:12" s="52" customFormat="1" ht="15.4" customHeight="1" x14ac:dyDescent="0.15">
      <c r="A121" s="35" t="s">
        <v>150</v>
      </c>
      <c r="B121" s="36">
        <v>4815</v>
      </c>
      <c r="C121" s="53">
        <f t="shared" si="6"/>
        <v>1203.75</v>
      </c>
      <c r="D121" s="9">
        <v>1.25</v>
      </c>
      <c r="E121" s="48">
        <f t="shared" si="7"/>
        <v>6018.75</v>
      </c>
      <c r="F121" s="9">
        <v>1.25</v>
      </c>
      <c r="G121" s="14">
        <f t="shared" si="8"/>
        <v>6018.75</v>
      </c>
      <c r="H121" s="15">
        <f t="shared" si="9"/>
        <v>0</v>
      </c>
      <c r="I121" s="15">
        <v>4</v>
      </c>
      <c r="J121" s="15">
        <f t="shared" si="10"/>
        <v>1</v>
      </c>
      <c r="K121" s="14">
        <f>J121*$H$288</f>
        <v>2.6379917084458158</v>
      </c>
      <c r="L121" s="9">
        <f t="shared" si="11"/>
        <v>3175.4825190416509</v>
      </c>
    </row>
    <row r="122" spans="1:12" s="52" customFormat="1" ht="15.4" customHeight="1" x14ac:dyDescent="0.15">
      <c r="A122" s="35" t="s">
        <v>151</v>
      </c>
      <c r="B122" s="36">
        <v>2674</v>
      </c>
      <c r="C122" s="53">
        <f t="shared" si="6"/>
        <v>668.5</v>
      </c>
      <c r="D122" s="9">
        <v>1.25</v>
      </c>
      <c r="E122" s="48">
        <f t="shared" si="7"/>
        <v>3342.5</v>
      </c>
      <c r="F122" s="9">
        <v>0</v>
      </c>
      <c r="G122" s="14">
        <f t="shared" si="8"/>
        <v>0</v>
      </c>
      <c r="H122" s="15">
        <f t="shared" si="9"/>
        <v>3342.5</v>
      </c>
      <c r="I122" s="15">
        <v>4</v>
      </c>
      <c r="J122" s="15">
        <f t="shared" si="10"/>
        <v>0</v>
      </c>
      <c r="K122" s="14">
        <f>J122*$H$288</f>
        <v>0</v>
      </c>
      <c r="L122" s="9">
        <f t="shared" si="11"/>
        <v>0</v>
      </c>
    </row>
    <row r="123" spans="1:12" s="52" customFormat="1" ht="15.4" customHeight="1" x14ac:dyDescent="0.15">
      <c r="A123" s="35" t="s">
        <v>152</v>
      </c>
      <c r="B123" s="36">
        <v>3503</v>
      </c>
      <c r="C123" s="53">
        <f t="shared" si="6"/>
        <v>875.75</v>
      </c>
      <c r="D123" s="9">
        <v>1.25</v>
      </c>
      <c r="E123" s="48">
        <f t="shared" si="7"/>
        <v>4378.75</v>
      </c>
      <c r="F123" s="9">
        <v>0</v>
      </c>
      <c r="G123" s="14">
        <f t="shared" si="8"/>
        <v>0</v>
      </c>
      <c r="H123" s="15">
        <f t="shared" si="9"/>
        <v>4378.75</v>
      </c>
      <c r="I123" s="15">
        <v>4</v>
      </c>
      <c r="J123" s="15">
        <f t="shared" si="10"/>
        <v>0</v>
      </c>
      <c r="K123" s="14">
        <f>J123*$H$288</f>
        <v>0</v>
      </c>
      <c r="L123" s="9">
        <f t="shared" si="11"/>
        <v>0</v>
      </c>
    </row>
    <row r="124" spans="1:12" s="52" customFormat="1" ht="15.4" customHeight="1" x14ac:dyDescent="0.15">
      <c r="A124" s="35" t="s">
        <v>153</v>
      </c>
      <c r="B124" s="36">
        <v>4745</v>
      </c>
      <c r="C124" s="53">
        <f t="shared" si="6"/>
        <v>1186.25</v>
      </c>
      <c r="D124" s="9">
        <v>1.25</v>
      </c>
      <c r="E124" s="48">
        <f t="shared" si="7"/>
        <v>5931.25</v>
      </c>
      <c r="F124" s="9">
        <v>1.25</v>
      </c>
      <c r="G124" s="14">
        <f t="shared" si="8"/>
        <v>5931.25</v>
      </c>
      <c r="H124" s="15">
        <f t="shared" si="9"/>
        <v>0</v>
      </c>
      <c r="I124" s="15">
        <v>4</v>
      </c>
      <c r="J124" s="15">
        <f t="shared" si="10"/>
        <v>1</v>
      </c>
      <c r="K124" s="14">
        <f>J124*$H$288</f>
        <v>2.6379917084458158</v>
      </c>
      <c r="L124" s="9">
        <f t="shared" si="11"/>
        <v>3129.317664143849</v>
      </c>
    </row>
    <row r="125" spans="1:12" s="52" customFormat="1" ht="15.4" customHeight="1" x14ac:dyDescent="0.15">
      <c r="A125" s="35" t="s">
        <v>154</v>
      </c>
      <c r="B125" s="36">
        <v>4013</v>
      </c>
      <c r="C125" s="53">
        <f t="shared" si="6"/>
        <v>1003.25</v>
      </c>
      <c r="D125" s="9">
        <v>1.25</v>
      </c>
      <c r="E125" s="48">
        <f t="shared" si="7"/>
        <v>5016.25</v>
      </c>
      <c r="F125" s="9">
        <v>1.25</v>
      </c>
      <c r="G125" s="14">
        <f t="shared" si="8"/>
        <v>5016.25</v>
      </c>
      <c r="H125" s="15">
        <f t="shared" si="9"/>
        <v>0</v>
      </c>
      <c r="I125" s="15">
        <v>4</v>
      </c>
      <c r="J125" s="15">
        <f t="shared" si="10"/>
        <v>1</v>
      </c>
      <c r="K125" s="14">
        <f>J125*$H$288</f>
        <v>2.6379917084458158</v>
      </c>
      <c r="L125" s="9">
        <f t="shared" si="11"/>
        <v>2646.5651814982648</v>
      </c>
    </row>
    <row r="126" spans="1:12" s="52" customFormat="1" ht="15.4" customHeight="1" x14ac:dyDescent="0.15">
      <c r="A126" s="35" t="s">
        <v>155</v>
      </c>
      <c r="B126" s="36">
        <v>2082</v>
      </c>
      <c r="C126" s="53">
        <f t="shared" si="6"/>
        <v>520.5</v>
      </c>
      <c r="D126" s="9">
        <v>1.25</v>
      </c>
      <c r="E126" s="48">
        <f t="shared" si="7"/>
        <v>2602.5</v>
      </c>
      <c r="F126" s="9">
        <v>1.25</v>
      </c>
      <c r="G126" s="14">
        <f t="shared" si="8"/>
        <v>2602.5</v>
      </c>
      <c r="H126" s="15">
        <f t="shared" si="9"/>
        <v>0</v>
      </c>
      <c r="I126" s="15">
        <v>4</v>
      </c>
      <c r="J126" s="15">
        <f t="shared" si="10"/>
        <v>1</v>
      </c>
      <c r="K126" s="14">
        <f>J126*$H$288</f>
        <v>2.6379917084458158</v>
      </c>
      <c r="L126" s="9">
        <f t="shared" si="11"/>
        <v>1373.0746842460471</v>
      </c>
    </row>
    <row r="127" spans="1:12" s="52" customFormat="1" ht="15.4" customHeight="1" x14ac:dyDescent="0.15">
      <c r="A127" s="35" t="s">
        <v>156</v>
      </c>
      <c r="B127" s="36">
        <v>1958</v>
      </c>
      <c r="C127" s="53">
        <f t="shared" si="6"/>
        <v>489.5</v>
      </c>
      <c r="D127" s="9">
        <v>1.25</v>
      </c>
      <c r="E127" s="48">
        <f t="shared" si="7"/>
        <v>2447.5</v>
      </c>
      <c r="F127" s="9">
        <v>0</v>
      </c>
      <c r="G127" s="14">
        <f t="shared" si="8"/>
        <v>0</v>
      </c>
      <c r="H127" s="15">
        <f t="shared" si="9"/>
        <v>2447.5</v>
      </c>
      <c r="I127" s="15">
        <v>4</v>
      </c>
      <c r="J127" s="15">
        <f t="shared" si="10"/>
        <v>0</v>
      </c>
      <c r="K127" s="14">
        <f>J127*$H$288</f>
        <v>0</v>
      </c>
      <c r="L127" s="9">
        <f t="shared" si="11"/>
        <v>0</v>
      </c>
    </row>
    <row r="128" spans="1:12" s="52" customFormat="1" ht="15.4" customHeight="1" x14ac:dyDescent="0.15">
      <c r="A128" s="35" t="s">
        <v>157</v>
      </c>
      <c r="B128" s="36">
        <v>2160</v>
      </c>
      <c r="C128" s="53">
        <f t="shared" ref="C128:C184" si="12">B128/I128</f>
        <v>540</v>
      </c>
      <c r="D128" s="9">
        <v>1.25</v>
      </c>
      <c r="E128" s="48">
        <f t="shared" ref="E128:E184" si="13">B128*D128</f>
        <v>2700</v>
      </c>
      <c r="F128" s="9">
        <v>1.25</v>
      </c>
      <c r="G128" s="14">
        <f t="shared" ref="G128:G184" si="14">B128*F128</f>
        <v>2700</v>
      </c>
      <c r="H128" s="15">
        <f t="shared" ref="H128:H184" si="15">E128-G128</f>
        <v>0</v>
      </c>
      <c r="I128" s="15">
        <v>4</v>
      </c>
      <c r="J128" s="15">
        <f t="shared" ref="J128:J184" si="16">F128/1.25</f>
        <v>1</v>
      </c>
      <c r="K128" s="14">
        <f>J128*$H$288</f>
        <v>2.6379917084458158</v>
      </c>
      <c r="L128" s="9">
        <f t="shared" ref="L128:L184" si="17">K128*C128</f>
        <v>1424.5155225607405</v>
      </c>
    </row>
    <row r="129" spans="1:12" s="52" customFormat="1" ht="15.4" customHeight="1" x14ac:dyDescent="0.15">
      <c r="A129" s="35" t="s">
        <v>158</v>
      </c>
      <c r="B129" s="36">
        <v>4910</v>
      </c>
      <c r="C129" s="53">
        <f t="shared" si="12"/>
        <v>1227.5</v>
      </c>
      <c r="D129" s="9">
        <v>1.25</v>
      </c>
      <c r="E129" s="48">
        <f t="shared" si="13"/>
        <v>6137.5</v>
      </c>
      <c r="F129" s="9">
        <v>1.25</v>
      </c>
      <c r="G129" s="14">
        <f t="shared" si="14"/>
        <v>6137.5</v>
      </c>
      <c r="H129" s="15">
        <f t="shared" si="15"/>
        <v>0</v>
      </c>
      <c r="I129" s="15">
        <v>4</v>
      </c>
      <c r="J129" s="15">
        <f t="shared" si="16"/>
        <v>1</v>
      </c>
      <c r="K129" s="14">
        <f>J129*$H$288</f>
        <v>2.6379917084458158</v>
      </c>
      <c r="L129" s="9">
        <f t="shared" si="17"/>
        <v>3238.1348221172389</v>
      </c>
    </row>
    <row r="130" spans="1:12" s="52" customFormat="1" ht="15.4" customHeight="1" x14ac:dyDescent="0.15">
      <c r="A130" s="35" t="s">
        <v>159</v>
      </c>
      <c r="B130" s="36">
        <v>4362</v>
      </c>
      <c r="C130" s="53">
        <f t="shared" si="12"/>
        <v>1090.5</v>
      </c>
      <c r="D130" s="9">
        <v>1.25</v>
      </c>
      <c r="E130" s="48">
        <f t="shared" si="13"/>
        <v>5452.5</v>
      </c>
      <c r="F130" s="9">
        <v>1.25</v>
      </c>
      <c r="G130" s="14">
        <f t="shared" si="14"/>
        <v>5452.5</v>
      </c>
      <c r="H130" s="15">
        <f t="shared" si="15"/>
        <v>0</v>
      </c>
      <c r="I130" s="15">
        <v>4</v>
      </c>
      <c r="J130" s="15">
        <f t="shared" si="16"/>
        <v>1</v>
      </c>
      <c r="K130" s="14">
        <f>J130*$H$288</f>
        <v>2.6379917084458158</v>
      </c>
      <c r="L130" s="9">
        <f t="shared" si="17"/>
        <v>2876.7299580601621</v>
      </c>
    </row>
    <row r="131" spans="1:12" s="52" customFormat="1" ht="15.4" customHeight="1" x14ac:dyDescent="0.15">
      <c r="A131" s="35" t="s">
        <v>160</v>
      </c>
      <c r="B131" s="36">
        <v>3832</v>
      </c>
      <c r="C131" s="53">
        <f t="shared" si="12"/>
        <v>958</v>
      </c>
      <c r="D131" s="9">
        <v>1.25</v>
      </c>
      <c r="E131" s="48">
        <f t="shared" si="13"/>
        <v>4790</v>
      </c>
      <c r="F131" s="9">
        <v>0</v>
      </c>
      <c r="G131" s="14">
        <f t="shared" si="14"/>
        <v>0</v>
      </c>
      <c r="H131" s="15">
        <f t="shared" si="15"/>
        <v>4790</v>
      </c>
      <c r="I131" s="15">
        <v>4</v>
      </c>
      <c r="J131" s="15">
        <f t="shared" si="16"/>
        <v>0</v>
      </c>
      <c r="K131" s="14">
        <f>J131*$H$288</f>
        <v>0</v>
      </c>
      <c r="L131" s="9">
        <f t="shared" si="17"/>
        <v>0</v>
      </c>
    </row>
    <row r="132" spans="1:12" s="52" customFormat="1" ht="15.4" customHeight="1" x14ac:dyDescent="0.15">
      <c r="A132" s="35" t="s">
        <v>161</v>
      </c>
      <c r="B132" s="36">
        <v>4819</v>
      </c>
      <c r="C132" s="53">
        <f t="shared" si="12"/>
        <v>1204.75</v>
      </c>
      <c r="D132" s="9">
        <v>1.25</v>
      </c>
      <c r="E132" s="48">
        <f t="shared" si="13"/>
        <v>6023.75</v>
      </c>
      <c r="F132" s="9">
        <v>1.25</v>
      </c>
      <c r="G132" s="14">
        <f t="shared" si="14"/>
        <v>6023.75</v>
      </c>
      <c r="H132" s="15">
        <f t="shared" si="15"/>
        <v>0</v>
      </c>
      <c r="I132" s="15">
        <v>4</v>
      </c>
      <c r="J132" s="15">
        <f t="shared" si="16"/>
        <v>1</v>
      </c>
      <c r="K132" s="14">
        <f>J132*$H$288</f>
        <v>2.6379917084458158</v>
      </c>
      <c r="L132" s="9">
        <f t="shared" si="17"/>
        <v>3178.1205107500964</v>
      </c>
    </row>
    <row r="133" spans="1:12" s="52" customFormat="1" ht="15.4" customHeight="1" x14ac:dyDescent="0.15">
      <c r="A133" s="35" t="s">
        <v>162</v>
      </c>
      <c r="B133" s="36">
        <v>4530</v>
      </c>
      <c r="C133" s="53">
        <f t="shared" si="12"/>
        <v>1132.5</v>
      </c>
      <c r="D133" s="9">
        <v>1.25</v>
      </c>
      <c r="E133" s="48">
        <f t="shared" si="13"/>
        <v>5662.5</v>
      </c>
      <c r="F133" s="9">
        <v>1.25</v>
      </c>
      <c r="G133" s="14">
        <f t="shared" si="14"/>
        <v>5662.5</v>
      </c>
      <c r="H133" s="15">
        <f t="shared" si="15"/>
        <v>0</v>
      </c>
      <c r="I133" s="15">
        <v>4</v>
      </c>
      <c r="J133" s="15">
        <f t="shared" si="16"/>
        <v>1</v>
      </c>
      <c r="K133" s="14">
        <f>J133*$H$288</f>
        <v>2.6379917084458158</v>
      </c>
      <c r="L133" s="9">
        <f t="shared" si="17"/>
        <v>2987.5256098148861</v>
      </c>
    </row>
    <row r="134" spans="1:12" s="52" customFormat="1" ht="15.4" customHeight="1" x14ac:dyDescent="0.15">
      <c r="A134" s="35" t="s">
        <v>163</v>
      </c>
      <c r="B134" s="36">
        <v>4779</v>
      </c>
      <c r="C134" s="53">
        <f t="shared" si="12"/>
        <v>1194.75</v>
      </c>
      <c r="D134" s="9">
        <v>1.25</v>
      </c>
      <c r="E134" s="48">
        <f t="shared" si="13"/>
        <v>5973.75</v>
      </c>
      <c r="F134" s="9">
        <v>1.25</v>
      </c>
      <c r="G134" s="14">
        <f t="shared" si="14"/>
        <v>5973.75</v>
      </c>
      <c r="H134" s="15">
        <f t="shared" si="15"/>
        <v>0</v>
      </c>
      <c r="I134" s="15">
        <v>4</v>
      </c>
      <c r="J134" s="15">
        <f t="shared" si="16"/>
        <v>1</v>
      </c>
      <c r="K134" s="14">
        <f>J134*$H$288</f>
        <v>2.6379917084458158</v>
      </c>
      <c r="L134" s="9">
        <f t="shared" si="17"/>
        <v>3151.7405936656382</v>
      </c>
    </row>
    <row r="135" spans="1:12" s="52" customFormat="1" ht="15.4" customHeight="1" x14ac:dyDescent="0.15">
      <c r="A135" s="35" t="s">
        <v>164</v>
      </c>
      <c r="B135" s="36">
        <v>2430</v>
      </c>
      <c r="C135" s="53">
        <f t="shared" si="12"/>
        <v>607.5</v>
      </c>
      <c r="D135" s="9">
        <v>1.25</v>
      </c>
      <c r="E135" s="48">
        <f t="shared" si="13"/>
        <v>3037.5</v>
      </c>
      <c r="F135" s="9">
        <v>0</v>
      </c>
      <c r="G135" s="14">
        <f t="shared" si="14"/>
        <v>0</v>
      </c>
      <c r="H135" s="15">
        <f t="shared" si="15"/>
        <v>3037.5</v>
      </c>
      <c r="I135" s="15">
        <v>4</v>
      </c>
      <c r="J135" s="15">
        <f t="shared" si="16"/>
        <v>0</v>
      </c>
      <c r="K135" s="14">
        <f>J135*$H$288</f>
        <v>0</v>
      </c>
      <c r="L135" s="9">
        <f t="shared" si="17"/>
        <v>0</v>
      </c>
    </row>
    <row r="136" spans="1:12" s="52" customFormat="1" ht="15.4" customHeight="1" x14ac:dyDescent="0.15">
      <c r="A136" s="35" t="s">
        <v>165</v>
      </c>
      <c r="B136" s="36">
        <v>5283</v>
      </c>
      <c r="C136" s="53">
        <f t="shared" si="12"/>
        <v>1320.75</v>
      </c>
      <c r="D136" s="9">
        <v>1.25</v>
      </c>
      <c r="E136" s="48">
        <f t="shared" si="13"/>
        <v>6603.75</v>
      </c>
      <c r="F136" s="9">
        <v>1.25</v>
      </c>
      <c r="G136" s="14">
        <f t="shared" si="14"/>
        <v>6603.75</v>
      </c>
      <c r="H136" s="15">
        <f t="shared" si="15"/>
        <v>0</v>
      </c>
      <c r="I136" s="15">
        <v>4</v>
      </c>
      <c r="J136" s="15">
        <f t="shared" si="16"/>
        <v>1</v>
      </c>
      <c r="K136" s="14">
        <f>J136*$H$288</f>
        <v>2.6379917084458158</v>
      </c>
      <c r="L136" s="9">
        <f t="shared" si="17"/>
        <v>3484.1275489298114</v>
      </c>
    </row>
    <row r="137" spans="1:12" s="52" customFormat="1" ht="15.4" customHeight="1" x14ac:dyDescent="0.15">
      <c r="A137" s="35" t="s">
        <v>166</v>
      </c>
      <c r="B137" s="36">
        <v>5630</v>
      </c>
      <c r="C137" s="53">
        <f t="shared" si="12"/>
        <v>1407.5</v>
      </c>
      <c r="D137" s="9">
        <v>1.25</v>
      </c>
      <c r="E137" s="48">
        <f t="shared" si="13"/>
        <v>7037.5</v>
      </c>
      <c r="F137" s="9">
        <v>1.25</v>
      </c>
      <c r="G137" s="14">
        <f t="shared" si="14"/>
        <v>7037.5</v>
      </c>
      <c r="H137" s="15">
        <f t="shared" si="15"/>
        <v>0</v>
      </c>
      <c r="I137" s="15">
        <v>4</v>
      </c>
      <c r="J137" s="15">
        <f t="shared" si="16"/>
        <v>1</v>
      </c>
      <c r="K137" s="14">
        <f>J137*$H$288</f>
        <v>2.6379917084458158</v>
      </c>
      <c r="L137" s="9">
        <f t="shared" si="17"/>
        <v>3712.9733296374857</v>
      </c>
    </row>
    <row r="138" spans="1:12" s="52" customFormat="1" ht="15.4" customHeight="1" x14ac:dyDescent="0.15">
      <c r="A138" s="35" t="s">
        <v>167</v>
      </c>
      <c r="B138" s="36">
        <v>2067</v>
      </c>
      <c r="C138" s="53">
        <f t="shared" si="12"/>
        <v>516.75</v>
      </c>
      <c r="D138" s="9">
        <v>1.25</v>
      </c>
      <c r="E138" s="48">
        <f t="shared" si="13"/>
        <v>2583.75</v>
      </c>
      <c r="F138" s="9">
        <v>0</v>
      </c>
      <c r="G138" s="14">
        <f t="shared" si="14"/>
        <v>0</v>
      </c>
      <c r="H138" s="15">
        <f t="shared" si="15"/>
        <v>2583.75</v>
      </c>
      <c r="I138" s="15">
        <v>4</v>
      </c>
      <c r="J138" s="15">
        <f t="shared" si="16"/>
        <v>0</v>
      </c>
      <c r="K138" s="14">
        <f>J138*$H$288</f>
        <v>0</v>
      </c>
      <c r="L138" s="9">
        <f t="shared" si="17"/>
        <v>0</v>
      </c>
    </row>
    <row r="139" spans="1:12" s="52" customFormat="1" ht="15.4" customHeight="1" x14ac:dyDescent="0.15">
      <c r="A139" s="35" t="s">
        <v>168</v>
      </c>
      <c r="B139" s="36">
        <v>3240</v>
      </c>
      <c r="C139" s="53">
        <f t="shared" si="12"/>
        <v>810</v>
      </c>
      <c r="D139" s="9">
        <v>1.25</v>
      </c>
      <c r="E139" s="48">
        <f t="shared" si="13"/>
        <v>4050</v>
      </c>
      <c r="F139" s="9">
        <v>0</v>
      </c>
      <c r="G139" s="14">
        <f t="shared" si="14"/>
        <v>0</v>
      </c>
      <c r="H139" s="15">
        <f t="shared" si="15"/>
        <v>4050</v>
      </c>
      <c r="I139" s="15">
        <v>4</v>
      </c>
      <c r="J139" s="15">
        <f t="shared" si="16"/>
        <v>0</v>
      </c>
      <c r="K139" s="14">
        <f>J139*$H$288</f>
        <v>0</v>
      </c>
      <c r="L139" s="9">
        <f t="shared" si="17"/>
        <v>0</v>
      </c>
    </row>
    <row r="140" spans="1:12" s="52" customFormat="1" ht="15.4" customHeight="1" x14ac:dyDescent="0.15">
      <c r="A140" s="35" t="s">
        <v>169</v>
      </c>
      <c r="B140" s="36">
        <v>6145</v>
      </c>
      <c r="C140" s="53">
        <f t="shared" si="12"/>
        <v>1536.25</v>
      </c>
      <c r="D140" s="9">
        <v>1.25</v>
      </c>
      <c r="E140" s="48">
        <f t="shared" si="13"/>
        <v>7681.25</v>
      </c>
      <c r="F140" s="9">
        <v>1.25</v>
      </c>
      <c r="G140" s="14">
        <f t="shared" si="14"/>
        <v>7681.25</v>
      </c>
      <c r="H140" s="15">
        <f t="shared" si="15"/>
        <v>0</v>
      </c>
      <c r="I140" s="15">
        <v>4</v>
      </c>
      <c r="J140" s="15">
        <f t="shared" si="16"/>
        <v>1</v>
      </c>
      <c r="K140" s="14">
        <f>J140*$H$288</f>
        <v>2.6379917084458158</v>
      </c>
      <c r="L140" s="9">
        <f t="shared" si="17"/>
        <v>4052.6147620998845</v>
      </c>
    </row>
    <row r="141" spans="1:12" s="52" customFormat="1" ht="15.4" customHeight="1" x14ac:dyDescent="0.15">
      <c r="A141" s="35" t="s">
        <v>170</v>
      </c>
      <c r="B141" s="36">
        <v>2319</v>
      </c>
      <c r="C141" s="53">
        <f t="shared" si="12"/>
        <v>579.75</v>
      </c>
      <c r="D141" s="9">
        <v>1.25</v>
      </c>
      <c r="E141" s="48">
        <f t="shared" si="13"/>
        <v>2898.75</v>
      </c>
      <c r="F141" s="9">
        <v>1.25</v>
      </c>
      <c r="G141" s="14">
        <f t="shared" si="14"/>
        <v>2898.75</v>
      </c>
      <c r="H141" s="15">
        <f t="shared" si="15"/>
        <v>0</v>
      </c>
      <c r="I141" s="15">
        <v>4</v>
      </c>
      <c r="J141" s="15">
        <f t="shared" si="16"/>
        <v>1</v>
      </c>
      <c r="K141" s="14">
        <f>J141*$H$288</f>
        <v>2.6379917084458158</v>
      </c>
      <c r="L141" s="9">
        <f t="shared" si="17"/>
        <v>1529.3756929714616</v>
      </c>
    </row>
    <row r="142" spans="1:12" s="52" customFormat="1" ht="15.4" customHeight="1" x14ac:dyDescent="0.15">
      <c r="A142" s="35" t="s">
        <v>171</v>
      </c>
      <c r="B142" s="36">
        <v>3537</v>
      </c>
      <c r="C142" s="53">
        <f t="shared" si="12"/>
        <v>884.25</v>
      </c>
      <c r="D142" s="9">
        <v>1.25</v>
      </c>
      <c r="E142" s="48">
        <f t="shared" si="13"/>
        <v>4421.25</v>
      </c>
      <c r="F142" s="9">
        <v>1.25</v>
      </c>
      <c r="G142" s="14">
        <f t="shared" si="14"/>
        <v>4421.25</v>
      </c>
      <c r="H142" s="15">
        <f t="shared" si="15"/>
        <v>0</v>
      </c>
      <c r="I142" s="15">
        <v>4</v>
      </c>
      <c r="J142" s="15">
        <f t="shared" si="16"/>
        <v>1</v>
      </c>
      <c r="K142" s="14">
        <f>J142*$H$288</f>
        <v>2.6379917084458158</v>
      </c>
      <c r="L142" s="9">
        <f t="shared" si="17"/>
        <v>2332.6441681932124</v>
      </c>
    </row>
    <row r="143" spans="1:12" s="52" customFormat="1" ht="15.4" customHeight="1" x14ac:dyDescent="0.15">
      <c r="A143" s="35" t="s">
        <v>172</v>
      </c>
      <c r="B143" s="36">
        <v>2741</v>
      </c>
      <c r="C143" s="53">
        <f t="shared" si="12"/>
        <v>685.25</v>
      </c>
      <c r="D143" s="9">
        <v>1.25</v>
      </c>
      <c r="E143" s="48">
        <f t="shared" si="13"/>
        <v>3426.25</v>
      </c>
      <c r="F143" s="9">
        <v>0</v>
      </c>
      <c r="G143" s="14">
        <f t="shared" si="14"/>
        <v>0</v>
      </c>
      <c r="H143" s="15">
        <f t="shared" si="15"/>
        <v>3426.25</v>
      </c>
      <c r="I143" s="15">
        <v>4</v>
      </c>
      <c r="J143" s="15">
        <f t="shared" si="16"/>
        <v>0</v>
      </c>
      <c r="K143" s="14">
        <f>J143*$H$288</f>
        <v>0</v>
      </c>
      <c r="L143" s="9">
        <f t="shared" si="17"/>
        <v>0</v>
      </c>
    </row>
    <row r="144" spans="1:12" s="52" customFormat="1" ht="15.4" customHeight="1" x14ac:dyDescent="0.15">
      <c r="A144" s="35" t="s">
        <v>173</v>
      </c>
      <c r="B144" s="36">
        <v>2658</v>
      </c>
      <c r="C144" s="53">
        <f t="shared" si="12"/>
        <v>664.5</v>
      </c>
      <c r="D144" s="9">
        <v>1.25</v>
      </c>
      <c r="E144" s="48">
        <f t="shared" si="13"/>
        <v>3322.5</v>
      </c>
      <c r="F144" s="9">
        <v>0</v>
      </c>
      <c r="G144" s="14">
        <f t="shared" si="14"/>
        <v>0</v>
      </c>
      <c r="H144" s="15">
        <f t="shared" si="15"/>
        <v>3322.5</v>
      </c>
      <c r="I144" s="15">
        <v>4</v>
      </c>
      <c r="J144" s="15">
        <f t="shared" si="16"/>
        <v>0</v>
      </c>
      <c r="K144" s="14">
        <f>J144*$H$288</f>
        <v>0</v>
      </c>
      <c r="L144" s="9">
        <f t="shared" si="17"/>
        <v>0</v>
      </c>
    </row>
    <row r="145" spans="1:12" s="52" customFormat="1" ht="15.4" customHeight="1" x14ac:dyDescent="0.15">
      <c r="A145" s="35" t="s">
        <v>174</v>
      </c>
      <c r="B145" s="36">
        <v>3015</v>
      </c>
      <c r="C145" s="53">
        <f t="shared" si="12"/>
        <v>753.75</v>
      </c>
      <c r="D145" s="9">
        <v>1.25</v>
      </c>
      <c r="E145" s="48">
        <f t="shared" si="13"/>
        <v>3768.75</v>
      </c>
      <c r="F145" s="9">
        <v>0</v>
      </c>
      <c r="G145" s="14">
        <f t="shared" si="14"/>
        <v>0</v>
      </c>
      <c r="H145" s="15">
        <f t="shared" si="15"/>
        <v>3768.75</v>
      </c>
      <c r="I145" s="15">
        <v>4</v>
      </c>
      <c r="J145" s="15">
        <f t="shared" si="16"/>
        <v>0</v>
      </c>
      <c r="K145" s="14">
        <f>J145*$H$288</f>
        <v>0</v>
      </c>
      <c r="L145" s="9">
        <f t="shared" si="17"/>
        <v>0</v>
      </c>
    </row>
    <row r="146" spans="1:12" s="52" customFormat="1" ht="15.4" customHeight="1" x14ac:dyDescent="0.15">
      <c r="A146" s="35" t="s">
        <v>175</v>
      </c>
      <c r="B146" s="36">
        <v>4687</v>
      </c>
      <c r="C146" s="53">
        <f t="shared" si="12"/>
        <v>1171.75</v>
      </c>
      <c r="D146" s="9">
        <v>1.25</v>
      </c>
      <c r="E146" s="48">
        <f t="shared" si="13"/>
        <v>5858.75</v>
      </c>
      <c r="F146" s="9">
        <v>1.25</v>
      </c>
      <c r="G146" s="14">
        <f t="shared" si="14"/>
        <v>5858.75</v>
      </c>
      <c r="H146" s="15">
        <f t="shared" si="15"/>
        <v>0</v>
      </c>
      <c r="I146" s="15">
        <v>4</v>
      </c>
      <c r="J146" s="15">
        <f t="shared" si="16"/>
        <v>1</v>
      </c>
      <c r="K146" s="14">
        <f>J146*$H$288</f>
        <v>2.6379917084458158</v>
      </c>
      <c r="L146" s="9">
        <f t="shared" si="17"/>
        <v>3091.0667843713845</v>
      </c>
    </row>
    <row r="147" spans="1:12" s="52" customFormat="1" ht="15.4" customHeight="1" x14ac:dyDescent="0.15">
      <c r="A147" s="35" t="s">
        <v>176</v>
      </c>
      <c r="B147" s="36">
        <v>3751</v>
      </c>
      <c r="C147" s="53">
        <f t="shared" si="12"/>
        <v>937.75</v>
      </c>
      <c r="D147" s="9">
        <v>1.25</v>
      </c>
      <c r="E147" s="48">
        <f t="shared" si="13"/>
        <v>4688.75</v>
      </c>
      <c r="F147" s="9">
        <v>1.25</v>
      </c>
      <c r="G147" s="14">
        <f t="shared" si="14"/>
        <v>4688.75</v>
      </c>
      <c r="H147" s="15">
        <f t="shared" si="15"/>
        <v>0</v>
      </c>
      <c r="I147" s="15">
        <v>4</v>
      </c>
      <c r="J147" s="15">
        <f t="shared" si="16"/>
        <v>1</v>
      </c>
      <c r="K147" s="14">
        <f>J147*$H$288</f>
        <v>2.6379917084458158</v>
      </c>
      <c r="L147" s="9">
        <f t="shared" si="17"/>
        <v>2473.7767245950636</v>
      </c>
    </row>
    <row r="148" spans="1:12" s="52" customFormat="1" ht="15.4" customHeight="1" x14ac:dyDescent="0.15">
      <c r="A148" s="35" t="s">
        <v>177</v>
      </c>
      <c r="B148" s="36">
        <v>3886</v>
      </c>
      <c r="C148" s="53">
        <f t="shared" si="12"/>
        <v>971.5</v>
      </c>
      <c r="D148" s="9">
        <v>1.25</v>
      </c>
      <c r="E148" s="48">
        <f t="shared" si="13"/>
        <v>4857.5</v>
      </c>
      <c r="F148" s="9">
        <v>0</v>
      </c>
      <c r="G148" s="14">
        <f t="shared" si="14"/>
        <v>0</v>
      </c>
      <c r="H148" s="15">
        <f t="shared" si="15"/>
        <v>4857.5</v>
      </c>
      <c r="I148" s="15">
        <v>4</v>
      </c>
      <c r="J148" s="15">
        <f t="shared" si="16"/>
        <v>0</v>
      </c>
      <c r="K148" s="14">
        <f>J148*$H$288</f>
        <v>0</v>
      </c>
      <c r="L148" s="9">
        <f t="shared" si="17"/>
        <v>0</v>
      </c>
    </row>
    <row r="149" spans="1:12" s="52" customFormat="1" ht="15.4" customHeight="1" x14ac:dyDescent="0.15">
      <c r="A149" s="35" t="s">
        <v>178</v>
      </c>
      <c r="B149" s="36">
        <v>4285</v>
      </c>
      <c r="C149" s="53">
        <f t="shared" si="12"/>
        <v>1071.25</v>
      </c>
      <c r="D149" s="9">
        <v>1.25</v>
      </c>
      <c r="E149" s="48">
        <f t="shared" si="13"/>
        <v>5356.25</v>
      </c>
      <c r="F149" s="9">
        <v>1.25</v>
      </c>
      <c r="G149" s="14">
        <f t="shared" si="14"/>
        <v>5356.25</v>
      </c>
      <c r="H149" s="15">
        <f t="shared" si="15"/>
        <v>0</v>
      </c>
      <c r="I149" s="15">
        <v>4</v>
      </c>
      <c r="J149" s="15">
        <f t="shared" si="16"/>
        <v>1</v>
      </c>
      <c r="K149" s="14">
        <f>J149*$H$288</f>
        <v>2.6379917084458158</v>
      </c>
      <c r="L149" s="9">
        <f t="shared" si="17"/>
        <v>2825.94861767258</v>
      </c>
    </row>
    <row r="150" spans="1:12" s="52" customFormat="1" ht="15.4" customHeight="1" x14ac:dyDescent="0.15">
      <c r="A150" s="35" t="s">
        <v>179</v>
      </c>
      <c r="B150" s="36">
        <v>4644</v>
      </c>
      <c r="C150" s="53">
        <f t="shared" si="12"/>
        <v>1161</v>
      </c>
      <c r="D150" s="9">
        <v>1.25</v>
      </c>
      <c r="E150" s="48">
        <f t="shared" si="13"/>
        <v>5805</v>
      </c>
      <c r="F150" s="9">
        <v>0</v>
      </c>
      <c r="G150" s="14">
        <f t="shared" si="14"/>
        <v>0</v>
      </c>
      <c r="H150" s="15">
        <f t="shared" si="15"/>
        <v>5805</v>
      </c>
      <c r="I150" s="15">
        <v>4</v>
      </c>
      <c r="J150" s="15">
        <f t="shared" si="16"/>
        <v>0</v>
      </c>
      <c r="K150" s="14">
        <f>J150*$H$288</f>
        <v>0</v>
      </c>
      <c r="L150" s="9">
        <f t="shared" si="17"/>
        <v>0</v>
      </c>
    </row>
    <row r="151" spans="1:12" s="52" customFormat="1" ht="15.4" customHeight="1" x14ac:dyDescent="0.15">
      <c r="A151" s="35" t="s">
        <v>180</v>
      </c>
      <c r="B151" s="36">
        <v>2511</v>
      </c>
      <c r="C151" s="53">
        <f t="shared" si="12"/>
        <v>627.75</v>
      </c>
      <c r="D151" s="9">
        <v>1.25</v>
      </c>
      <c r="E151" s="48">
        <f t="shared" si="13"/>
        <v>3138.75</v>
      </c>
      <c r="F151" s="9">
        <v>0</v>
      </c>
      <c r="G151" s="14">
        <f t="shared" si="14"/>
        <v>0</v>
      </c>
      <c r="H151" s="15">
        <f t="shared" si="15"/>
        <v>3138.75</v>
      </c>
      <c r="I151" s="15">
        <v>4</v>
      </c>
      <c r="J151" s="15">
        <f t="shared" si="16"/>
        <v>0</v>
      </c>
      <c r="K151" s="14">
        <f>J151*$H$288</f>
        <v>0</v>
      </c>
      <c r="L151" s="9">
        <f t="shared" si="17"/>
        <v>0</v>
      </c>
    </row>
    <row r="152" spans="1:12" s="52" customFormat="1" ht="15.4" customHeight="1" x14ac:dyDescent="0.15">
      <c r="A152" s="35" t="s">
        <v>181</v>
      </c>
      <c r="B152" s="36">
        <v>1954</v>
      </c>
      <c r="C152" s="53">
        <f t="shared" si="12"/>
        <v>488.5</v>
      </c>
      <c r="D152" s="9">
        <v>1.25</v>
      </c>
      <c r="E152" s="48">
        <f t="shared" si="13"/>
        <v>2442.5</v>
      </c>
      <c r="F152" s="9">
        <v>0</v>
      </c>
      <c r="G152" s="14">
        <f t="shared" si="14"/>
        <v>0</v>
      </c>
      <c r="H152" s="15">
        <f t="shared" si="15"/>
        <v>2442.5</v>
      </c>
      <c r="I152" s="15">
        <v>4</v>
      </c>
      <c r="J152" s="15">
        <f t="shared" si="16"/>
        <v>0</v>
      </c>
      <c r="K152" s="14">
        <f>J152*$H$288</f>
        <v>0</v>
      </c>
      <c r="L152" s="9">
        <f t="shared" si="17"/>
        <v>0</v>
      </c>
    </row>
    <row r="153" spans="1:12" s="52" customFormat="1" ht="15.4" customHeight="1" x14ac:dyDescent="0.15">
      <c r="A153" s="35" t="s">
        <v>182</v>
      </c>
      <c r="B153" s="36">
        <v>5661</v>
      </c>
      <c r="C153" s="53">
        <f t="shared" si="12"/>
        <v>1415.25</v>
      </c>
      <c r="D153" s="9">
        <v>1.25</v>
      </c>
      <c r="E153" s="48">
        <f t="shared" si="13"/>
        <v>7076.25</v>
      </c>
      <c r="F153" s="9">
        <v>1.25</v>
      </c>
      <c r="G153" s="14">
        <f t="shared" si="14"/>
        <v>7076.25</v>
      </c>
      <c r="H153" s="15">
        <f t="shared" si="15"/>
        <v>0</v>
      </c>
      <c r="I153" s="15">
        <v>4</v>
      </c>
      <c r="J153" s="15">
        <f t="shared" si="16"/>
        <v>1</v>
      </c>
      <c r="K153" s="14">
        <f>J153*$H$288</f>
        <v>2.6379917084458158</v>
      </c>
      <c r="L153" s="9">
        <f t="shared" si="17"/>
        <v>3733.4177653779407</v>
      </c>
    </row>
    <row r="154" spans="1:12" s="52" customFormat="1" ht="15.4" customHeight="1" x14ac:dyDescent="0.15">
      <c r="A154" s="35" t="s">
        <v>183</v>
      </c>
      <c r="B154" s="36">
        <v>2481</v>
      </c>
      <c r="C154" s="53">
        <f t="shared" si="12"/>
        <v>620.25</v>
      </c>
      <c r="D154" s="9">
        <v>1.25</v>
      </c>
      <c r="E154" s="48">
        <f t="shared" si="13"/>
        <v>3101.25</v>
      </c>
      <c r="F154" s="9">
        <v>0</v>
      </c>
      <c r="G154" s="14">
        <f t="shared" si="14"/>
        <v>0</v>
      </c>
      <c r="H154" s="15">
        <f t="shared" si="15"/>
        <v>3101.25</v>
      </c>
      <c r="I154" s="15">
        <v>4</v>
      </c>
      <c r="J154" s="15">
        <f t="shared" si="16"/>
        <v>0</v>
      </c>
      <c r="K154" s="14">
        <f>J154*$H$288</f>
        <v>0</v>
      </c>
      <c r="L154" s="9">
        <f t="shared" si="17"/>
        <v>0</v>
      </c>
    </row>
    <row r="155" spans="1:12" s="52" customFormat="1" ht="15.4" customHeight="1" x14ac:dyDescent="0.15">
      <c r="A155" s="35" t="s">
        <v>184</v>
      </c>
      <c r="B155" s="36">
        <v>3083</v>
      </c>
      <c r="C155" s="53">
        <f t="shared" si="12"/>
        <v>770.75</v>
      </c>
      <c r="D155" s="9">
        <v>1.25</v>
      </c>
      <c r="E155" s="48">
        <f t="shared" si="13"/>
        <v>3853.75</v>
      </c>
      <c r="F155" s="9">
        <v>1.25</v>
      </c>
      <c r="G155" s="14">
        <f t="shared" si="14"/>
        <v>3853.75</v>
      </c>
      <c r="H155" s="15">
        <f t="shared" si="15"/>
        <v>0</v>
      </c>
      <c r="I155" s="15">
        <v>4</v>
      </c>
      <c r="J155" s="15">
        <f t="shared" si="16"/>
        <v>1</v>
      </c>
      <c r="K155" s="14">
        <f>J155*$H$288</f>
        <v>2.6379917084458158</v>
      </c>
      <c r="L155" s="9">
        <f t="shared" si="17"/>
        <v>2033.2321092846125</v>
      </c>
    </row>
    <row r="156" spans="1:12" s="52" customFormat="1" ht="15.4" customHeight="1" x14ac:dyDescent="0.15">
      <c r="A156" s="35" t="s">
        <v>185</v>
      </c>
      <c r="B156" s="36">
        <v>2181</v>
      </c>
      <c r="C156" s="53">
        <f t="shared" si="12"/>
        <v>545.25</v>
      </c>
      <c r="D156" s="9">
        <v>1.25</v>
      </c>
      <c r="E156" s="48">
        <f t="shared" si="13"/>
        <v>2726.25</v>
      </c>
      <c r="F156" s="9">
        <v>1.25</v>
      </c>
      <c r="G156" s="14">
        <f t="shared" si="14"/>
        <v>2726.25</v>
      </c>
      <c r="H156" s="15">
        <f t="shared" si="15"/>
        <v>0</v>
      </c>
      <c r="I156" s="15">
        <v>4</v>
      </c>
      <c r="J156" s="15">
        <f t="shared" si="16"/>
        <v>1</v>
      </c>
      <c r="K156" s="14">
        <f>J156*$H$288</f>
        <v>2.6379917084458158</v>
      </c>
      <c r="L156" s="9">
        <f t="shared" si="17"/>
        <v>1438.364979030081</v>
      </c>
    </row>
    <row r="157" spans="1:12" s="52" customFormat="1" ht="15.4" customHeight="1" x14ac:dyDescent="0.15">
      <c r="A157" s="35" t="s">
        <v>186</v>
      </c>
      <c r="B157" s="36">
        <v>1588</v>
      </c>
      <c r="C157" s="53">
        <f t="shared" si="12"/>
        <v>397</v>
      </c>
      <c r="D157" s="9">
        <v>1.25</v>
      </c>
      <c r="E157" s="48">
        <f t="shared" si="13"/>
        <v>1985</v>
      </c>
      <c r="F157" s="9">
        <v>0</v>
      </c>
      <c r="G157" s="14">
        <f t="shared" si="14"/>
        <v>0</v>
      </c>
      <c r="H157" s="15">
        <f t="shared" si="15"/>
        <v>1985</v>
      </c>
      <c r="I157" s="15">
        <v>4</v>
      </c>
      <c r="J157" s="15">
        <f t="shared" si="16"/>
        <v>0</v>
      </c>
      <c r="K157" s="14">
        <f>J157*$H$288</f>
        <v>0</v>
      </c>
      <c r="L157" s="9">
        <f t="shared" si="17"/>
        <v>0</v>
      </c>
    </row>
    <row r="158" spans="1:12" s="52" customFormat="1" ht="15.4" customHeight="1" x14ac:dyDescent="0.15">
      <c r="A158" s="35" t="s">
        <v>187</v>
      </c>
      <c r="B158" s="36">
        <v>4050</v>
      </c>
      <c r="C158" s="53">
        <f t="shared" si="12"/>
        <v>1012.5</v>
      </c>
      <c r="D158" s="9">
        <v>1.25</v>
      </c>
      <c r="E158" s="48">
        <f t="shared" si="13"/>
        <v>5062.5</v>
      </c>
      <c r="F158" s="9">
        <v>1.25</v>
      </c>
      <c r="G158" s="14">
        <f t="shared" si="14"/>
        <v>5062.5</v>
      </c>
      <c r="H158" s="15">
        <f t="shared" si="15"/>
        <v>0</v>
      </c>
      <c r="I158" s="15">
        <v>4</v>
      </c>
      <c r="J158" s="15">
        <f t="shared" si="16"/>
        <v>1</v>
      </c>
      <c r="K158" s="14">
        <f>J158*$H$288</f>
        <v>2.6379917084458158</v>
      </c>
      <c r="L158" s="9">
        <f t="shared" si="17"/>
        <v>2670.9666048013883</v>
      </c>
    </row>
    <row r="159" spans="1:12" s="52" customFormat="1" ht="15.4" customHeight="1" x14ac:dyDescent="0.15">
      <c r="A159" s="35" t="s">
        <v>188</v>
      </c>
      <c r="B159" s="36">
        <v>5174</v>
      </c>
      <c r="C159" s="53">
        <f t="shared" si="12"/>
        <v>1293.5</v>
      </c>
      <c r="D159" s="9">
        <v>1.25</v>
      </c>
      <c r="E159" s="48">
        <f t="shared" si="13"/>
        <v>6467.5</v>
      </c>
      <c r="F159" s="9">
        <v>1.25</v>
      </c>
      <c r="G159" s="14">
        <f t="shared" si="14"/>
        <v>6467.5</v>
      </c>
      <c r="H159" s="15">
        <f t="shared" si="15"/>
        <v>0</v>
      </c>
      <c r="I159" s="15">
        <v>4</v>
      </c>
      <c r="J159" s="15">
        <f t="shared" si="16"/>
        <v>1</v>
      </c>
      <c r="K159" s="14">
        <f>J159*$H$288</f>
        <v>2.6379917084458158</v>
      </c>
      <c r="L159" s="9">
        <f t="shared" si="17"/>
        <v>3412.2422748746626</v>
      </c>
    </row>
    <row r="160" spans="1:12" s="52" customFormat="1" ht="15.4" customHeight="1" x14ac:dyDescent="0.15">
      <c r="A160" s="35" t="s">
        <v>189</v>
      </c>
      <c r="B160" s="36">
        <v>2997</v>
      </c>
      <c r="C160" s="53">
        <f t="shared" si="12"/>
        <v>749.25</v>
      </c>
      <c r="D160" s="9">
        <v>1.25</v>
      </c>
      <c r="E160" s="48">
        <f t="shared" si="13"/>
        <v>3746.25</v>
      </c>
      <c r="F160" s="9">
        <v>0</v>
      </c>
      <c r="G160" s="14">
        <f t="shared" si="14"/>
        <v>0</v>
      </c>
      <c r="H160" s="15">
        <f t="shared" si="15"/>
        <v>3746.25</v>
      </c>
      <c r="I160" s="15">
        <v>4</v>
      </c>
      <c r="J160" s="15">
        <f t="shared" si="16"/>
        <v>0</v>
      </c>
      <c r="K160" s="14">
        <f>J160*$H$288</f>
        <v>0</v>
      </c>
      <c r="L160" s="9">
        <f t="shared" si="17"/>
        <v>0</v>
      </c>
    </row>
    <row r="161" spans="1:12" s="52" customFormat="1" ht="15.4" customHeight="1" x14ac:dyDescent="0.15">
      <c r="A161" s="35" t="s">
        <v>190</v>
      </c>
      <c r="B161" s="36">
        <v>1800</v>
      </c>
      <c r="C161" s="53">
        <f t="shared" si="12"/>
        <v>450</v>
      </c>
      <c r="D161" s="9">
        <v>1.25</v>
      </c>
      <c r="E161" s="48">
        <f t="shared" si="13"/>
        <v>2250</v>
      </c>
      <c r="F161" s="9">
        <v>1.25</v>
      </c>
      <c r="G161" s="14">
        <f t="shared" si="14"/>
        <v>2250</v>
      </c>
      <c r="H161" s="15">
        <f t="shared" si="15"/>
        <v>0</v>
      </c>
      <c r="I161" s="15">
        <v>4</v>
      </c>
      <c r="J161" s="15">
        <f t="shared" si="16"/>
        <v>1</v>
      </c>
      <c r="K161" s="14">
        <f>J161*$H$288</f>
        <v>2.6379917084458158</v>
      </c>
      <c r="L161" s="9">
        <f t="shared" si="17"/>
        <v>1187.0962688006171</v>
      </c>
    </row>
    <row r="162" spans="1:12" s="52" customFormat="1" ht="15.4" customHeight="1" x14ac:dyDescent="0.15">
      <c r="A162" s="35" t="s">
        <v>191</v>
      </c>
      <c r="B162" s="36">
        <v>2224</v>
      </c>
      <c r="C162" s="53">
        <f t="shared" si="12"/>
        <v>556</v>
      </c>
      <c r="D162" s="9">
        <v>1.25</v>
      </c>
      <c r="E162" s="48">
        <f t="shared" si="13"/>
        <v>2780</v>
      </c>
      <c r="F162" s="9">
        <v>0</v>
      </c>
      <c r="G162" s="14">
        <f t="shared" si="14"/>
        <v>0</v>
      </c>
      <c r="H162" s="15">
        <f t="shared" si="15"/>
        <v>2780</v>
      </c>
      <c r="I162" s="15">
        <v>4</v>
      </c>
      <c r="J162" s="15">
        <f t="shared" si="16"/>
        <v>0</v>
      </c>
      <c r="K162" s="14">
        <f>J162*$H$288</f>
        <v>0</v>
      </c>
      <c r="L162" s="9">
        <f t="shared" si="17"/>
        <v>0</v>
      </c>
    </row>
    <row r="163" spans="1:12" s="52" customFormat="1" ht="15.4" customHeight="1" x14ac:dyDescent="0.15">
      <c r="A163" s="35" t="s">
        <v>192</v>
      </c>
      <c r="B163" s="36">
        <v>6851</v>
      </c>
      <c r="C163" s="53">
        <f t="shared" si="12"/>
        <v>1712.75</v>
      </c>
      <c r="D163" s="9">
        <v>1.25</v>
      </c>
      <c r="E163" s="48">
        <f t="shared" si="13"/>
        <v>8563.75</v>
      </c>
      <c r="F163" s="9">
        <v>1.25</v>
      </c>
      <c r="G163" s="14">
        <f t="shared" si="14"/>
        <v>8563.75</v>
      </c>
      <c r="H163" s="15">
        <f t="shared" si="15"/>
        <v>0</v>
      </c>
      <c r="I163" s="15">
        <v>4</v>
      </c>
      <c r="J163" s="15">
        <f t="shared" si="16"/>
        <v>1</v>
      </c>
      <c r="K163" s="14">
        <f>J163*$H$288</f>
        <v>2.6379917084458158</v>
      </c>
      <c r="L163" s="9">
        <f t="shared" si="17"/>
        <v>4518.2202986405709</v>
      </c>
    </row>
    <row r="164" spans="1:12" s="52" customFormat="1" ht="15.4" customHeight="1" x14ac:dyDescent="0.15">
      <c r="A164" s="35" t="s">
        <v>193</v>
      </c>
      <c r="B164" s="36">
        <v>2270</v>
      </c>
      <c r="C164" s="53">
        <f t="shared" si="12"/>
        <v>567.5</v>
      </c>
      <c r="D164" s="9">
        <v>1.25</v>
      </c>
      <c r="E164" s="48">
        <f t="shared" si="13"/>
        <v>2837.5</v>
      </c>
      <c r="F164" s="9">
        <v>1.25</v>
      </c>
      <c r="G164" s="14">
        <f t="shared" si="14"/>
        <v>2837.5</v>
      </c>
      <c r="H164" s="15">
        <f t="shared" si="15"/>
        <v>0</v>
      </c>
      <c r="I164" s="15">
        <v>4</v>
      </c>
      <c r="J164" s="15">
        <f t="shared" si="16"/>
        <v>1</v>
      </c>
      <c r="K164" s="14">
        <f>J164*$H$288</f>
        <v>2.6379917084458158</v>
      </c>
      <c r="L164" s="9">
        <f t="shared" si="17"/>
        <v>1497.0602945430005</v>
      </c>
    </row>
    <row r="165" spans="1:12" s="52" customFormat="1" ht="15.4" customHeight="1" x14ac:dyDescent="0.15">
      <c r="A165" s="35" t="s">
        <v>194</v>
      </c>
      <c r="B165" s="36">
        <v>3273</v>
      </c>
      <c r="C165" s="53">
        <f t="shared" si="12"/>
        <v>818.25</v>
      </c>
      <c r="D165" s="9">
        <v>1.25</v>
      </c>
      <c r="E165" s="48">
        <f t="shared" si="13"/>
        <v>4091.25</v>
      </c>
      <c r="F165" s="9">
        <v>1.25</v>
      </c>
      <c r="G165" s="14">
        <f t="shared" si="14"/>
        <v>4091.25</v>
      </c>
      <c r="H165" s="15">
        <f t="shared" si="15"/>
        <v>0</v>
      </c>
      <c r="I165" s="15">
        <v>4</v>
      </c>
      <c r="J165" s="15">
        <f t="shared" si="16"/>
        <v>1</v>
      </c>
      <c r="K165" s="14">
        <f>J165*$H$288</f>
        <v>2.6379917084458158</v>
      </c>
      <c r="L165" s="9">
        <f t="shared" si="17"/>
        <v>2158.5367154357887</v>
      </c>
    </row>
    <row r="166" spans="1:12" s="52" customFormat="1" ht="15.4" customHeight="1" x14ac:dyDescent="0.15">
      <c r="A166" s="35" t="s">
        <v>195</v>
      </c>
      <c r="B166" s="36">
        <v>2535</v>
      </c>
      <c r="C166" s="53">
        <f t="shared" si="12"/>
        <v>633.75</v>
      </c>
      <c r="D166" s="9">
        <v>1.25</v>
      </c>
      <c r="E166" s="48">
        <f t="shared" si="13"/>
        <v>3168.75</v>
      </c>
      <c r="F166" s="9">
        <v>1.25</v>
      </c>
      <c r="G166" s="14">
        <f t="shared" si="14"/>
        <v>3168.75</v>
      </c>
      <c r="H166" s="15">
        <f t="shared" si="15"/>
        <v>0</v>
      </c>
      <c r="I166" s="15">
        <v>4</v>
      </c>
      <c r="J166" s="15">
        <f t="shared" si="16"/>
        <v>1</v>
      </c>
      <c r="K166" s="14">
        <f>J166*$H$288</f>
        <v>2.6379917084458158</v>
      </c>
      <c r="L166" s="9">
        <f t="shared" si="17"/>
        <v>1671.8272452275357</v>
      </c>
    </row>
    <row r="167" spans="1:12" s="52" customFormat="1" ht="15.4" customHeight="1" x14ac:dyDescent="0.15">
      <c r="A167" s="35" t="s">
        <v>196</v>
      </c>
      <c r="B167" s="36">
        <v>3711</v>
      </c>
      <c r="C167" s="53">
        <f t="shared" si="12"/>
        <v>927.75</v>
      </c>
      <c r="D167" s="9">
        <v>1.25</v>
      </c>
      <c r="E167" s="48">
        <f t="shared" si="13"/>
        <v>4638.75</v>
      </c>
      <c r="F167" s="9">
        <v>0</v>
      </c>
      <c r="G167" s="14">
        <f t="shared" si="14"/>
        <v>0</v>
      </c>
      <c r="H167" s="15">
        <f t="shared" si="15"/>
        <v>4638.75</v>
      </c>
      <c r="I167" s="15">
        <v>4</v>
      </c>
      <c r="J167" s="15">
        <f t="shared" si="16"/>
        <v>0</v>
      </c>
      <c r="K167" s="14">
        <f>J167*$H$288</f>
        <v>0</v>
      </c>
      <c r="L167" s="9">
        <f t="shared" si="17"/>
        <v>0</v>
      </c>
    </row>
    <row r="168" spans="1:12" s="52" customFormat="1" ht="15.4" customHeight="1" x14ac:dyDescent="0.15">
      <c r="A168" s="35" t="s">
        <v>197</v>
      </c>
      <c r="B168" s="36">
        <v>1941</v>
      </c>
      <c r="C168" s="53">
        <f t="shared" si="12"/>
        <v>485.25</v>
      </c>
      <c r="D168" s="9">
        <v>1.25</v>
      </c>
      <c r="E168" s="48">
        <f t="shared" si="13"/>
        <v>2426.25</v>
      </c>
      <c r="F168" s="9">
        <v>1.25</v>
      </c>
      <c r="G168" s="14">
        <f t="shared" si="14"/>
        <v>2426.25</v>
      </c>
      <c r="H168" s="15">
        <f t="shared" si="15"/>
        <v>0</v>
      </c>
      <c r="I168" s="15">
        <v>4</v>
      </c>
      <c r="J168" s="15">
        <f t="shared" si="16"/>
        <v>1</v>
      </c>
      <c r="K168" s="14">
        <f>J168*$H$288</f>
        <v>2.6379917084458158</v>
      </c>
      <c r="L168" s="9">
        <f t="shared" si="17"/>
        <v>1280.0854765233321</v>
      </c>
    </row>
    <row r="169" spans="1:12" s="52" customFormat="1" ht="15.4" customHeight="1" x14ac:dyDescent="0.15">
      <c r="A169" s="35" t="s">
        <v>198</v>
      </c>
      <c r="B169" s="36">
        <v>7493</v>
      </c>
      <c r="C169" s="53">
        <f t="shared" si="12"/>
        <v>1873.25</v>
      </c>
      <c r="D169" s="9">
        <v>1.25</v>
      </c>
      <c r="E169" s="48">
        <f t="shared" si="13"/>
        <v>9366.25</v>
      </c>
      <c r="F169" s="9">
        <v>1.25</v>
      </c>
      <c r="G169" s="14">
        <f t="shared" si="14"/>
        <v>9366.25</v>
      </c>
      <c r="H169" s="15">
        <f t="shared" si="15"/>
        <v>0</v>
      </c>
      <c r="I169" s="15">
        <v>4</v>
      </c>
      <c r="J169" s="15">
        <f t="shared" si="16"/>
        <v>1</v>
      </c>
      <c r="K169" s="14">
        <f>J169*$H$288</f>
        <v>2.6379917084458158</v>
      </c>
      <c r="L169" s="9">
        <f t="shared" si="17"/>
        <v>4941.617967846124</v>
      </c>
    </row>
    <row r="170" spans="1:12" s="52" customFormat="1" ht="15.4" customHeight="1" x14ac:dyDescent="0.15">
      <c r="A170" s="35" t="s">
        <v>199</v>
      </c>
      <c r="B170" s="36">
        <v>5336</v>
      </c>
      <c r="C170" s="53">
        <f t="shared" si="12"/>
        <v>1334</v>
      </c>
      <c r="D170" s="9">
        <v>1.25</v>
      </c>
      <c r="E170" s="48">
        <f t="shared" si="13"/>
        <v>6670</v>
      </c>
      <c r="F170" s="9">
        <v>1.25</v>
      </c>
      <c r="G170" s="14">
        <f t="shared" si="14"/>
        <v>6670</v>
      </c>
      <c r="H170" s="15">
        <f t="shared" si="15"/>
        <v>0</v>
      </c>
      <c r="I170" s="15">
        <v>4</v>
      </c>
      <c r="J170" s="15">
        <f t="shared" si="16"/>
        <v>1</v>
      </c>
      <c r="K170" s="14">
        <f>J170*$H$288</f>
        <v>2.6379917084458158</v>
      </c>
      <c r="L170" s="9">
        <f t="shared" si="17"/>
        <v>3519.0809390667182</v>
      </c>
    </row>
    <row r="171" spans="1:12" s="52" customFormat="1" ht="15.4" customHeight="1" x14ac:dyDescent="0.15">
      <c r="A171" s="35" t="s">
        <v>200</v>
      </c>
      <c r="B171" s="36">
        <v>879</v>
      </c>
      <c r="C171" s="53">
        <f t="shared" si="12"/>
        <v>219.75</v>
      </c>
      <c r="D171" s="9">
        <v>1.25</v>
      </c>
      <c r="E171" s="48">
        <f t="shared" si="13"/>
        <v>1098.75</v>
      </c>
      <c r="F171" s="9">
        <v>0</v>
      </c>
      <c r="G171" s="14">
        <f t="shared" si="14"/>
        <v>0</v>
      </c>
      <c r="H171" s="15">
        <f t="shared" si="15"/>
        <v>1098.75</v>
      </c>
      <c r="I171" s="15">
        <v>4</v>
      </c>
      <c r="J171" s="15">
        <f t="shared" si="16"/>
        <v>0</v>
      </c>
      <c r="K171" s="14">
        <f>J171*$H$288</f>
        <v>0</v>
      </c>
      <c r="L171" s="9">
        <f t="shared" si="17"/>
        <v>0</v>
      </c>
    </row>
    <row r="172" spans="1:12" s="52" customFormat="1" ht="15.4" customHeight="1" x14ac:dyDescent="0.15">
      <c r="A172" s="35" t="s">
        <v>201</v>
      </c>
      <c r="B172" s="36">
        <v>2296</v>
      </c>
      <c r="C172" s="53">
        <f t="shared" si="12"/>
        <v>574</v>
      </c>
      <c r="D172" s="9">
        <v>1.25</v>
      </c>
      <c r="E172" s="48">
        <f t="shared" si="13"/>
        <v>2870</v>
      </c>
      <c r="F172" s="9">
        <v>0</v>
      </c>
      <c r="G172" s="14">
        <f t="shared" si="14"/>
        <v>0</v>
      </c>
      <c r="H172" s="15">
        <f t="shared" si="15"/>
        <v>2870</v>
      </c>
      <c r="I172" s="15">
        <v>4</v>
      </c>
      <c r="J172" s="15">
        <f t="shared" si="16"/>
        <v>0</v>
      </c>
      <c r="K172" s="14">
        <f>J172*$H$288</f>
        <v>0</v>
      </c>
      <c r="L172" s="9">
        <f t="shared" si="17"/>
        <v>0</v>
      </c>
    </row>
    <row r="173" spans="1:12" s="52" customFormat="1" ht="15.4" customHeight="1" x14ac:dyDescent="0.15">
      <c r="A173" s="35" t="s">
        <v>202</v>
      </c>
      <c r="B173" s="36">
        <v>3187</v>
      </c>
      <c r="C173" s="53">
        <f t="shared" si="12"/>
        <v>796.75</v>
      </c>
      <c r="D173" s="9">
        <v>1.25</v>
      </c>
      <c r="E173" s="48">
        <f t="shared" si="13"/>
        <v>3983.75</v>
      </c>
      <c r="F173" s="9">
        <v>0</v>
      </c>
      <c r="G173" s="14">
        <f t="shared" si="14"/>
        <v>0</v>
      </c>
      <c r="H173" s="15">
        <f t="shared" si="15"/>
        <v>3983.75</v>
      </c>
      <c r="I173" s="15">
        <v>4</v>
      </c>
      <c r="J173" s="15">
        <f t="shared" si="16"/>
        <v>0</v>
      </c>
      <c r="K173" s="14">
        <f>J173*$H$288</f>
        <v>0</v>
      </c>
      <c r="L173" s="9">
        <f t="shared" si="17"/>
        <v>0</v>
      </c>
    </row>
    <row r="174" spans="1:12" s="52" customFormat="1" ht="15.4" customHeight="1" x14ac:dyDescent="0.15">
      <c r="A174" s="35" t="s">
        <v>203</v>
      </c>
      <c r="B174" s="36">
        <v>3785</v>
      </c>
      <c r="C174" s="53">
        <f t="shared" si="12"/>
        <v>946.25</v>
      </c>
      <c r="D174" s="9">
        <v>1.25</v>
      </c>
      <c r="E174" s="48">
        <f t="shared" si="13"/>
        <v>4731.25</v>
      </c>
      <c r="F174" s="9">
        <v>0</v>
      </c>
      <c r="G174" s="14">
        <f t="shared" si="14"/>
        <v>0</v>
      </c>
      <c r="H174" s="15">
        <f t="shared" si="15"/>
        <v>4731.25</v>
      </c>
      <c r="I174" s="15">
        <v>4</v>
      </c>
      <c r="J174" s="15">
        <f t="shared" si="16"/>
        <v>0</v>
      </c>
      <c r="K174" s="14">
        <f>J174*$H$288</f>
        <v>0</v>
      </c>
      <c r="L174" s="9">
        <f t="shared" si="17"/>
        <v>0</v>
      </c>
    </row>
    <row r="175" spans="1:12" s="52" customFormat="1" ht="15.4" customHeight="1" x14ac:dyDescent="0.15">
      <c r="A175" s="35" t="s">
        <v>204</v>
      </c>
      <c r="B175" s="36">
        <v>2845</v>
      </c>
      <c r="C175" s="53">
        <f t="shared" si="12"/>
        <v>711.25</v>
      </c>
      <c r="D175" s="9">
        <v>1.25</v>
      </c>
      <c r="E175" s="48">
        <f t="shared" si="13"/>
        <v>3556.25</v>
      </c>
      <c r="F175" s="9">
        <v>1.25</v>
      </c>
      <c r="G175" s="14">
        <f t="shared" si="14"/>
        <v>3556.25</v>
      </c>
      <c r="H175" s="15">
        <f t="shared" si="15"/>
        <v>0</v>
      </c>
      <c r="I175" s="15">
        <v>4</v>
      </c>
      <c r="J175" s="15">
        <f t="shared" si="16"/>
        <v>1</v>
      </c>
      <c r="K175" s="14">
        <f>J175*$H$288</f>
        <v>2.6379917084458158</v>
      </c>
      <c r="L175" s="9">
        <f t="shared" si="17"/>
        <v>1876.2716026320866</v>
      </c>
    </row>
    <row r="176" spans="1:12" s="52" customFormat="1" ht="15.4" customHeight="1" x14ac:dyDescent="0.15">
      <c r="A176" s="35" t="s">
        <v>205</v>
      </c>
      <c r="B176" s="36">
        <v>4612</v>
      </c>
      <c r="C176" s="53">
        <f t="shared" si="12"/>
        <v>1153</v>
      </c>
      <c r="D176" s="9">
        <v>1.25</v>
      </c>
      <c r="E176" s="48">
        <f t="shared" si="13"/>
        <v>5765</v>
      </c>
      <c r="F176" s="9">
        <v>1.25</v>
      </c>
      <c r="G176" s="14">
        <f t="shared" si="14"/>
        <v>5765</v>
      </c>
      <c r="H176" s="15">
        <f t="shared" si="15"/>
        <v>0</v>
      </c>
      <c r="I176" s="15">
        <v>4</v>
      </c>
      <c r="J176" s="15">
        <f t="shared" si="16"/>
        <v>1</v>
      </c>
      <c r="K176" s="14">
        <f>J176*$H$288</f>
        <v>2.6379917084458158</v>
      </c>
      <c r="L176" s="9">
        <f t="shared" si="17"/>
        <v>3041.6044398380254</v>
      </c>
    </row>
    <row r="177" spans="1:12" s="52" customFormat="1" ht="15.4" customHeight="1" x14ac:dyDescent="0.15">
      <c r="A177" s="35" t="s">
        <v>206</v>
      </c>
      <c r="B177" s="36">
        <v>2686</v>
      </c>
      <c r="C177" s="53">
        <f t="shared" si="12"/>
        <v>671.5</v>
      </c>
      <c r="D177" s="9">
        <v>1.25</v>
      </c>
      <c r="E177" s="48">
        <f t="shared" si="13"/>
        <v>3357.5</v>
      </c>
      <c r="F177" s="9">
        <v>0</v>
      </c>
      <c r="G177" s="14">
        <f t="shared" si="14"/>
        <v>0</v>
      </c>
      <c r="H177" s="15">
        <f t="shared" si="15"/>
        <v>3357.5</v>
      </c>
      <c r="I177" s="15">
        <v>4</v>
      </c>
      <c r="J177" s="15">
        <f t="shared" si="16"/>
        <v>0</v>
      </c>
      <c r="K177" s="14">
        <f>J177*$H$288</f>
        <v>0</v>
      </c>
      <c r="L177" s="9">
        <f t="shared" si="17"/>
        <v>0</v>
      </c>
    </row>
    <row r="178" spans="1:12" s="52" customFormat="1" ht="15.4" customHeight="1" x14ac:dyDescent="0.15">
      <c r="A178" s="35" t="s">
        <v>207</v>
      </c>
      <c r="B178" s="36">
        <v>4047</v>
      </c>
      <c r="C178" s="53">
        <f t="shared" si="12"/>
        <v>1011.75</v>
      </c>
      <c r="D178" s="9">
        <v>1.25</v>
      </c>
      <c r="E178" s="48">
        <f t="shared" si="13"/>
        <v>5058.75</v>
      </c>
      <c r="F178" s="9">
        <v>0</v>
      </c>
      <c r="G178" s="14">
        <f t="shared" si="14"/>
        <v>0</v>
      </c>
      <c r="H178" s="15">
        <f t="shared" si="15"/>
        <v>5058.75</v>
      </c>
      <c r="I178" s="15">
        <v>4</v>
      </c>
      <c r="J178" s="15">
        <f t="shared" si="16"/>
        <v>0</v>
      </c>
      <c r="K178" s="14">
        <f>J178*$H$288</f>
        <v>0</v>
      </c>
      <c r="L178" s="9">
        <f t="shared" si="17"/>
        <v>0</v>
      </c>
    </row>
    <row r="179" spans="1:12" s="52" customFormat="1" ht="15.4" customHeight="1" x14ac:dyDescent="0.15">
      <c r="A179" s="35" t="s">
        <v>208</v>
      </c>
      <c r="B179" s="36">
        <v>2406</v>
      </c>
      <c r="C179" s="53">
        <f t="shared" si="12"/>
        <v>601.5</v>
      </c>
      <c r="D179" s="9">
        <v>1.25</v>
      </c>
      <c r="E179" s="48">
        <f t="shared" si="13"/>
        <v>3007.5</v>
      </c>
      <c r="F179" s="9">
        <v>0</v>
      </c>
      <c r="G179" s="14">
        <f t="shared" si="14"/>
        <v>0</v>
      </c>
      <c r="H179" s="15">
        <f t="shared" si="15"/>
        <v>3007.5</v>
      </c>
      <c r="I179" s="15">
        <v>4</v>
      </c>
      <c r="J179" s="15">
        <f t="shared" si="16"/>
        <v>0</v>
      </c>
      <c r="K179" s="14">
        <f>J179*$H$288</f>
        <v>0</v>
      </c>
      <c r="L179" s="9">
        <f t="shared" si="17"/>
        <v>0</v>
      </c>
    </row>
    <row r="180" spans="1:12" s="52" customFormat="1" ht="15.4" customHeight="1" x14ac:dyDescent="0.15">
      <c r="A180" s="35" t="s">
        <v>209</v>
      </c>
      <c r="B180" s="36">
        <v>5279</v>
      </c>
      <c r="C180" s="53">
        <f t="shared" si="12"/>
        <v>1319.75</v>
      </c>
      <c r="D180" s="9">
        <v>1.25</v>
      </c>
      <c r="E180" s="48">
        <f t="shared" si="13"/>
        <v>6598.75</v>
      </c>
      <c r="F180" s="9">
        <v>1.25</v>
      </c>
      <c r="G180" s="14">
        <f t="shared" si="14"/>
        <v>6598.75</v>
      </c>
      <c r="H180" s="15">
        <f t="shared" si="15"/>
        <v>0</v>
      </c>
      <c r="I180" s="15">
        <v>4</v>
      </c>
      <c r="J180" s="15">
        <f t="shared" si="16"/>
        <v>1</v>
      </c>
      <c r="K180" s="14">
        <f>J180*$H$288</f>
        <v>2.6379917084458158</v>
      </c>
      <c r="L180" s="9">
        <f t="shared" si="17"/>
        <v>3481.4895572213654</v>
      </c>
    </row>
    <row r="181" spans="1:12" s="52" customFormat="1" ht="15.4" customHeight="1" x14ac:dyDescent="0.15">
      <c r="A181" s="35" t="s">
        <v>210</v>
      </c>
      <c r="B181" s="36">
        <v>1285</v>
      </c>
      <c r="C181" s="53">
        <f t="shared" si="12"/>
        <v>321.25</v>
      </c>
      <c r="D181" s="9">
        <v>1.25</v>
      </c>
      <c r="E181" s="48">
        <f t="shared" si="13"/>
        <v>1606.25</v>
      </c>
      <c r="F181" s="9">
        <v>0</v>
      </c>
      <c r="G181" s="14">
        <f t="shared" si="14"/>
        <v>0</v>
      </c>
      <c r="H181" s="15">
        <f t="shared" si="15"/>
        <v>1606.25</v>
      </c>
      <c r="I181" s="15">
        <v>4</v>
      </c>
      <c r="J181" s="15">
        <f t="shared" si="16"/>
        <v>0</v>
      </c>
      <c r="K181" s="14">
        <f>J181*$H$288</f>
        <v>0</v>
      </c>
      <c r="L181" s="9">
        <f t="shared" si="17"/>
        <v>0</v>
      </c>
    </row>
    <row r="182" spans="1:12" s="52" customFormat="1" ht="15.4" customHeight="1" x14ac:dyDescent="0.15">
      <c r="A182" s="35" t="s">
        <v>211</v>
      </c>
      <c r="B182" s="36">
        <v>2711</v>
      </c>
      <c r="C182" s="53">
        <f t="shared" si="12"/>
        <v>677.75</v>
      </c>
      <c r="D182" s="9">
        <v>1.25</v>
      </c>
      <c r="E182" s="48">
        <f t="shared" si="13"/>
        <v>3388.75</v>
      </c>
      <c r="F182" s="9">
        <v>0</v>
      </c>
      <c r="G182" s="14">
        <f t="shared" si="14"/>
        <v>0</v>
      </c>
      <c r="H182" s="15">
        <f t="shared" si="15"/>
        <v>3388.75</v>
      </c>
      <c r="I182" s="15">
        <v>4</v>
      </c>
      <c r="J182" s="15">
        <f t="shared" si="16"/>
        <v>0</v>
      </c>
      <c r="K182" s="14">
        <f>J182*$H$288</f>
        <v>0</v>
      </c>
      <c r="L182" s="9">
        <f t="shared" si="17"/>
        <v>0</v>
      </c>
    </row>
    <row r="183" spans="1:12" s="52" customFormat="1" ht="15.4" customHeight="1" x14ac:dyDescent="0.15">
      <c r="A183" s="35" t="s">
        <v>212</v>
      </c>
      <c r="B183" s="36">
        <v>2690</v>
      </c>
      <c r="C183" s="53">
        <f t="shared" si="12"/>
        <v>672.5</v>
      </c>
      <c r="D183" s="9">
        <v>1.25</v>
      </c>
      <c r="E183" s="48">
        <f t="shared" si="13"/>
        <v>3362.5</v>
      </c>
      <c r="F183" s="9">
        <v>0</v>
      </c>
      <c r="G183" s="14">
        <f t="shared" si="14"/>
        <v>0</v>
      </c>
      <c r="H183" s="15">
        <f t="shared" si="15"/>
        <v>3362.5</v>
      </c>
      <c r="I183" s="15">
        <v>4</v>
      </c>
      <c r="J183" s="15">
        <f t="shared" si="16"/>
        <v>0</v>
      </c>
      <c r="K183" s="14">
        <f>J183*$H$288</f>
        <v>0</v>
      </c>
      <c r="L183" s="9">
        <f t="shared" si="17"/>
        <v>0</v>
      </c>
    </row>
    <row r="184" spans="1:12" s="52" customFormat="1" ht="15.4" customHeight="1" x14ac:dyDescent="0.15">
      <c r="A184" s="35" t="s">
        <v>213</v>
      </c>
      <c r="B184" s="36">
        <v>6143</v>
      </c>
      <c r="C184" s="53">
        <f t="shared" si="12"/>
        <v>1535.75</v>
      </c>
      <c r="D184" s="9">
        <v>1.25</v>
      </c>
      <c r="E184" s="48">
        <f t="shared" si="13"/>
        <v>7678.75</v>
      </c>
      <c r="F184" s="9">
        <v>1.25</v>
      </c>
      <c r="G184" s="14">
        <f t="shared" si="14"/>
        <v>7678.75</v>
      </c>
      <c r="H184" s="15">
        <f t="shared" si="15"/>
        <v>0</v>
      </c>
      <c r="I184" s="15">
        <v>4</v>
      </c>
      <c r="J184" s="15">
        <f t="shared" si="16"/>
        <v>1</v>
      </c>
      <c r="K184" s="14">
        <f>J184*$H$288</f>
        <v>2.6379917084458158</v>
      </c>
      <c r="L184" s="9">
        <f t="shared" si="17"/>
        <v>4051.2957662456615</v>
      </c>
    </row>
    <row r="185" spans="1:12" s="52" customFormat="1" ht="15.4" customHeight="1" x14ac:dyDescent="0.15">
      <c r="A185" s="35" t="s">
        <v>214</v>
      </c>
      <c r="B185" s="36">
        <v>2283</v>
      </c>
      <c r="C185" s="53">
        <f t="shared" ref="C185:C244" si="18">B185/I185</f>
        <v>570.75</v>
      </c>
      <c r="D185" s="9">
        <v>1.25</v>
      </c>
      <c r="E185" s="48">
        <f t="shared" ref="E185:E244" si="19">B185*D185</f>
        <v>2853.75</v>
      </c>
      <c r="F185" s="9">
        <v>1.25</v>
      </c>
      <c r="G185" s="14">
        <f t="shared" ref="G185:G244" si="20">B185*F185</f>
        <v>2853.75</v>
      </c>
      <c r="H185" s="15">
        <f t="shared" ref="H185:H244" si="21">E185-G185</f>
        <v>0</v>
      </c>
      <c r="I185" s="15">
        <v>4</v>
      </c>
      <c r="J185" s="15">
        <f t="shared" ref="J185:J246" si="22">F185/1.25</f>
        <v>1</v>
      </c>
      <c r="K185" s="14">
        <f>J185*$H$288</f>
        <v>2.6379917084458158</v>
      </c>
      <c r="L185" s="9">
        <f t="shared" ref="L185:L244" si="23">K185*C185</f>
        <v>1505.6337675954494</v>
      </c>
    </row>
    <row r="186" spans="1:12" s="52" customFormat="1" ht="15.4" customHeight="1" x14ac:dyDescent="0.15">
      <c r="A186" s="35" t="s">
        <v>215</v>
      </c>
      <c r="B186" s="36">
        <v>2393</v>
      </c>
      <c r="C186" s="53">
        <f t="shared" si="18"/>
        <v>598.25</v>
      </c>
      <c r="D186" s="9">
        <v>1.25</v>
      </c>
      <c r="E186" s="48">
        <f t="shared" si="19"/>
        <v>2991.25</v>
      </c>
      <c r="F186" s="9">
        <v>0</v>
      </c>
      <c r="G186" s="14">
        <f t="shared" si="20"/>
        <v>0</v>
      </c>
      <c r="H186" s="15">
        <f t="shared" si="21"/>
        <v>2991.25</v>
      </c>
      <c r="I186" s="15">
        <v>4</v>
      </c>
      <c r="J186" s="15">
        <f t="shared" si="22"/>
        <v>0</v>
      </c>
      <c r="K186" s="14">
        <f>J186*$H$288</f>
        <v>0</v>
      </c>
      <c r="L186" s="9">
        <f t="shared" si="23"/>
        <v>0</v>
      </c>
    </row>
    <row r="187" spans="1:12" s="52" customFormat="1" ht="15.4" customHeight="1" x14ac:dyDescent="0.15">
      <c r="A187" s="35" t="s">
        <v>216</v>
      </c>
      <c r="B187" s="36">
        <v>4327</v>
      </c>
      <c r="C187" s="53">
        <f t="shared" si="18"/>
        <v>1081.75</v>
      </c>
      <c r="D187" s="9">
        <v>1.25</v>
      </c>
      <c r="E187" s="48">
        <f t="shared" si="19"/>
        <v>5408.75</v>
      </c>
      <c r="F187" s="9">
        <v>1.25</v>
      </c>
      <c r="G187" s="14">
        <f t="shared" si="20"/>
        <v>5408.75</v>
      </c>
      <c r="H187" s="15">
        <f t="shared" si="21"/>
        <v>0</v>
      </c>
      <c r="I187" s="15">
        <v>4</v>
      </c>
      <c r="J187" s="15">
        <f t="shared" si="22"/>
        <v>1</v>
      </c>
      <c r="K187" s="14">
        <f>J187*$H$288</f>
        <v>2.6379917084458158</v>
      </c>
      <c r="L187" s="9">
        <f t="shared" si="23"/>
        <v>2853.6475306112611</v>
      </c>
    </row>
    <row r="188" spans="1:12" s="52" customFormat="1" ht="15.4" customHeight="1" x14ac:dyDescent="0.15">
      <c r="A188" s="35" t="s">
        <v>217</v>
      </c>
      <c r="B188" s="36">
        <v>1880</v>
      </c>
      <c r="C188" s="53">
        <f t="shared" si="18"/>
        <v>470</v>
      </c>
      <c r="D188" s="9">
        <v>1.25</v>
      </c>
      <c r="E188" s="48">
        <f t="shared" si="19"/>
        <v>2350</v>
      </c>
      <c r="F188" s="9">
        <v>0</v>
      </c>
      <c r="G188" s="14">
        <f t="shared" si="20"/>
        <v>0</v>
      </c>
      <c r="H188" s="15">
        <f t="shared" si="21"/>
        <v>2350</v>
      </c>
      <c r="I188" s="15">
        <v>4</v>
      </c>
      <c r="J188" s="15">
        <f t="shared" si="22"/>
        <v>0</v>
      </c>
      <c r="K188" s="14">
        <f>J188*$H$288</f>
        <v>0</v>
      </c>
      <c r="L188" s="12">
        <f t="shared" si="23"/>
        <v>0</v>
      </c>
    </row>
    <row r="189" spans="1:12" s="52" customFormat="1" ht="15.4" customHeight="1" x14ac:dyDescent="0.15">
      <c r="A189" s="35" t="s">
        <v>218</v>
      </c>
      <c r="B189" s="36">
        <v>7743</v>
      </c>
      <c r="C189" s="53">
        <f t="shared" si="18"/>
        <v>1935.75</v>
      </c>
      <c r="D189" s="9">
        <v>1.25</v>
      </c>
      <c r="E189" s="48">
        <f t="shared" si="19"/>
        <v>9678.75</v>
      </c>
      <c r="F189" s="9">
        <v>1.25</v>
      </c>
      <c r="G189" s="14">
        <f t="shared" si="20"/>
        <v>9678.75</v>
      </c>
      <c r="H189" s="15">
        <f t="shared" si="21"/>
        <v>0</v>
      </c>
      <c r="I189" s="15">
        <v>4</v>
      </c>
      <c r="J189" s="15">
        <f t="shared" si="22"/>
        <v>1</v>
      </c>
      <c r="K189" s="14">
        <f>J189*$H$288</f>
        <v>2.6379917084458158</v>
      </c>
      <c r="L189" s="9">
        <f t="shared" si="23"/>
        <v>5106.4924496239883</v>
      </c>
    </row>
    <row r="190" spans="1:12" s="52" customFormat="1" ht="15.4" customHeight="1" x14ac:dyDescent="0.15">
      <c r="A190" s="35" t="s">
        <v>219</v>
      </c>
      <c r="B190" s="36">
        <v>3993</v>
      </c>
      <c r="C190" s="53">
        <f t="shared" si="18"/>
        <v>998.25</v>
      </c>
      <c r="D190" s="9">
        <v>1.25</v>
      </c>
      <c r="E190" s="48">
        <f t="shared" si="19"/>
        <v>4991.25</v>
      </c>
      <c r="F190" s="9">
        <v>1.25</v>
      </c>
      <c r="G190" s="14">
        <f t="shared" si="20"/>
        <v>4991.25</v>
      </c>
      <c r="H190" s="15">
        <f t="shared" si="21"/>
        <v>0</v>
      </c>
      <c r="I190" s="15">
        <v>4</v>
      </c>
      <c r="J190" s="15">
        <f t="shared" si="22"/>
        <v>1</v>
      </c>
      <c r="K190" s="14">
        <f>J190*$H$288</f>
        <v>2.6379917084458158</v>
      </c>
      <c r="L190" s="9">
        <f t="shared" si="23"/>
        <v>2633.3752229560355</v>
      </c>
    </row>
    <row r="191" spans="1:12" s="52" customFormat="1" ht="15.4" customHeight="1" x14ac:dyDescent="0.15">
      <c r="A191" s="35" t="s">
        <v>220</v>
      </c>
      <c r="B191" s="36">
        <v>6152</v>
      </c>
      <c r="C191" s="53">
        <f t="shared" si="18"/>
        <v>1538</v>
      </c>
      <c r="D191" s="9">
        <v>1.25</v>
      </c>
      <c r="E191" s="48">
        <f t="shared" si="19"/>
        <v>7690</v>
      </c>
      <c r="F191" s="9">
        <v>1.25</v>
      </c>
      <c r="G191" s="14">
        <f t="shared" si="20"/>
        <v>7690</v>
      </c>
      <c r="H191" s="15">
        <f t="shared" si="21"/>
        <v>0</v>
      </c>
      <c r="I191" s="15">
        <v>4</v>
      </c>
      <c r="J191" s="15">
        <f t="shared" si="22"/>
        <v>1</v>
      </c>
      <c r="K191" s="14">
        <f>J191*$H$288</f>
        <v>2.6379917084458158</v>
      </c>
      <c r="L191" s="9">
        <f t="shared" si="23"/>
        <v>4057.2312475896647</v>
      </c>
    </row>
    <row r="192" spans="1:12" s="52" customFormat="1" ht="15.4" customHeight="1" x14ac:dyDescent="0.15">
      <c r="A192" s="35" t="s">
        <v>221</v>
      </c>
      <c r="B192" s="36">
        <v>3355</v>
      </c>
      <c r="C192" s="53">
        <f t="shared" si="18"/>
        <v>838.75</v>
      </c>
      <c r="D192" s="9">
        <v>1.25</v>
      </c>
      <c r="E192" s="48">
        <f t="shared" si="19"/>
        <v>4193.75</v>
      </c>
      <c r="F192" s="9">
        <v>1.25</v>
      </c>
      <c r="G192" s="14">
        <f t="shared" si="20"/>
        <v>4193.75</v>
      </c>
      <c r="H192" s="15">
        <f t="shared" si="21"/>
        <v>0</v>
      </c>
      <c r="I192" s="15">
        <v>4</v>
      </c>
      <c r="J192" s="15">
        <f t="shared" si="22"/>
        <v>1</v>
      </c>
      <c r="K192" s="14">
        <f>J192*$H$288</f>
        <v>2.6379917084458158</v>
      </c>
      <c r="L192" s="9">
        <f t="shared" si="23"/>
        <v>2212.615545458928</v>
      </c>
    </row>
    <row r="193" spans="1:12" s="52" customFormat="1" ht="15.4" customHeight="1" x14ac:dyDescent="0.15">
      <c r="A193" s="35" t="s">
        <v>222</v>
      </c>
      <c r="B193" s="36">
        <v>2733</v>
      </c>
      <c r="C193" s="53">
        <f t="shared" si="18"/>
        <v>683.25</v>
      </c>
      <c r="D193" s="9">
        <v>1.25</v>
      </c>
      <c r="E193" s="48">
        <f t="shared" si="19"/>
        <v>3416.25</v>
      </c>
      <c r="F193" s="9">
        <v>1.25</v>
      </c>
      <c r="G193" s="14">
        <f t="shared" si="20"/>
        <v>3416.25</v>
      </c>
      <c r="H193" s="15">
        <f t="shared" si="21"/>
        <v>0</v>
      </c>
      <c r="I193" s="15">
        <v>4</v>
      </c>
      <c r="J193" s="15">
        <f t="shared" si="22"/>
        <v>1</v>
      </c>
      <c r="K193" s="14">
        <f>J193*$H$288</f>
        <v>2.6379917084458158</v>
      </c>
      <c r="L193" s="9">
        <f t="shared" si="23"/>
        <v>1802.4078347956035</v>
      </c>
    </row>
    <row r="194" spans="1:12" s="52" customFormat="1" ht="15.4" customHeight="1" x14ac:dyDescent="0.15">
      <c r="A194" s="35" t="s">
        <v>223</v>
      </c>
      <c r="B194" s="36">
        <v>621</v>
      </c>
      <c r="C194" s="53">
        <f t="shared" si="18"/>
        <v>155.25</v>
      </c>
      <c r="D194" s="9">
        <v>1.25</v>
      </c>
      <c r="E194" s="48">
        <f t="shared" si="19"/>
        <v>776.25</v>
      </c>
      <c r="F194" s="9">
        <v>0</v>
      </c>
      <c r="G194" s="14">
        <f t="shared" si="20"/>
        <v>0</v>
      </c>
      <c r="H194" s="15">
        <f t="shared" si="21"/>
        <v>776.25</v>
      </c>
      <c r="I194" s="15">
        <v>4</v>
      </c>
      <c r="J194" s="15">
        <f t="shared" si="22"/>
        <v>0</v>
      </c>
      <c r="K194" s="14">
        <f>J194*$H$288</f>
        <v>0</v>
      </c>
      <c r="L194" s="9">
        <f t="shared" si="23"/>
        <v>0</v>
      </c>
    </row>
    <row r="195" spans="1:12" s="52" customFormat="1" ht="15.4" customHeight="1" x14ac:dyDescent="0.15">
      <c r="A195" s="35" t="s">
        <v>224</v>
      </c>
      <c r="B195" s="36">
        <v>1824</v>
      </c>
      <c r="C195" s="53">
        <f t="shared" si="18"/>
        <v>456</v>
      </c>
      <c r="D195" s="9">
        <v>1.25</v>
      </c>
      <c r="E195" s="48">
        <f t="shared" si="19"/>
        <v>2280</v>
      </c>
      <c r="F195" s="9">
        <v>1.25</v>
      </c>
      <c r="G195" s="14">
        <f t="shared" si="20"/>
        <v>2280</v>
      </c>
      <c r="H195" s="15">
        <f t="shared" si="21"/>
        <v>0</v>
      </c>
      <c r="I195" s="15">
        <v>4</v>
      </c>
      <c r="J195" s="15">
        <f t="shared" si="22"/>
        <v>1</v>
      </c>
      <c r="K195" s="14">
        <f>J195*$H$288</f>
        <v>2.6379917084458158</v>
      </c>
      <c r="L195" s="9">
        <f t="shared" si="23"/>
        <v>1202.9242190512921</v>
      </c>
    </row>
    <row r="196" spans="1:12" s="52" customFormat="1" ht="15.4" customHeight="1" x14ac:dyDescent="0.15">
      <c r="A196" s="35" t="s">
        <v>225</v>
      </c>
      <c r="B196" s="36">
        <v>3880</v>
      </c>
      <c r="C196" s="53">
        <f t="shared" si="18"/>
        <v>970</v>
      </c>
      <c r="D196" s="9">
        <v>1.25</v>
      </c>
      <c r="E196" s="48">
        <f t="shared" si="19"/>
        <v>4850</v>
      </c>
      <c r="F196" s="9">
        <v>1.25</v>
      </c>
      <c r="G196" s="14">
        <f t="shared" si="20"/>
        <v>4850</v>
      </c>
      <c r="H196" s="15">
        <f t="shared" si="21"/>
        <v>0</v>
      </c>
      <c r="I196" s="15">
        <v>4</v>
      </c>
      <c r="J196" s="15">
        <f t="shared" si="22"/>
        <v>1</v>
      </c>
      <c r="K196" s="14">
        <f>J196*$H$288</f>
        <v>2.6379917084458158</v>
      </c>
      <c r="L196" s="9">
        <f t="shared" si="23"/>
        <v>2558.8519571924412</v>
      </c>
    </row>
    <row r="197" spans="1:12" s="52" customFormat="1" ht="15.4" customHeight="1" x14ac:dyDescent="0.15">
      <c r="A197" s="35" t="s">
        <v>226</v>
      </c>
      <c r="B197" s="36">
        <v>2560</v>
      </c>
      <c r="C197" s="53">
        <f t="shared" si="18"/>
        <v>640</v>
      </c>
      <c r="D197" s="9">
        <v>1.25</v>
      </c>
      <c r="E197" s="48">
        <f t="shared" si="19"/>
        <v>3200</v>
      </c>
      <c r="F197" s="9">
        <v>1.25</v>
      </c>
      <c r="G197" s="14">
        <f t="shared" si="20"/>
        <v>3200</v>
      </c>
      <c r="H197" s="15">
        <f t="shared" si="21"/>
        <v>0</v>
      </c>
      <c r="I197" s="15">
        <v>4</v>
      </c>
      <c r="J197" s="15">
        <f t="shared" si="22"/>
        <v>1</v>
      </c>
      <c r="K197" s="14">
        <f>J197*$H$288</f>
        <v>2.6379917084458158</v>
      </c>
      <c r="L197" s="9">
        <f t="shared" si="23"/>
        <v>1688.314693405322</v>
      </c>
    </row>
    <row r="198" spans="1:12" s="52" customFormat="1" ht="15.4" customHeight="1" x14ac:dyDescent="0.15">
      <c r="A198" s="35" t="s">
        <v>227</v>
      </c>
      <c r="B198" s="36">
        <v>1561</v>
      </c>
      <c r="C198" s="53">
        <f t="shared" si="18"/>
        <v>390.25</v>
      </c>
      <c r="D198" s="9">
        <v>1.25</v>
      </c>
      <c r="E198" s="48">
        <f t="shared" si="19"/>
        <v>1951.25</v>
      </c>
      <c r="F198" s="9">
        <v>0</v>
      </c>
      <c r="G198" s="14">
        <f t="shared" si="20"/>
        <v>0</v>
      </c>
      <c r="H198" s="15">
        <f t="shared" si="21"/>
        <v>1951.25</v>
      </c>
      <c r="I198" s="15">
        <v>4</v>
      </c>
      <c r="J198" s="15">
        <f t="shared" si="22"/>
        <v>0</v>
      </c>
      <c r="K198" s="14">
        <f>J198*$H$288</f>
        <v>0</v>
      </c>
      <c r="L198" s="9">
        <f t="shared" si="23"/>
        <v>0</v>
      </c>
    </row>
    <row r="199" spans="1:12" s="52" customFormat="1" ht="15.4" customHeight="1" x14ac:dyDescent="0.15">
      <c r="A199" s="35" t="s">
        <v>228</v>
      </c>
      <c r="B199" s="36">
        <v>1256</v>
      </c>
      <c r="C199" s="53">
        <f t="shared" si="18"/>
        <v>314</v>
      </c>
      <c r="D199" s="9">
        <v>1.25</v>
      </c>
      <c r="E199" s="48">
        <f t="shared" si="19"/>
        <v>1570</v>
      </c>
      <c r="F199" s="9">
        <v>1.25</v>
      </c>
      <c r="G199" s="14">
        <f t="shared" si="20"/>
        <v>1570</v>
      </c>
      <c r="H199" s="15">
        <f t="shared" si="21"/>
        <v>0</v>
      </c>
      <c r="I199" s="15">
        <v>4</v>
      </c>
      <c r="J199" s="15">
        <f t="shared" si="22"/>
        <v>1</v>
      </c>
      <c r="K199" s="14">
        <f>J199*$H$288</f>
        <v>2.6379917084458158</v>
      </c>
      <c r="L199" s="9">
        <f t="shared" si="23"/>
        <v>828.3293964519861</v>
      </c>
    </row>
    <row r="200" spans="1:12" s="52" customFormat="1" ht="15.4" customHeight="1" x14ac:dyDescent="0.15">
      <c r="A200" s="35" t="s">
        <v>229</v>
      </c>
      <c r="B200" s="36">
        <v>3946</v>
      </c>
      <c r="C200" s="53">
        <f t="shared" si="18"/>
        <v>986.5</v>
      </c>
      <c r="D200" s="9">
        <v>1.25</v>
      </c>
      <c r="E200" s="48">
        <f t="shared" si="19"/>
        <v>4932.5</v>
      </c>
      <c r="F200" s="9">
        <v>1.25</v>
      </c>
      <c r="G200" s="14">
        <f t="shared" si="20"/>
        <v>4932.5</v>
      </c>
      <c r="H200" s="15">
        <f t="shared" si="21"/>
        <v>0</v>
      </c>
      <c r="I200" s="15">
        <v>4</v>
      </c>
      <c r="J200" s="15">
        <f t="shared" si="22"/>
        <v>1</v>
      </c>
      <c r="K200" s="14">
        <f>J200*$H$288</f>
        <v>2.6379917084458158</v>
      </c>
      <c r="L200" s="9">
        <f t="shared" si="23"/>
        <v>2602.3788203817971</v>
      </c>
    </row>
    <row r="201" spans="1:12" s="52" customFormat="1" ht="15.4" customHeight="1" x14ac:dyDescent="0.15">
      <c r="A201" s="35" t="s">
        <v>230</v>
      </c>
      <c r="B201" s="36">
        <v>4059</v>
      </c>
      <c r="C201" s="53">
        <f t="shared" si="18"/>
        <v>1014.75</v>
      </c>
      <c r="D201" s="9">
        <v>1.25</v>
      </c>
      <c r="E201" s="48">
        <f t="shared" si="19"/>
        <v>5073.75</v>
      </c>
      <c r="F201" s="9">
        <v>1.25</v>
      </c>
      <c r="G201" s="14">
        <f t="shared" si="20"/>
        <v>5073.75</v>
      </c>
      <c r="H201" s="15">
        <f t="shared" si="21"/>
        <v>0</v>
      </c>
      <c r="I201" s="15">
        <v>4</v>
      </c>
      <c r="J201" s="15">
        <f t="shared" si="22"/>
        <v>1</v>
      </c>
      <c r="K201" s="14">
        <f>J201*$H$288</f>
        <v>2.6379917084458158</v>
      </c>
      <c r="L201" s="9">
        <f t="shared" si="23"/>
        <v>2676.9020861453914</v>
      </c>
    </row>
    <row r="202" spans="1:12" s="52" customFormat="1" ht="15.4" customHeight="1" x14ac:dyDescent="0.15">
      <c r="A202" s="35" t="s">
        <v>231</v>
      </c>
      <c r="B202" s="36">
        <v>3042</v>
      </c>
      <c r="C202" s="53">
        <f t="shared" si="18"/>
        <v>760.5</v>
      </c>
      <c r="D202" s="9">
        <v>1.25</v>
      </c>
      <c r="E202" s="48">
        <f t="shared" si="19"/>
        <v>3802.5</v>
      </c>
      <c r="F202" s="9">
        <v>1.25</v>
      </c>
      <c r="G202" s="14">
        <f t="shared" si="20"/>
        <v>3802.5</v>
      </c>
      <c r="H202" s="15">
        <f t="shared" si="21"/>
        <v>0</v>
      </c>
      <c r="I202" s="15">
        <v>4</v>
      </c>
      <c r="J202" s="15">
        <f t="shared" si="22"/>
        <v>1</v>
      </c>
      <c r="K202" s="14">
        <f>J202*$H$288</f>
        <v>2.6379917084458158</v>
      </c>
      <c r="L202" s="9">
        <f t="shared" si="23"/>
        <v>2006.1926942730429</v>
      </c>
    </row>
    <row r="203" spans="1:12" s="52" customFormat="1" ht="15.4" customHeight="1" x14ac:dyDescent="0.15">
      <c r="A203" s="35" t="s">
        <v>232</v>
      </c>
      <c r="B203" s="36">
        <v>4589</v>
      </c>
      <c r="C203" s="53">
        <f t="shared" si="18"/>
        <v>1147.25</v>
      </c>
      <c r="D203" s="9">
        <v>1.25</v>
      </c>
      <c r="E203" s="48">
        <f t="shared" si="19"/>
        <v>5736.25</v>
      </c>
      <c r="F203" s="9">
        <v>1.25</v>
      </c>
      <c r="G203" s="14">
        <f t="shared" si="20"/>
        <v>5736.25</v>
      </c>
      <c r="H203" s="15">
        <f t="shared" si="21"/>
        <v>0</v>
      </c>
      <c r="I203" s="15">
        <v>4</v>
      </c>
      <c r="J203" s="15">
        <f t="shared" si="22"/>
        <v>1</v>
      </c>
      <c r="K203" s="14">
        <f>J203*$H$288</f>
        <v>2.6379917084458158</v>
      </c>
      <c r="L203" s="9">
        <f t="shared" si="23"/>
        <v>3026.4359875144623</v>
      </c>
    </row>
    <row r="204" spans="1:12" s="52" customFormat="1" ht="15.4" customHeight="1" x14ac:dyDescent="0.15">
      <c r="A204" s="35" t="s">
        <v>233</v>
      </c>
      <c r="B204" s="36">
        <v>3223</v>
      </c>
      <c r="C204" s="53">
        <f t="shared" si="18"/>
        <v>805.75</v>
      </c>
      <c r="D204" s="9">
        <v>1.25</v>
      </c>
      <c r="E204" s="48">
        <f t="shared" si="19"/>
        <v>4028.75</v>
      </c>
      <c r="F204" s="9">
        <v>0</v>
      </c>
      <c r="G204" s="14">
        <f t="shared" si="20"/>
        <v>0</v>
      </c>
      <c r="H204" s="15">
        <f t="shared" si="21"/>
        <v>4028.75</v>
      </c>
      <c r="I204" s="15">
        <v>4</v>
      </c>
      <c r="J204" s="15">
        <f t="shared" si="22"/>
        <v>0</v>
      </c>
      <c r="K204" s="14">
        <f>J204*$H$288</f>
        <v>0</v>
      </c>
      <c r="L204" s="9">
        <f t="shared" si="23"/>
        <v>0</v>
      </c>
    </row>
    <row r="205" spans="1:12" s="52" customFormat="1" ht="15.4" customHeight="1" x14ac:dyDescent="0.15">
      <c r="A205" s="35" t="s">
        <v>234</v>
      </c>
      <c r="B205" s="36">
        <v>3644</v>
      </c>
      <c r="C205" s="53">
        <f t="shared" si="18"/>
        <v>911</v>
      </c>
      <c r="D205" s="9">
        <v>1.25</v>
      </c>
      <c r="E205" s="48">
        <f t="shared" si="19"/>
        <v>4555</v>
      </c>
      <c r="F205" s="9">
        <v>1.25</v>
      </c>
      <c r="G205" s="14">
        <f t="shared" si="20"/>
        <v>4555</v>
      </c>
      <c r="H205" s="15">
        <f t="shared" si="21"/>
        <v>0</v>
      </c>
      <c r="I205" s="15">
        <v>4</v>
      </c>
      <c r="J205" s="15">
        <f t="shared" si="22"/>
        <v>1</v>
      </c>
      <c r="K205" s="14">
        <f>J205*$H$288</f>
        <v>2.6379917084458158</v>
      </c>
      <c r="L205" s="9">
        <f t="shared" si="23"/>
        <v>2403.2104463941382</v>
      </c>
    </row>
    <row r="206" spans="1:12" s="52" customFormat="1" ht="15.4" customHeight="1" x14ac:dyDescent="0.15">
      <c r="A206" s="35" t="s">
        <v>235</v>
      </c>
      <c r="B206" s="36">
        <v>4498</v>
      </c>
      <c r="C206" s="53">
        <f t="shared" si="18"/>
        <v>1124.5</v>
      </c>
      <c r="D206" s="9">
        <v>1.25</v>
      </c>
      <c r="E206" s="48">
        <f t="shared" si="19"/>
        <v>5622.5</v>
      </c>
      <c r="F206" s="9">
        <v>1.25</v>
      </c>
      <c r="G206" s="14">
        <f t="shared" si="20"/>
        <v>5622.5</v>
      </c>
      <c r="H206" s="15">
        <f t="shared" si="21"/>
        <v>0</v>
      </c>
      <c r="I206" s="15">
        <v>4</v>
      </c>
      <c r="J206" s="15">
        <f t="shared" si="22"/>
        <v>1</v>
      </c>
      <c r="K206" s="14">
        <f>J206*$H$288</f>
        <v>2.6379917084458158</v>
      </c>
      <c r="L206" s="9">
        <f t="shared" si="23"/>
        <v>2966.4216761473199</v>
      </c>
    </row>
    <row r="207" spans="1:12" s="52" customFormat="1" ht="15.4" customHeight="1" x14ac:dyDescent="0.15">
      <c r="A207" s="35" t="s">
        <v>236</v>
      </c>
      <c r="B207" s="36">
        <v>5163</v>
      </c>
      <c r="C207" s="53">
        <f t="shared" si="18"/>
        <v>1290.75</v>
      </c>
      <c r="D207" s="9">
        <v>1.25</v>
      </c>
      <c r="E207" s="48">
        <f t="shared" si="19"/>
        <v>6453.75</v>
      </c>
      <c r="F207" s="9">
        <v>1.25</v>
      </c>
      <c r="G207" s="14">
        <f t="shared" si="20"/>
        <v>6453.75</v>
      </c>
      <c r="H207" s="15">
        <f t="shared" si="21"/>
        <v>0</v>
      </c>
      <c r="I207" s="15">
        <v>4</v>
      </c>
      <c r="J207" s="15">
        <f t="shared" si="22"/>
        <v>1</v>
      </c>
      <c r="K207" s="14">
        <f>J207*$H$288</f>
        <v>2.6379917084458158</v>
      </c>
      <c r="L207" s="9">
        <f t="shared" si="23"/>
        <v>3404.9877976764369</v>
      </c>
    </row>
    <row r="208" spans="1:12" s="52" customFormat="1" ht="15.4" customHeight="1" x14ac:dyDescent="0.15">
      <c r="A208" s="35" t="s">
        <v>237</v>
      </c>
      <c r="B208" s="36">
        <v>2249</v>
      </c>
      <c r="C208" s="53">
        <f t="shared" si="18"/>
        <v>562.25</v>
      </c>
      <c r="D208" s="9">
        <v>1.25</v>
      </c>
      <c r="E208" s="48">
        <f t="shared" si="19"/>
        <v>2811.25</v>
      </c>
      <c r="F208" s="9">
        <v>0</v>
      </c>
      <c r="G208" s="14">
        <f t="shared" si="20"/>
        <v>0</v>
      </c>
      <c r="H208" s="15">
        <f t="shared" si="21"/>
        <v>2811.25</v>
      </c>
      <c r="I208" s="15">
        <v>4</v>
      </c>
      <c r="J208" s="15">
        <f t="shared" si="22"/>
        <v>0</v>
      </c>
      <c r="K208" s="14">
        <f>J208*$H$288</f>
        <v>0</v>
      </c>
      <c r="L208" s="9">
        <f t="shared" si="23"/>
        <v>0</v>
      </c>
    </row>
    <row r="209" spans="1:12" s="52" customFormat="1" ht="15.4" customHeight="1" x14ac:dyDescent="0.15">
      <c r="A209" s="35" t="s">
        <v>238</v>
      </c>
      <c r="B209" s="36">
        <v>7891</v>
      </c>
      <c r="C209" s="53">
        <f t="shared" si="18"/>
        <v>1972.75</v>
      </c>
      <c r="D209" s="9">
        <v>1.25</v>
      </c>
      <c r="E209" s="48">
        <f t="shared" si="19"/>
        <v>9863.75</v>
      </c>
      <c r="F209" s="9">
        <v>1.25</v>
      </c>
      <c r="G209" s="14">
        <f t="shared" si="20"/>
        <v>9863.75</v>
      </c>
      <c r="H209" s="15">
        <f t="shared" si="21"/>
        <v>0</v>
      </c>
      <c r="I209" s="15">
        <v>4</v>
      </c>
      <c r="J209" s="15">
        <f t="shared" si="22"/>
        <v>1</v>
      </c>
      <c r="K209" s="14">
        <f>J209*$H$288</f>
        <v>2.6379917084458158</v>
      </c>
      <c r="L209" s="9">
        <f t="shared" si="23"/>
        <v>5204.098142836483</v>
      </c>
    </row>
    <row r="210" spans="1:12" s="52" customFormat="1" ht="15.4" customHeight="1" x14ac:dyDescent="0.15">
      <c r="A210" s="35" t="s">
        <v>239</v>
      </c>
      <c r="B210" s="36">
        <v>5482</v>
      </c>
      <c r="C210" s="53">
        <f t="shared" si="18"/>
        <v>1370.5</v>
      </c>
      <c r="D210" s="9">
        <v>1.25</v>
      </c>
      <c r="E210" s="48">
        <f t="shared" si="19"/>
        <v>6852.5</v>
      </c>
      <c r="F210" s="9">
        <v>1.25</v>
      </c>
      <c r="G210" s="14">
        <f t="shared" si="20"/>
        <v>6852.5</v>
      </c>
      <c r="H210" s="15">
        <f t="shared" si="21"/>
        <v>0</v>
      </c>
      <c r="I210" s="15">
        <v>4</v>
      </c>
      <c r="J210" s="15">
        <f t="shared" si="22"/>
        <v>1</v>
      </c>
      <c r="K210" s="14">
        <f>J210*$H$288</f>
        <v>2.6379917084458158</v>
      </c>
      <c r="L210" s="9">
        <f t="shared" si="23"/>
        <v>3615.3676364249905</v>
      </c>
    </row>
    <row r="211" spans="1:12" s="52" customFormat="1" ht="15.4" customHeight="1" x14ac:dyDescent="0.15">
      <c r="A211" s="35" t="s">
        <v>240</v>
      </c>
      <c r="B211" s="36">
        <v>3042</v>
      </c>
      <c r="C211" s="53">
        <f t="shared" si="18"/>
        <v>760.5</v>
      </c>
      <c r="D211" s="9">
        <v>1.25</v>
      </c>
      <c r="E211" s="48">
        <f t="shared" si="19"/>
        <v>3802.5</v>
      </c>
      <c r="F211" s="9">
        <v>0</v>
      </c>
      <c r="G211" s="14">
        <f t="shared" si="20"/>
        <v>0</v>
      </c>
      <c r="H211" s="15">
        <f t="shared" si="21"/>
        <v>3802.5</v>
      </c>
      <c r="I211" s="15">
        <v>4</v>
      </c>
      <c r="J211" s="15">
        <f t="shared" si="22"/>
        <v>0</v>
      </c>
      <c r="K211" s="14">
        <f>J211*$H$288</f>
        <v>0</v>
      </c>
      <c r="L211" s="9">
        <f t="shared" si="23"/>
        <v>0</v>
      </c>
    </row>
    <row r="212" spans="1:12" s="52" customFormat="1" ht="15.4" customHeight="1" x14ac:dyDescent="0.15">
      <c r="A212" s="35" t="s">
        <v>241</v>
      </c>
      <c r="B212" s="36">
        <v>3161</v>
      </c>
      <c r="C212" s="53">
        <f t="shared" si="18"/>
        <v>790.25</v>
      </c>
      <c r="D212" s="9">
        <v>1.25</v>
      </c>
      <c r="E212" s="48">
        <f t="shared" si="19"/>
        <v>3951.25</v>
      </c>
      <c r="F212" s="9">
        <v>1.25</v>
      </c>
      <c r="G212" s="14">
        <f t="shared" si="20"/>
        <v>3951.25</v>
      </c>
      <c r="H212" s="15">
        <f t="shared" si="21"/>
        <v>0</v>
      </c>
      <c r="I212" s="15">
        <v>4</v>
      </c>
      <c r="J212" s="15">
        <f t="shared" si="22"/>
        <v>1</v>
      </c>
      <c r="K212" s="14">
        <f>J212*$H$288</f>
        <v>2.6379917084458158</v>
      </c>
      <c r="L212" s="9">
        <f t="shared" si="23"/>
        <v>2084.6729475993061</v>
      </c>
    </row>
    <row r="213" spans="1:12" s="52" customFormat="1" ht="15.4" customHeight="1" x14ac:dyDescent="0.15">
      <c r="A213" s="35" t="s">
        <v>242</v>
      </c>
      <c r="B213" s="36">
        <v>2598</v>
      </c>
      <c r="C213" s="53">
        <f t="shared" si="18"/>
        <v>649.5</v>
      </c>
      <c r="D213" s="9">
        <v>1.25</v>
      </c>
      <c r="E213" s="48">
        <f t="shared" si="19"/>
        <v>3247.5</v>
      </c>
      <c r="F213" s="9">
        <v>0</v>
      </c>
      <c r="G213" s="14">
        <f t="shared" si="20"/>
        <v>0</v>
      </c>
      <c r="H213" s="15">
        <f t="shared" si="21"/>
        <v>3247.5</v>
      </c>
      <c r="I213" s="15">
        <v>4</v>
      </c>
      <c r="J213" s="15">
        <f t="shared" si="22"/>
        <v>0</v>
      </c>
      <c r="K213" s="14">
        <f>J213*$H$288</f>
        <v>0</v>
      </c>
      <c r="L213" s="9">
        <f t="shared" si="23"/>
        <v>0</v>
      </c>
    </row>
    <row r="214" spans="1:12" s="52" customFormat="1" ht="15.4" customHeight="1" x14ac:dyDescent="0.15">
      <c r="A214" s="35" t="s">
        <v>243</v>
      </c>
      <c r="B214" s="36">
        <v>3405</v>
      </c>
      <c r="C214" s="53">
        <f t="shared" si="18"/>
        <v>851.25</v>
      </c>
      <c r="D214" s="9">
        <v>1.25</v>
      </c>
      <c r="E214" s="48">
        <f t="shared" si="19"/>
        <v>4256.25</v>
      </c>
      <c r="F214" s="9">
        <v>1.25</v>
      </c>
      <c r="G214" s="14">
        <f t="shared" si="20"/>
        <v>4256.25</v>
      </c>
      <c r="H214" s="15">
        <f t="shared" si="21"/>
        <v>0</v>
      </c>
      <c r="I214" s="15">
        <v>4</v>
      </c>
      <c r="J214" s="15">
        <f t="shared" si="22"/>
        <v>1</v>
      </c>
      <c r="K214" s="14">
        <f>J214*$H$288</f>
        <v>2.6379917084458158</v>
      </c>
      <c r="L214" s="9">
        <f t="shared" si="23"/>
        <v>2245.5904418145005</v>
      </c>
    </row>
    <row r="215" spans="1:12" s="52" customFormat="1" ht="15.4" customHeight="1" x14ac:dyDescent="0.15">
      <c r="A215" s="35" t="s">
        <v>244</v>
      </c>
      <c r="B215" s="36">
        <v>1316</v>
      </c>
      <c r="C215" s="53">
        <f t="shared" si="18"/>
        <v>329</v>
      </c>
      <c r="D215" s="9">
        <v>1.25</v>
      </c>
      <c r="E215" s="48">
        <f t="shared" si="19"/>
        <v>1645</v>
      </c>
      <c r="F215" s="9">
        <v>0</v>
      </c>
      <c r="G215" s="14">
        <f t="shared" si="20"/>
        <v>0</v>
      </c>
      <c r="H215" s="15">
        <f t="shared" si="21"/>
        <v>1645</v>
      </c>
      <c r="I215" s="15">
        <v>4</v>
      </c>
      <c r="J215" s="15">
        <f t="shared" si="22"/>
        <v>0</v>
      </c>
      <c r="K215" s="14">
        <f>J215*$H$288</f>
        <v>0</v>
      </c>
      <c r="L215" s="9">
        <f t="shared" si="23"/>
        <v>0</v>
      </c>
    </row>
    <row r="216" spans="1:12" s="52" customFormat="1" ht="15.4" customHeight="1" x14ac:dyDescent="0.15">
      <c r="A216" s="35" t="s">
        <v>245</v>
      </c>
      <c r="B216" s="36">
        <v>6259</v>
      </c>
      <c r="C216" s="53">
        <f t="shared" si="18"/>
        <v>1564.75</v>
      </c>
      <c r="D216" s="9">
        <v>1.25</v>
      </c>
      <c r="E216" s="48">
        <f t="shared" si="19"/>
        <v>7823.75</v>
      </c>
      <c r="F216" s="9">
        <v>1.25</v>
      </c>
      <c r="G216" s="14">
        <f t="shared" si="20"/>
        <v>7823.75</v>
      </c>
      <c r="H216" s="15">
        <f t="shared" si="21"/>
        <v>0</v>
      </c>
      <c r="I216" s="15">
        <v>4</v>
      </c>
      <c r="J216" s="15">
        <f t="shared" si="22"/>
        <v>1</v>
      </c>
      <c r="K216" s="14">
        <f>J216*$H$288</f>
        <v>2.6379917084458158</v>
      </c>
      <c r="L216" s="9">
        <f t="shared" si="23"/>
        <v>4127.79752579059</v>
      </c>
    </row>
    <row r="217" spans="1:12" s="52" customFormat="1" ht="15.4" customHeight="1" x14ac:dyDescent="0.15">
      <c r="A217" s="35" t="s">
        <v>246</v>
      </c>
      <c r="B217" s="36">
        <v>3572</v>
      </c>
      <c r="C217" s="53">
        <f t="shared" si="18"/>
        <v>893</v>
      </c>
      <c r="D217" s="9">
        <v>1.25</v>
      </c>
      <c r="E217" s="48">
        <f t="shared" si="19"/>
        <v>4465</v>
      </c>
      <c r="F217" s="9">
        <v>0</v>
      </c>
      <c r="G217" s="14">
        <f t="shared" si="20"/>
        <v>0</v>
      </c>
      <c r="H217" s="15">
        <f t="shared" si="21"/>
        <v>4465</v>
      </c>
      <c r="I217" s="15">
        <v>4</v>
      </c>
      <c r="J217" s="15">
        <f t="shared" si="22"/>
        <v>0</v>
      </c>
      <c r="K217" s="14">
        <f>J217*$H$288</f>
        <v>0</v>
      </c>
      <c r="L217" s="9">
        <f t="shared" si="23"/>
        <v>0</v>
      </c>
    </row>
    <row r="218" spans="1:12" s="52" customFormat="1" ht="15.4" customHeight="1" x14ac:dyDescent="0.15">
      <c r="A218" s="35" t="s">
        <v>247</v>
      </c>
      <c r="B218" s="36">
        <v>4499</v>
      </c>
      <c r="C218" s="53">
        <f t="shared" si="18"/>
        <v>1124.75</v>
      </c>
      <c r="D218" s="9">
        <v>1.25</v>
      </c>
      <c r="E218" s="48">
        <f t="shared" si="19"/>
        <v>5623.75</v>
      </c>
      <c r="F218" s="9">
        <v>1.25</v>
      </c>
      <c r="G218" s="14">
        <f t="shared" si="20"/>
        <v>5623.75</v>
      </c>
      <c r="H218" s="15">
        <f t="shared" si="21"/>
        <v>0</v>
      </c>
      <c r="I218" s="15">
        <v>4</v>
      </c>
      <c r="J218" s="15">
        <f t="shared" si="22"/>
        <v>1</v>
      </c>
      <c r="K218" s="14">
        <f>J218*$H$288</f>
        <v>2.6379917084458158</v>
      </c>
      <c r="L218" s="9">
        <f t="shared" si="23"/>
        <v>2967.0811740744311</v>
      </c>
    </row>
    <row r="219" spans="1:12" s="52" customFormat="1" ht="15.4" customHeight="1" x14ac:dyDescent="0.15">
      <c r="A219" s="35" t="s">
        <v>248</v>
      </c>
      <c r="B219" s="36">
        <v>2939</v>
      </c>
      <c r="C219" s="53">
        <f t="shared" si="18"/>
        <v>734.75</v>
      </c>
      <c r="D219" s="9">
        <v>1.25</v>
      </c>
      <c r="E219" s="48">
        <f t="shared" si="19"/>
        <v>3673.75</v>
      </c>
      <c r="F219" s="9">
        <v>1.25</v>
      </c>
      <c r="G219" s="14">
        <f t="shared" si="20"/>
        <v>3673.75</v>
      </c>
      <c r="H219" s="15">
        <f t="shared" si="21"/>
        <v>0</v>
      </c>
      <c r="I219" s="15">
        <v>4</v>
      </c>
      <c r="J219" s="15">
        <f t="shared" si="22"/>
        <v>1</v>
      </c>
      <c r="K219" s="14">
        <f>J219*$H$288</f>
        <v>2.6379917084458158</v>
      </c>
      <c r="L219" s="9">
        <f t="shared" si="23"/>
        <v>1938.264407780563</v>
      </c>
    </row>
    <row r="220" spans="1:12" s="52" customFormat="1" ht="15.4" customHeight="1" x14ac:dyDescent="0.15">
      <c r="A220" s="35" t="s">
        <v>249</v>
      </c>
      <c r="B220" s="36">
        <v>2559</v>
      </c>
      <c r="C220" s="53">
        <f t="shared" si="18"/>
        <v>639.75</v>
      </c>
      <c r="D220" s="9">
        <v>1.25</v>
      </c>
      <c r="E220" s="48">
        <f t="shared" si="19"/>
        <v>3198.75</v>
      </c>
      <c r="F220" s="9">
        <v>0</v>
      </c>
      <c r="G220" s="14">
        <f t="shared" si="20"/>
        <v>0</v>
      </c>
      <c r="H220" s="15">
        <f t="shared" si="21"/>
        <v>3198.75</v>
      </c>
      <c r="I220" s="15">
        <v>4</v>
      </c>
      <c r="J220" s="15">
        <f t="shared" si="22"/>
        <v>0</v>
      </c>
      <c r="K220" s="14">
        <f>J220*$H$288</f>
        <v>0</v>
      </c>
      <c r="L220" s="9">
        <f t="shared" si="23"/>
        <v>0</v>
      </c>
    </row>
    <row r="221" spans="1:12" s="52" customFormat="1" ht="15.4" customHeight="1" x14ac:dyDescent="0.15">
      <c r="A221" s="35" t="s">
        <v>250</v>
      </c>
      <c r="B221" s="36">
        <v>2853</v>
      </c>
      <c r="C221" s="53">
        <f t="shared" si="18"/>
        <v>713.25</v>
      </c>
      <c r="D221" s="9">
        <v>1.25</v>
      </c>
      <c r="E221" s="48">
        <f t="shared" si="19"/>
        <v>3566.25</v>
      </c>
      <c r="F221" s="9">
        <v>0</v>
      </c>
      <c r="G221" s="14">
        <f t="shared" si="20"/>
        <v>0</v>
      </c>
      <c r="H221" s="15">
        <f t="shared" si="21"/>
        <v>3566.25</v>
      </c>
      <c r="I221" s="15">
        <v>4</v>
      </c>
      <c r="J221" s="15">
        <f t="shared" si="22"/>
        <v>0</v>
      </c>
      <c r="K221" s="14">
        <f>J221*$H$288</f>
        <v>0</v>
      </c>
      <c r="L221" s="9">
        <f t="shared" si="23"/>
        <v>0</v>
      </c>
    </row>
    <row r="222" spans="1:12" s="52" customFormat="1" ht="15.4" customHeight="1" x14ac:dyDescent="0.15">
      <c r="A222" s="35" t="s">
        <v>251</v>
      </c>
      <c r="B222" s="36">
        <v>3051</v>
      </c>
      <c r="C222" s="53">
        <f t="shared" si="18"/>
        <v>762.75</v>
      </c>
      <c r="D222" s="9">
        <v>1.25</v>
      </c>
      <c r="E222" s="48">
        <f t="shared" si="19"/>
        <v>3813.75</v>
      </c>
      <c r="F222" s="9">
        <v>1.25</v>
      </c>
      <c r="G222" s="14">
        <f t="shared" si="20"/>
        <v>3813.75</v>
      </c>
      <c r="H222" s="15">
        <f t="shared" si="21"/>
        <v>0</v>
      </c>
      <c r="I222" s="15">
        <v>4</v>
      </c>
      <c r="J222" s="15">
        <f t="shared" si="22"/>
        <v>1</v>
      </c>
      <c r="K222" s="14">
        <f>J222*$H$288</f>
        <v>2.6379917084458158</v>
      </c>
      <c r="L222" s="9">
        <f t="shared" si="23"/>
        <v>2012.1281756170461</v>
      </c>
    </row>
    <row r="223" spans="1:12" s="52" customFormat="1" ht="15.4" customHeight="1" x14ac:dyDescent="0.15">
      <c r="A223" s="35" t="s">
        <v>252</v>
      </c>
      <c r="B223" s="36">
        <v>4123</v>
      </c>
      <c r="C223" s="53">
        <f t="shared" si="18"/>
        <v>1030.75</v>
      </c>
      <c r="D223" s="9">
        <v>1.25</v>
      </c>
      <c r="E223" s="48">
        <f t="shared" si="19"/>
        <v>5153.75</v>
      </c>
      <c r="F223" s="9">
        <v>1.25</v>
      </c>
      <c r="G223" s="14">
        <f t="shared" si="20"/>
        <v>5153.75</v>
      </c>
      <c r="H223" s="15">
        <f t="shared" si="21"/>
        <v>0</v>
      </c>
      <c r="I223" s="15">
        <v>4</v>
      </c>
      <c r="J223" s="15">
        <f t="shared" si="22"/>
        <v>1</v>
      </c>
      <c r="K223" s="14">
        <f>J223*$H$288</f>
        <v>2.6379917084458158</v>
      </c>
      <c r="L223" s="9">
        <f t="shared" si="23"/>
        <v>2719.1099534805244</v>
      </c>
    </row>
    <row r="224" spans="1:12" s="52" customFormat="1" ht="15.4" customHeight="1" x14ac:dyDescent="0.15">
      <c r="A224" s="35" t="s">
        <v>253</v>
      </c>
      <c r="B224" s="36">
        <v>2312</v>
      </c>
      <c r="C224" s="53">
        <f t="shared" si="18"/>
        <v>578</v>
      </c>
      <c r="D224" s="9">
        <v>1.25</v>
      </c>
      <c r="E224" s="48">
        <f t="shared" si="19"/>
        <v>2890</v>
      </c>
      <c r="F224" s="9">
        <v>1.25</v>
      </c>
      <c r="G224" s="14">
        <f t="shared" si="20"/>
        <v>2890</v>
      </c>
      <c r="H224" s="15">
        <f t="shared" si="21"/>
        <v>0</v>
      </c>
      <c r="I224" s="15">
        <v>4</v>
      </c>
      <c r="J224" s="15">
        <f t="shared" si="22"/>
        <v>1</v>
      </c>
      <c r="K224" s="14">
        <f>J224*$H$288</f>
        <v>2.6379917084458158</v>
      </c>
      <c r="L224" s="9">
        <f t="shared" si="23"/>
        <v>1524.7592074816814</v>
      </c>
    </row>
    <row r="225" spans="1:12" s="52" customFormat="1" ht="15.4" customHeight="1" x14ac:dyDescent="0.15">
      <c r="A225" s="35" t="s">
        <v>254</v>
      </c>
      <c r="B225" s="36">
        <v>3736</v>
      </c>
      <c r="C225" s="53">
        <f t="shared" si="18"/>
        <v>934</v>
      </c>
      <c r="D225" s="9">
        <v>1.25</v>
      </c>
      <c r="E225" s="48">
        <f t="shared" si="19"/>
        <v>4670</v>
      </c>
      <c r="F225" s="9">
        <v>1.25</v>
      </c>
      <c r="G225" s="14">
        <f t="shared" si="20"/>
        <v>4670</v>
      </c>
      <c r="H225" s="15">
        <f t="shared" si="21"/>
        <v>0</v>
      </c>
      <c r="I225" s="15">
        <v>4</v>
      </c>
      <c r="J225" s="15">
        <f t="shared" si="22"/>
        <v>1</v>
      </c>
      <c r="K225" s="14">
        <f>J225*$H$288</f>
        <v>2.6379917084458158</v>
      </c>
      <c r="L225" s="9">
        <f t="shared" si="23"/>
        <v>2463.8842556883919</v>
      </c>
    </row>
    <row r="226" spans="1:12" s="52" customFormat="1" ht="15.4" customHeight="1" x14ac:dyDescent="0.15">
      <c r="A226" s="35" t="s">
        <v>255</v>
      </c>
      <c r="B226" s="36">
        <v>1032</v>
      </c>
      <c r="C226" s="53">
        <f t="shared" si="18"/>
        <v>258</v>
      </c>
      <c r="D226" s="9">
        <v>1.25</v>
      </c>
      <c r="E226" s="48">
        <f t="shared" si="19"/>
        <v>1290</v>
      </c>
      <c r="F226" s="9">
        <v>1.25</v>
      </c>
      <c r="G226" s="14">
        <f t="shared" si="20"/>
        <v>1290</v>
      </c>
      <c r="H226" s="15">
        <f t="shared" si="21"/>
        <v>0</v>
      </c>
      <c r="I226" s="15">
        <v>4</v>
      </c>
      <c r="J226" s="15">
        <f t="shared" si="22"/>
        <v>1</v>
      </c>
      <c r="K226" s="14">
        <f>J226*$H$288</f>
        <v>2.6379917084458158</v>
      </c>
      <c r="L226" s="9">
        <f t="shared" si="23"/>
        <v>680.60186077902051</v>
      </c>
    </row>
    <row r="227" spans="1:12" s="52" customFormat="1" ht="15.4" customHeight="1" x14ac:dyDescent="0.15">
      <c r="A227" s="35" t="s">
        <v>256</v>
      </c>
      <c r="B227" s="36">
        <v>2192</v>
      </c>
      <c r="C227" s="53">
        <f t="shared" si="18"/>
        <v>548</v>
      </c>
      <c r="D227" s="9">
        <v>1.25</v>
      </c>
      <c r="E227" s="48">
        <f t="shared" si="19"/>
        <v>2740</v>
      </c>
      <c r="F227" s="9">
        <v>0</v>
      </c>
      <c r="G227" s="14">
        <f t="shared" si="20"/>
        <v>0</v>
      </c>
      <c r="H227" s="15">
        <f t="shared" si="21"/>
        <v>2740</v>
      </c>
      <c r="I227" s="15">
        <v>4</v>
      </c>
      <c r="J227" s="15">
        <f t="shared" si="22"/>
        <v>0</v>
      </c>
      <c r="K227" s="14">
        <f>J227*$H$288</f>
        <v>0</v>
      </c>
      <c r="L227" s="9">
        <f t="shared" si="23"/>
        <v>0</v>
      </c>
    </row>
    <row r="228" spans="1:12" s="52" customFormat="1" ht="15.4" customHeight="1" x14ac:dyDescent="0.15">
      <c r="A228" s="35" t="s">
        <v>257</v>
      </c>
      <c r="B228" s="36">
        <v>2154</v>
      </c>
      <c r="C228" s="53">
        <f t="shared" si="18"/>
        <v>538.5</v>
      </c>
      <c r="D228" s="9">
        <v>1.25</v>
      </c>
      <c r="E228" s="48">
        <f t="shared" si="19"/>
        <v>2692.5</v>
      </c>
      <c r="F228" s="9">
        <v>1.25</v>
      </c>
      <c r="G228" s="14">
        <f t="shared" si="20"/>
        <v>2692.5</v>
      </c>
      <c r="H228" s="15">
        <f t="shared" si="21"/>
        <v>0</v>
      </c>
      <c r="I228" s="15">
        <v>4</v>
      </c>
      <c r="J228" s="15">
        <f t="shared" si="22"/>
        <v>1</v>
      </c>
      <c r="K228" s="14">
        <f>J228*$H$288</f>
        <v>2.6379917084458158</v>
      </c>
      <c r="L228" s="9">
        <f t="shared" si="23"/>
        <v>1420.5585349980718</v>
      </c>
    </row>
    <row r="229" spans="1:12" s="52" customFormat="1" ht="15.4" customHeight="1" x14ac:dyDescent="0.15">
      <c r="A229" s="35" t="s">
        <v>258</v>
      </c>
      <c r="B229" s="36">
        <v>3353</v>
      </c>
      <c r="C229" s="53">
        <f t="shared" si="18"/>
        <v>838.25</v>
      </c>
      <c r="D229" s="9">
        <v>1.25</v>
      </c>
      <c r="E229" s="48">
        <f t="shared" si="19"/>
        <v>4191.25</v>
      </c>
      <c r="F229" s="9">
        <v>0</v>
      </c>
      <c r="G229" s="14">
        <f t="shared" si="20"/>
        <v>0</v>
      </c>
      <c r="H229" s="15">
        <f t="shared" si="21"/>
        <v>4191.25</v>
      </c>
      <c r="I229" s="15">
        <v>4</v>
      </c>
      <c r="J229" s="15">
        <f t="shared" si="22"/>
        <v>0</v>
      </c>
      <c r="K229" s="14">
        <f>J229*$H$288</f>
        <v>0</v>
      </c>
      <c r="L229" s="9">
        <f t="shared" si="23"/>
        <v>0</v>
      </c>
    </row>
    <row r="230" spans="1:12" s="52" customFormat="1" ht="15.4" customHeight="1" x14ac:dyDescent="0.15">
      <c r="A230" s="35" t="s">
        <v>259</v>
      </c>
      <c r="B230" s="36">
        <v>4764</v>
      </c>
      <c r="C230" s="53">
        <f t="shared" si="18"/>
        <v>1191</v>
      </c>
      <c r="D230" s="9">
        <v>1.25</v>
      </c>
      <c r="E230" s="48">
        <f t="shared" si="19"/>
        <v>5955</v>
      </c>
      <c r="F230" s="9">
        <v>0</v>
      </c>
      <c r="G230" s="14">
        <f t="shared" si="20"/>
        <v>0</v>
      </c>
      <c r="H230" s="15">
        <f t="shared" si="21"/>
        <v>5955</v>
      </c>
      <c r="I230" s="15">
        <v>4</v>
      </c>
      <c r="J230" s="15">
        <f t="shared" si="22"/>
        <v>0</v>
      </c>
      <c r="K230" s="14">
        <f>J230*$H$288</f>
        <v>0</v>
      </c>
      <c r="L230" s="9">
        <f t="shared" si="23"/>
        <v>0</v>
      </c>
    </row>
    <row r="231" spans="1:12" s="52" customFormat="1" ht="15.4" customHeight="1" x14ac:dyDescent="0.15">
      <c r="A231" s="35" t="s">
        <v>260</v>
      </c>
      <c r="B231" s="36">
        <v>4444</v>
      </c>
      <c r="C231" s="53">
        <f t="shared" si="18"/>
        <v>1111</v>
      </c>
      <c r="D231" s="9">
        <v>1.25</v>
      </c>
      <c r="E231" s="48">
        <f t="shared" si="19"/>
        <v>5555</v>
      </c>
      <c r="F231" s="9">
        <v>0</v>
      </c>
      <c r="G231" s="14">
        <f t="shared" si="20"/>
        <v>0</v>
      </c>
      <c r="H231" s="15">
        <f t="shared" si="21"/>
        <v>5555</v>
      </c>
      <c r="I231" s="15">
        <v>4</v>
      </c>
      <c r="J231" s="15">
        <f t="shared" si="22"/>
        <v>0</v>
      </c>
      <c r="K231" s="14">
        <f>J231*$H$288</f>
        <v>0</v>
      </c>
      <c r="L231" s="9">
        <f t="shared" si="23"/>
        <v>0</v>
      </c>
    </row>
    <row r="232" spans="1:12" s="52" customFormat="1" ht="15.4" customHeight="1" x14ac:dyDescent="0.15">
      <c r="A232" s="35" t="s">
        <v>261</v>
      </c>
      <c r="B232" s="36">
        <v>3668</v>
      </c>
      <c r="C232" s="53">
        <f t="shared" si="18"/>
        <v>917</v>
      </c>
      <c r="D232" s="9">
        <v>1.25</v>
      </c>
      <c r="E232" s="48">
        <f t="shared" si="19"/>
        <v>4585</v>
      </c>
      <c r="F232" s="9">
        <v>0</v>
      </c>
      <c r="G232" s="14">
        <f t="shared" si="20"/>
        <v>0</v>
      </c>
      <c r="H232" s="15">
        <f t="shared" si="21"/>
        <v>4585</v>
      </c>
      <c r="I232" s="15">
        <v>4</v>
      </c>
      <c r="J232" s="15">
        <f t="shared" si="22"/>
        <v>0</v>
      </c>
      <c r="K232" s="14">
        <f>J232*$H$288</f>
        <v>0</v>
      </c>
      <c r="L232" s="9">
        <f t="shared" si="23"/>
        <v>0</v>
      </c>
    </row>
    <row r="233" spans="1:12" s="52" customFormat="1" ht="15.4" customHeight="1" x14ac:dyDescent="0.15">
      <c r="A233" s="35" t="s">
        <v>262</v>
      </c>
      <c r="B233" s="36">
        <v>2051</v>
      </c>
      <c r="C233" s="53">
        <f t="shared" si="18"/>
        <v>512.75</v>
      </c>
      <c r="D233" s="9">
        <v>1.25</v>
      </c>
      <c r="E233" s="48">
        <f t="shared" si="19"/>
        <v>2563.75</v>
      </c>
      <c r="F233" s="9">
        <v>0</v>
      </c>
      <c r="G233" s="14">
        <f t="shared" si="20"/>
        <v>0</v>
      </c>
      <c r="H233" s="15">
        <f t="shared" si="21"/>
        <v>2563.75</v>
      </c>
      <c r="I233" s="15">
        <v>4</v>
      </c>
      <c r="J233" s="15">
        <f t="shared" si="22"/>
        <v>0</v>
      </c>
      <c r="K233" s="14">
        <f>J233*$H$288</f>
        <v>0</v>
      </c>
      <c r="L233" s="9">
        <f t="shared" si="23"/>
        <v>0</v>
      </c>
    </row>
    <row r="234" spans="1:12" s="52" customFormat="1" ht="15.4" customHeight="1" x14ac:dyDescent="0.15">
      <c r="A234" s="35" t="s">
        <v>263</v>
      </c>
      <c r="B234" s="36">
        <v>2442</v>
      </c>
      <c r="C234" s="53">
        <f t="shared" si="18"/>
        <v>610.5</v>
      </c>
      <c r="D234" s="9">
        <v>1.25</v>
      </c>
      <c r="E234" s="48">
        <f t="shared" si="19"/>
        <v>3052.5</v>
      </c>
      <c r="F234" s="9">
        <v>0</v>
      </c>
      <c r="G234" s="14">
        <f t="shared" si="20"/>
        <v>0</v>
      </c>
      <c r="H234" s="15">
        <f t="shared" si="21"/>
        <v>3052.5</v>
      </c>
      <c r="I234" s="15">
        <v>4</v>
      </c>
      <c r="J234" s="15">
        <f t="shared" si="22"/>
        <v>0</v>
      </c>
      <c r="K234" s="14">
        <f>J234*$H$288</f>
        <v>0</v>
      </c>
      <c r="L234" s="9">
        <f t="shared" si="23"/>
        <v>0</v>
      </c>
    </row>
    <row r="235" spans="1:12" s="52" customFormat="1" ht="15.4" customHeight="1" x14ac:dyDescent="0.15">
      <c r="A235" s="35" t="s">
        <v>264</v>
      </c>
      <c r="B235" s="36">
        <v>12563</v>
      </c>
      <c r="C235" s="53">
        <f t="shared" si="18"/>
        <v>3140.75</v>
      </c>
      <c r="D235" s="9">
        <v>1.25</v>
      </c>
      <c r="E235" s="48">
        <f t="shared" si="19"/>
        <v>15703.75</v>
      </c>
      <c r="F235" s="9">
        <v>1.25</v>
      </c>
      <c r="G235" s="14">
        <f t="shared" si="20"/>
        <v>15703.75</v>
      </c>
      <c r="H235" s="15">
        <f t="shared" si="21"/>
        <v>0</v>
      </c>
      <c r="I235" s="15">
        <v>4</v>
      </c>
      <c r="J235" s="15">
        <f t="shared" si="22"/>
        <v>1</v>
      </c>
      <c r="K235" s="14">
        <f>J235*$H$288</f>
        <v>2.6379917084458158</v>
      </c>
      <c r="L235" s="9">
        <f t="shared" si="23"/>
        <v>8285.272458301195</v>
      </c>
    </row>
    <row r="236" spans="1:12" s="52" customFormat="1" ht="15.4" customHeight="1" x14ac:dyDescent="0.15">
      <c r="A236" s="35" t="s">
        <v>265</v>
      </c>
      <c r="B236" s="36">
        <v>2962</v>
      </c>
      <c r="C236" s="53">
        <f t="shared" si="18"/>
        <v>740.5</v>
      </c>
      <c r="D236" s="9">
        <v>1.25</v>
      </c>
      <c r="E236" s="48">
        <f t="shared" si="19"/>
        <v>3702.5</v>
      </c>
      <c r="F236" s="9">
        <v>1.25</v>
      </c>
      <c r="G236" s="14">
        <f t="shared" si="20"/>
        <v>3702.5</v>
      </c>
      <c r="H236" s="15">
        <f t="shared" si="21"/>
        <v>0</v>
      </c>
      <c r="I236" s="15">
        <v>4</v>
      </c>
      <c r="J236" s="15">
        <f t="shared" si="22"/>
        <v>1</v>
      </c>
      <c r="K236" s="14">
        <f>J236*$H$288</f>
        <v>2.6379917084458158</v>
      </c>
      <c r="L236" s="9">
        <f t="shared" si="23"/>
        <v>1953.4328601041266</v>
      </c>
    </row>
    <row r="237" spans="1:12" s="52" customFormat="1" ht="15.4" customHeight="1" x14ac:dyDescent="0.15">
      <c r="A237" s="35" t="s">
        <v>266</v>
      </c>
      <c r="B237" s="36">
        <v>5155</v>
      </c>
      <c r="C237" s="53">
        <f t="shared" si="18"/>
        <v>1288.75</v>
      </c>
      <c r="D237" s="9">
        <v>1.25</v>
      </c>
      <c r="E237" s="48">
        <f t="shared" si="19"/>
        <v>6443.75</v>
      </c>
      <c r="F237" s="9">
        <v>0</v>
      </c>
      <c r="G237" s="14">
        <f t="shared" si="20"/>
        <v>0</v>
      </c>
      <c r="H237" s="15">
        <f t="shared" si="21"/>
        <v>6443.75</v>
      </c>
      <c r="I237" s="15">
        <v>4</v>
      </c>
      <c r="J237" s="15">
        <f t="shared" si="22"/>
        <v>0</v>
      </c>
      <c r="K237" s="14">
        <f>J237*$H$288</f>
        <v>0</v>
      </c>
      <c r="L237" s="9">
        <f t="shared" si="23"/>
        <v>0</v>
      </c>
    </row>
    <row r="238" spans="1:12" s="52" customFormat="1" ht="15.4" customHeight="1" x14ac:dyDescent="0.15">
      <c r="A238" s="35" t="s">
        <v>267</v>
      </c>
      <c r="B238" s="36">
        <v>1895</v>
      </c>
      <c r="C238" s="53">
        <f t="shared" si="18"/>
        <v>473.75</v>
      </c>
      <c r="D238" s="9">
        <v>1.25</v>
      </c>
      <c r="E238" s="48">
        <f t="shared" si="19"/>
        <v>2368.75</v>
      </c>
      <c r="F238" s="9">
        <v>0</v>
      </c>
      <c r="G238" s="14">
        <f t="shared" si="20"/>
        <v>0</v>
      </c>
      <c r="H238" s="15">
        <f t="shared" si="21"/>
        <v>2368.75</v>
      </c>
      <c r="I238" s="15">
        <v>4</v>
      </c>
      <c r="J238" s="15">
        <f t="shared" si="22"/>
        <v>0</v>
      </c>
      <c r="K238" s="14">
        <f>J238*$H$288</f>
        <v>0</v>
      </c>
      <c r="L238" s="9">
        <f t="shared" si="23"/>
        <v>0</v>
      </c>
    </row>
    <row r="239" spans="1:12" s="52" customFormat="1" ht="15.4" customHeight="1" x14ac:dyDescent="0.15">
      <c r="A239" s="35" t="s">
        <v>268</v>
      </c>
      <c r="B239" s="36">
        <v>2270</v>
      </c>
      <c r="C239" s="53">
        <f t="shared" si="18"/>
        <v>567.5</v>
      </c>
      <c r="D239" s="9">
        <v>1.25</v>
      </c>
      <c r="E239" s="48">
        <f t="shared" si="19"/>
        <v>2837.5</v>
      </c>
      <c r="F239" s="9">
        <v>0</v>
      </c>
      <c r="G239" s="14">
        <f t="shared" si="20"/>
        <v>0</v>
      </c>
      <c r="H239" s="15">
        <f t="shared" si="21"/>
        <v>2837.5</v>
      </c>
      <c r="I239" s="15">
        <v>4</v>
      </c>
      <c r="J239" s="15">
        <f t="shared" si="22"/>
        <v>0</v>
      </c>
      <c r="K239" s="14">
        <f>J239*$H$288</f>
        <v>0</v>
      </c>
      <c r="L239" s="9">
        <f t="shared" si="23"/>
        <v>0</v>
      </c>
    </row>
    <row r="240" spans="1:12" s="52" customFormat="1" ht="15.4" customHeight="1" x14ac:dyDescent="0.15">
      <c r="A240" s="35" t="s">
        <v>269</v>
      </c>
      <c r="B240" s="36">
        <v>4419</v>
      </c>
      <c r="C240" s="53">
        <f t="shared" si="18"/>
        <v>1104.75</v>
      </c>
      <c r="D240" s="9">
        <v>1.25</v>
      </c>
      <c r="E240" s="48">
        <f t="shared" si="19"/>
        <v>5523.75</v>
      </c>
      <c r="F240" s="9">
        <v>1.25</v>
      </c>
      <c r="G240" s="14">
        <f t="shared" si="20"/>
        <v>5523.75</v>
      </c>
      <c r="H240" s="15">
        <f t="shared" si="21"/>
        <v>0</v>
      </c>
      <c r="I240" s="15">
        <v>4</v>
      </c>
      <c r="J240" s="15">
        <f t="shared" si="22"/>
        <v>1</v>
      </c>
      <c r="K240" s="14">
        <f>J240*$H$288</f>
        <v>2.6379917084458158</v>
      </c>
      <c r="L240" s="9">
        <f t="shared" si="23"/>
        <v>2914.3213399055148</v>
      </c>
    </row>
    <row r="241" spans="1:12" s="52" customFormat="1" ht="15.4" customHeight="1" x14ac:dyDescent="0.15">
      <c r="A241" s="35" t="s">
        <v>270</v>
      </c>
      <c r="B241" s="36">
        <v>5826</v>
      </c>
      <c r="C241" s="53">
        <f t="shared" si="18"/>
        <v>1456.5</v>
      </c>
      <c r="D241" s="9">
        <v>1.25</v>
      </c>
      <c r="E241" s="48">
        <f t="shared" si="19"/>
        <v>7282.5</v>
      </c>
      <c r="F241" s="9">
        <v>1.25</v>
      </c>
      <c r="G241" s="14">
        <f t="shared" si="20"/>
        <v>7282.5</v>
      </c>
      <c r="H241" s="15">
        <f t="shared" si="21"/>
        <v>0</v>
      </c>
      <c r="I241" s="15">
        <v>4</v>
      </c>
      <c r="J241" s="15">
        <f t="shared" si="22"/>
        <v>1</v>
      </c>
      <c r="K241" s="14">
        <f>J241*$H$288</f>
        <v>2.6379917084458158</v>
      </c>
      <c r="L241" s="9">
        <f t="shared" si="23"/>
        <v>3842.2349233513305</v>
      </c>
    </row>
    <row r="242" spans="1:12" s="52" customFormat="1" ht="15.4" customHeight="1" x14ac:dyDescent="0.15">
      <c r="A242" s="35" t="s">
        <v>271</v>
      </c>
      <c r="B242" s="36">
        <v>5775</v>
      </c>
      <c r="C242" s="53">
        <f t="shared" si="18"/>
        <v>1443.75</v>
      </c>
      <c r="D242" s="9">
        <v>1.25</v>
      </c>
      <c r="E242" s="48">
        <f t="shared" si="19"/>
        <v>7218.75</v>
      </c>
      <c r="F242" s="9">
        <v>0</v>
      </c>
      <c r="G242" s="14">
        <f t="shared" si="20"/>
        <v>0</v>
      </c>
      <c r="H242" s="15">
        <f t="shared" si="21"/>
        <v>7218.75</v>
      </c>
      <c r="I242" s="15">
        <v>4</v>
      </c>
      <c r="J242" s="15">
        <f t="shared" si="22"/>
        <v>0</v>
      </c>
      <c r="K242" s="14">
        <f>J242*$H$288</f>
        <v>0</v>
      </c>
      <c r="L242" s="9">
        <f t="shared" si="23"/>
        <v>0</v>
      </c>
    </row>
    <row r="243" spans="1:12" s="52" customFormat="1" ht="15.4" customHeight="1" x14ac:dyDescent="0.15">
      <c r="A243" s="35" t="s">
        <v>272</v>
      </c>
      <c r="B243" s="36">
        <v>4926</v>
      </c>
      <c r="C243" s="53">
        <f t="shared" si="18"/>
        <v>1231.5</v>
      </c>
      <c r="D243" s="9">
        <v>1.25</v>
      </c>
      <c r="E243" s="48">
        <f t="shared" si="19"/>
        <v>6157.5</v>
      </c>
      <c r="F243" s="9">
        <v>1.25</v>
      </c>
      <c r="G243" s="14">
        <f t="shared" si="20"/>
        <v>6157.5</v>
      </c>
      <c r="H243" s="15">
        <f t="shared" si="21"/>
        <v>0</v>
      </c>
      <c r="I243" s="15">
        <v>4</v>
      </c>
      <c r="J243" s="15">
        <f t="shared" si="22"/>
        <v>1</v>
      </c>
      <c r="K243" s="14">
        <f>J243*$H$288</f>
        <v>2.6379917084458158</v>
      </c>
      <c r="L243" s="9">
        <f t="shared" si="23"/>
        <v>3248.6867889510222</v>
      </c>
    </row>
    <row r="244" spans="1:12" s="52" customFormat="1" ht="15.4" customHeight="1" x14ac:dyDescent="0.15">
      <c r="A244" s="35" t="s">
        <v>273</v>
      </c>
      <c r="B244" s="36">
        <v>3535</v>
      </c>
      <c r="C244" s="53">
        <f t="shared" si="18"/>
        <v>883.75</v>
      </c>
      <c r="D244" s="9">
        <v>1.25</v>
      </c>
      <c r="E244" s="48">
        <f t="shared" si="19"/>
        <v>4418.75</v>
      </c>
      <c r="F244" s="9">
        <v>0</v>
      </c>
      <c r="G244" s="14">
        <f t="shared" si="20"/>
        <v>0</v>
      </c>
      <c r="H244" s="15">
        <f t="shared" si="21"/>
        <v>4418.75</v>
      </c>
      <c r="I244" s="15">
        <v>4</v>
      </c>
      <c r="J244" s="15">
        <f t="shared" si="22"/>
        <v>0</v>
      </c>
      <c r="K244" s="14">
        <f>J244*$H$288</f>
        <v>0</v>
      </c>
      <c r="L244" s="9">
        <f t="shared" si="23"/>
        <v>0</v>
      </c>
    </row>
    <row r="245" spans="1:12" s="52" customFormat="1" ht="15.4" customHeight="1" x14ac:dyDescent="0.15">
      <c r="A245" s="35" t="s">
        <v>274</v>
      </c>
      <c r="B245" s="36">
        <v>1502</v>
      </c>
      <c r="C245" s="53">
        <f t="shared" ref="C245:C283" si="24">B245/I245</f>
        <v>375.5</v>
      </c>
      <c r="D245" s="9">
        <v>1.25</v>
      </c>
      <c r="E245" s="48">
        <f t="shared" ref="E245:E283" si="25">B245*D245</f>
        <v>1877.5</v>
      </c>
      <c r="F245" s="9">
        <v>0</v>
      </c>
      <c r="G245" s="14">
        <f t="shared" ref="G245:G283" si="26">B245*F245</f>
        <v>0</v>
      </c>
      <c r="H245" s="15">
        <f t="shared" ref="H245:H283" si="27">E245-G245</f>
        <v>1877.5</v>
      </c>
      <c r="I245" s="15">
        <v>4</v>
      </c>
      <c r="J245" s="15">
        <f t="shared" si="22"/>
        <v>0</v>
      </c>
      <c r="K245" s="14">
        <f>J245*$H$288</f>
        <v>0</v>
      </c>
      <c r="L245" s="9">
        <f t="shared" ref="L245:L283" si="28">K245*C245</f>
        <v>0</v>
      </c>
    </row>
    <row r="246" spans="1:12" s="52" customFormat="1" ht="15.4" customHeight="1" x14ac:dyDescent="0.15">
      <c r="A246" s="35" t="s">
        <v>275</v>
      </c>
      <c r="B246" s="36">
        <v>2261</v>
      </c>
      <c r="C246" s="53">
        <f t="shared" si="24"/>
        <v>565.25</v>
      </c>
      <c r="D246" s="9">
        <v>1.25</v>
      </c>
      <c r="E246" s="48">
        <f t="shared" si="25"/>
        <v>2826.25</v>
      </c>
      <c r="F246" s="9">
        <v>0</v>
      </c>
      <c r="G246" s="14">
        <f t="shared" si="26"/>
        <v>0</v>
      </c>
      <c r="H246" s="15">
        <f t="shared" si="27"/>
        <v>2826.25</v>
      </c>
      <c r="I246" s="15">
        <v>4</v>
      </c>
      <c r="J246" s="15">
        <f t="shared" si="22"/>
        <v>0</v>
      </c>
      <c r="K246" s="14">
        <f>J246*$H$288</f>
        <v>0</v>
      </c>
      <c r="L246" s="9">
        <f t="shared" si="28"/>
        <v>0</v>
      </c>
    </row>
    <row r="247" spans="1:12" s="52" customFormat="1" ht="15.4" customHeight="1" x14ac:dyDescent="0.15">
      <c r="A247" s="35" t="s">
        <v>276</v>
      </c>
      <c r="B247" s="36">
        <v>1731</v>
      </c>
      <c r="C247" s="53">
        <f t="shared" si="24"/>
        <v>432.75</v>
      </c>
      <c r="D247" s="9">
        <v>1.25</v>
      </c>
      <c r="E247" s="48">
        <f t="shared" si="25"/>
        <v>2163.75</v>
      </c>
      <c r="F247" s="9">
        <v>1.25</v>
      </c>
      <c r="G247" s="14">
        <f t="shared" si="26"/>
        <v>2163.75</v>
      </c>
      <c r="H247" s="15">
        <f t="shared" si="27"/>
        <v>0</v>
      </c>
      <c r="I247" s="15">
        <v>4</v>
      </c>
      <c r="J247" s="15">
        <f t="shared" ref="J247:J283" si="29">F247/1.25</f>
        <v>1</v>
      </c>
      <c r="K247" s="14">
        <f>J247*$H$288</f>
        <v>2.6379917084458158</v>
      </c>
      <c r="L247" s="9">
        <f t="shared" si="28"/>
        <v>1141.5909118299269</v>
      </c>
    </row>
    <row r="248" spans="1:12" s="52" customFormat="1" ht="15.4" customHeight="1" x14ac:dyDescent="0.15">
      <c r="A248" s="35" t="s">
        <v>277</v>
      </c>
      <c r="B248" s="36">
        <v>2743</v>
      </c>
      <c r="C248" s="53">
        <f t="shared" si="24"/>
        <v>685.75</v>
      </c>
      <c r="D248" s="9">
        <v>1.25</v>
      </c>
      <c r="E248" s="48">
        <f t="shared" si="25"/>
        <v>3428.75</v>
      </c>
      <c r="F248" s="9">
        <v>1.25</v>
      </c>
      <c r="G248" s="14">
        <f t="shared" si="26"/>
        <v>3428.75</v>
      </c>
      <c r="H248" s="15">
        <f t="shared" si="27"/>
        <v>0</v>
      </c>
      <c r="I248" s="15">
        <v>4</v>
      </c>
      <c r="J248" s="15">
        <f t="shared" si="29"/>
        <v>1</v>
      </c>
      <c r="K248" s="14">
        <f>J248*$H$288</f>
        <v>2.6379917084458158</v>
      </c>
      <c r="L248" s="9">
        <f t="shared" si="28"/>
        <v>1809.0028140667182</v>
      </c>
    </row>
    <row r="249" spans="1:12" s="52" customFormat="1" ht="15.4" customHeight="1" x14ac:dyDescent="0.15">
      <c r="A249" s="35" t="s">
        <v>278</v>
      </c>
      <c r="B249" s="36">
        <v>5504</v>
      </c>
      <c r="C249" s="53">
        <f t="shared" si="24"/>
        <v>1376</v>
      </c>
      <c r="D249" s="9">
        <v>1.25</v>
      </c>
      <c r="E249" s="48">
        <f t="shared" si="25"/>
        <v>6880</v>
      </c>
      <c r="F249" s="9">
        <v>1.25</v>
      </c>
      <c r="G249" s="14">
        <f t="shared" si="26"/>
        <v>6880</v>
      </c>
      <c r="H249" s="15">
        <f t="shared" si="27"/>
        <v>0</v>
      </c>
      <c r="I249" s="15">
        <v>4</v>
      </c>
      <c r="J249" s="15">
        <f t="shared" si="29"/>
        <v>1</v>
      </c>
      <c r="K249" s="14">
        <f>J249*$H$288</f>
        <v>2.6379917084458158</v>
      </c>
      <c r="L249" s="9">
        <f t="shared" si="28"/>
        <v>3629.8765908214423</v>
      </c>
    </row>
    <row r="250" spans="1:12" s="52" customFormat="1" ht="15.4" customHeight="1" x14ac:dyDescent="0.15">
      <c r="A250" s="35" t="s">
        <v>279</v>
      </c>
      <c r="B250" s="36">
        <v>2014</v>
      </c>
      <c r="C250" s="53">
        <f t="shared" si="24"/>
        <v>503.5</v>
      </c>
      <c r="D250" s="9">
        <v>1.25</v>
      </c>
      <c r="E250" s="48">
        <f t="shared" si="25"/>
        <v>2517.5</v>
      </c>
      <c r="F250" s="9">
        <v>1.25</v>
      </c>
      <c r="G250" s="14">
        <f t="shared" si="26"/>
        <v>2517.5</v>
      </c>
      <c r="H250" s="15">
        <f t="shared" si="27"/>
        <v>0</v>
      </c>
      <c r="I250" s="15">
        <v>4</v>
      </c>
      <c r="J250" s="15">
        <f t="shared" si="29"/>
        <v>1</v>
      </c>
      <c r="K250" s="14">
        <f>J250*$H$288</f>
        <v>2.6379917084458158</v>
      </c>
      <c r="L250" s="9">
        <f t="shared" si="28"/>
        <v>1328.2288252024682</v>
      </c>
    </row>
    <row r="251" spans="1:12" s="52" customFormat="1" ht="15.4" customHeight="1" x14ac:dyDescent="0.15">
      <c r="A251" s="35" t="s">
        <v>280</v>
      </c>
      <c r="B251" s="36">
        <v>2090</v>
      </c>
      <c r="C251" s="53">
        <f t="shared" si="24"/>
        <v>522.5</v>
      </c>
      <c r="D251" s="9">
        <v>1.25</v>
      </c>
      <c r="E251" s="48">
        <f t="shared" si="25"/>
        <v>2612.5</v>
      </c>
      <c r="F251" s="9">
        <v>1.25</v>
      </c>
      <c r="G251" s="14">
        <f t="shared" si="26"/>
        <v>2612.5</v>
      </c>
      <c r="H251" s="15">
        <f t="shared" si="27"/>
        <v>0</v>
      </c>
      <c r="I251" s="15">
        <v>4</v>
      </c>
      <c r="J251" s="15">
        <f t="shared" si="29"/>
        <v>1</v>
      </c>
      <c r="K251" s="14">
        <f>J251*$H$288</f>
        <v>2.6379917084458158</v>
      </c>
      <c r="L251" s="9">
        <f t="shared" si="28"/>
        <v>1378.3506676629388</v>
      </c>
    </row>
    <row r="252" spans="1:12" s="52" customFormat="1" ht="15.4" customHeight="1" x14ac:dyDescent="0.15">
      <c r="A252" s="35" t="s">
        <v>281</v>
      </c>
      <c r="B252" s="36">
        <v>6523</v>
      </c>
      <c r="C252" s="53">
        <f t="shared" si="24"/>
        <v>1630.75</v>
      </c>
      <c r="D252" s="9">
        <v>1.25</v>
      </c>
      <c r="E252" s="48">
        <f t="shared" si="25"/>
        <v>8153.75</v>
      </c>
      <c r="F252" s="9">
        <v>0</v>
      </c>
      <c r="G252" s="14">
        <f t="shared" si="26"/>
        <v>0</v>
      </c>
      <c r="H252" s="15">
        <f t="shared" si="27"/>
        <v>8153.75</v>
      </c>
      <c r="I252" s="15">
        <v>4</v>
      </c>
      <c r="J252" s="15">
        <f t="shared" si="29"/>
        <v>0</v>
      </c>
      <c r="K252" s="14">
        <f>J252*$H$288</f>
        <v>0</v>
      </c>
      <c r="L252" s="9">
        <f t="shared" si="28"/>
        <v>0</v>
      </c>
    </row>
    <row r="253" spans="1:12" s="52" customFormat="1" ht="15.4" customHeight="1" x14ac:dyDescent="0.15">
      <c r="A253" s="35" t="s">
        <v>282</v>
      </c>
      <c r="B253" s="36">
        <v>1902</v>
      </c>
      <c r="C253" s="53">
        <f t="shared" si="24"/>
        <v>475.5</v>
      </c>
      <c r="D253" s="9">
        <v>1.25</v>
      </c>
      <c r="E253" s="48">
        <f t="shared" si="25"/>
        <v>2377.5</v>
      </c>
      <c r="F253" s="9">
        <v>0</v>
      </c>
      <c r="G253" s="14">
        <f t="shared" si="26"/>
        <v>0</v>
      </c>
      <c r="H253" s="15">
        <f t="shared" si="27"/>
        <v>2377.5</v>
      </c>
      <c r="I253" s="15">
        <v>4</v>
      </c>
      <c r="J253" s="15">
        <f t="shared" si="29"/>
        <v>0</v>
      </c>
      <c r="K253" s="14">
        <f>J253*$H$288</f>
        <v>0</v>
      </c>
      <c r="L253" s="9">
        <f t="shared" si="28"/>
        <v>0</v>
      </c>
    </row>
    <row r="254" spans="1:12" s="52" customFormat="1" ht="15.4" customHeight="1" x14ac:dyDescent="0.15">
      <c r="A254" s="35" t="s">
        <v>283</v>
      </c>
      <c r="B254" s="36">
        <v>6554</v>
      </c>
      <c r="C254" s="53">
        <f t="shared" si="24"/>
        <v>1638.5</v>
      </c>
      <c r="D254" s="9">
        <v>1.25</v>
      </c>
      <c r="E254" s="48">
        <f t="shared" si="25"/>
        <v>8192.5</v>
      </c>
      <c r="F254" s="9">
        <v>1.25</v>
      </c>
      <c r="G254" s="14">
        <f t="shared" si="26"/>
        <v>8192.5</v>
      </c>
      <c r="H254" s="15">
        <f t="shared" si="27"/>
        <v>0</v>
      </c>
      <c r="I254" s="15">
        <v>4</v>
      </c>
      <c r="J254" s="15">
        <f t="shared" si="29"/>
        <v>1</v>
      </c>
      <c r="K254" s="14">
        <f>J254*$H$288</f>
        <v>2.6379917084458158</v>
      </c>
      <c r="L254" s="9">
        <f t="shared" si="28"/>
        <v>4322.3494142884692</v>
      </c>
    </row>
    <row r="255" spans="1:12" s="52" customFormat="1" ht="15.4" customHeight="1" x14ac:dyDescent="0.15">
      <c r="A255" s="35" t="s">
        <v>284</v>
      </c>
      <c r="B255" s="36">
        <v>9022</v>
      </c>
      <c r="C255" s="53">
        <f t="shared" si="24"/>
        <v>2255.5</v>
      </c>
      <c r="D255" s="9">
        <v>1.25</v>
      </c>
      <c r="E255" s="48">
        <f t="shared" si="25"/>
        <v>11277.5</v>
      </c>
      <c r="F255" s="9">
        <v>1.25</v>
      </c>
      <c r="G255" s="14">
        <f t="shared" si="26"/>
        <v>11277.5</v>
      </c>
      <c r="H255" s="15">
        <f t="shared" si="27"/>
        <v>0</v>
      </c>
      <c r="I255" s="15">
        <v>4</v>
      </c>
      <c r="J255" s="15">
        <f t="shared" si="29"/>
        <v>1</v>
      </c>
      <c r="K255" s="14">
        <f>J255*$H$288</f>
        <v>2.6379917084458158</v>
      </c>
      <c r="L255" s="9">
        <f t="shared" si="28"/>
        <v>5949.9902983995371</v>
      </c>
    </row>
    <row r="256" spans="1:12" s="52" customFormat="1" ht="15.4" customHeight="1" x14ac:dyDescent="0.15">
      <c r="A256" s="35" t="s">
        <v>285</v>
      </c>
      <c r="B256" s="36">
        <v>2733</v>
      </c>
      <c r="C256" s="53">
        <f t="shared" si="24"/>
        <v>683.25</v>
      </c>
      <c r="D256" s="9">
        <v>1.25</v>
      </c>
      <c r="E256" s="48">
        <f t="shared" si="25"/>
        <v>3416.25</v>
      </c>
      <c r="F256" s="9">
        <v>1.25</v>
      </c>
      <c r="G256" s="14">
        <f t="shared" si="26"/>
        <v>3416.25</v>
      </c>
      <c r="H256" s="15">
        <f t="shared" si="27"/>
        <v>0</v>
      </c>
      <c r="I256" s="15">
        <v>4</v>
      </c>
      <c r="J256" s="15">
        <f t="shared" si="29"/>
        <v>1</v>
      </c>
      <c r="K256" s="14">
        <f>J256*$H$288</f>
        <v>2.6379917084458158</v>
      </c>
      <c r="L256" s="9">
        <f t="shared" si="28"/>
        <v>1802.4078347956035</v>
      </c>
    </row>
    <row r="257" spans="1:12" s="52" customFormat="1" ht="15.4" customHeight="1" x14ac:dyDescent="0.15">
      <c r="A257" s="35" t="s">
        <v>286</v>
      </c>
      <c r="B257" s="36">
        <v>4206</v>
      </c>
      <c r="C257" s="53">
        <f t="shared" si="24"/>
        <v>1051.5</v>
      </c>
      <c r="D257" s="9">
        <v>1.25</v>
      </c>
      <c r="E257" s="48">
        <f t="shared" si="25"/>
        <v>5257.5</v>
      </c>
      <c r="F257" s="9">
        <v>1.25</v>
      </c>
      <c r="G257" s="14">
        <f t="shared" si="26"/>
        <v>5257.5</v>
      </c>
      <c r="H257" s="15">
        <f t="shared" si="27"/>
        <v>0</v>
      </c>
      <c r="I257" s="15">
        <v>4</v>
      </c>
      <c r="J257" s="15">
        <f t="shared" si="29"/>
        <v>1</v>
      </c>
      <c r="K257" s="14">
        <f>J257*$H$288</f>
        <v>2.6379917084458158</v>
      </c>
      <c r="L257" s="9">
        <f>K257*C257</f>
        <v>2773.8482814307754</v>
      </c>
    </row>
    <row r="258" spans="1:12" s="52" customFormat="1" ht="15.4" customHeight="1" x14ac:dyDescent="0.15">
      <c r="A258" s="35" t="s">
        <v>287</v>
      </c>
      <c r="B258" s="36">
        <v>928</v>
      </c>
      <c r="C258" s="53">
        <f t="shared" si="24"/>
        <v>232</v>
      </c>
      <c r="D258" s="9">
        <v>1.25</v>
      </c>
      <c r="E258" s="48">
        <f t="shared" si="25"/>
        <v>1160</v>
      </c>
      <c r="F258" s="9">
        <v>0</v>
      </c>
      <c r="G258" s="14">
        <f t="shared" si="26"/>
        <v>0</v>
      </c>
      <c r="H258" s="15">
        <f t="shared" si="27"/>
        <v>1160</v>
      </c>
      <c r="I258" s="15">
        <v>4</v>
      </c>
      <c r="J258" s="15">
        <f t="shared" si="29"/>
        <v>0</v>
      </c>
      <c r="K258" s="14">
        <f>J258*$H$288</f>
        <v>0</v>
      </c>
      <c r="L258" s="9">
        <f t="shared" si="28"/>
        <v>0</v>
      </c>
    </row>
    <row r="259" spans="1:12" s="52" customFormat="1" ht="15.4" customHeight="1" x14ac:dyDescent="0.15">
      <c r="A259" s="35" t="s">
        <v>288</v>
      </c>
      <c r="B259" s="36">
        <v>3736</v>
      </c>
      <c r="C259" s="53">
        <f t="shared" si="24"/>
        <v>934</v>
      </c>
      <c r="D259" s="9">
        <v>1.25</v>
      </c>
      <c r="E259" s="48">
        <f t="shared" si="25"/>
        <v>4670</v>
      </c>
      <c r="F259" s="9">
        <v>1.25</v>
      </c>
      <c r="G259" s="14">
        <f t="shared" si="26"/>
        <v>4670</v>
      </c>
      <c r="H259" s="15">
        <f t="shared" si="27"/>
        <v>0</v>
      </c>
      <c r="I259" s="15">
        <v>4</v>
      </c>
      <c r="J259" s="15">
        <f t="shared" si="29"/>
        <v>1</v>
      </c>
      <c r="K259" s="14">
        <f>J259*$H$288</f>
        <v>2.6379917084458158</v>
      </c>
      <c r="L259" s="9">
        <f t="shared" si="28"/>
        <v>2463.8842556883919</v>
      </c>
    </row>
    <row r="260" spans="1:12" s="52" customFormat="1" ht="15.4" customHeight="1" x14ac:dyDescent="0.15">
      <c r="A260" s="35" t="s">
        <v>289</v>
      </c>
      <c r="B260" s="36">
        <v>2074</v>
      </c>
      <c r="C260" s="53">
        <f t="shared" si="24"/>
        <v>518.5</v>
      </c>
      <c r="D260" s="9">
        <v>1.25</v>
      </c>
      <c r="E260" s="48">
        <f t="shared" si="25"/>
        <v>2592.5</v>
      </c>
      <c r="F260" s="9">
        <v>1.25</v>
      </c>
      <c r="G260" s="14">
        <f t="shared" si="26"/>
        <v>2592.5</v>
      </c>
      <c r="H260" s="15">
        <f t="shared" si="27"/>
        <v>0</v>
      </c>
      <c r="I260" s="15">
        <v>4</v>
      </c>
      <c r="J260" s="15">
        <f t="shared" si="29"/>
        <v>1</v>
      </c>
      <c r="K260" s="14">
        <f>J260*$H$288</f>
        <v>2.6379917084458158</v>
      </c>
      <c r="L260" s="9">
        <f t="shared" si="28"/>
        <v>1367.7987008291555</v>
      </c>
    </row>
    <row r="261" spans="1:12" s="52" customFormat="1" ht="15.4" customHeight="1" x14ac:dyDescent="0.15">
      <c r="A261" s="35" t="s">
        <v>290</v>
      </c>
      <c r="B261" s="36">
        <v>1772</v>
      </c>
      <c r="C261" s="53">
        <f t="shared" si="24"/>
        <v>443</v>
      </c>
      <c r="D261" s="9">
        <v>1.25</v>
      </c>
      <c r="E261" s="48">
        <f t="shared" si="25"/>
        <v>2215</v>
      </c>
      <c r="F261" s="9">
        <v>1.25</v>
      </c>
      <c r="G261" s="14">
        <f t="shared" si="26"/>
        <v>2215</v>
      </c>
      <c r="H261" s="15">
        <f t="shared" si="27"/>
        <v>0</v>
      </c>
      <c r="I261" s="15">
        <v>4</v>
      </c>
      <c r="J261" s="15">
        <f t="shared" si="29"/>
        <v>1</v>
      </c>
      <c r="K261" s="14">
        <f>J261*$H$288</f>
        <v>2.6379917084458158</v>
      </c>
      <c r="L261" s="9">
        <f t="shared" si="28"/>
        <v>1168.6303268414963</v>
      </c>
    </row>
    <row r="262" spans="1:12" s="52" customFormat="1" ht="15.4" customHeight="1" x14ac:dyDescent="0.15">
      <c r="A262" s="35" t="s">
        <v>291</v>
      </c>
      <c r="B262" s="36">
        <v>3474</v>
      </c>
      <c r="C262" s="53">
        <f t="shared" si="24"/>
        <v>868.5</v>
      </c>
      <c r="D262" s="9">
        <v>1.25</v>
      </c>
      <c r="E262" s="48">
        <f t="shared" si="25"/>
        <v>4342.5</v>
      </c>
      <c r="F262" s="9">
        <v>0</v>
      </c>
      <c r="G262" s="14">
        <f t="shared" si="26"/>
        <v>0</v>
      </c>
      <c r="H262" s="15">
        <f t="shared" si="27"/>
        <v>4342.5</v>
      </c>
      <c r="I262" s="15">
        <v>4</v>
      </c>
      <c r="J262" s="15">
        <f t="shared" si="29"/>
        <v>0</v>
      </c>
      <c r="K262" s="14">
        <f>J262*$H$288</f>
        <v>0</v>
      </c>
      <c r="L262" s="9">
        <f t="shared" si="28"/>
        <v>0</v>
      </c>
    </row>
    <row r="263" spans="1:12" s="52" customFormat="1" ht="15.4" customHeight="1" x14ac:dyDescent="0.15">
      <c r="A263" s="35" t="s">
        <v>292</v>
      </c>
      <c r="B263" s="36">
        <v>3568</v>
      </c>
      <c r="C263" s="53">
        <f t="shared" si="24"/>
        <v>892</v>
      </c>
      <c r="D263" s="9">
        <v>1.25</v>
      </c>
      <c r="E263" s="48">
        <f t="shared" si="25"/>
        <v>4460</v>
      </c>
      <c r="F263" s="9">
        <v>1.25</v>
      </c>
      <c r="G263" s="14">
        <f t="shared" si="26"/>
        <v>4460</v>
      </c>
      <c r="H263" s="15">
        <f t="shared" si="27"/>
        <v>0</v>
      </c>
      <c r="I263" s="15">
        <v>4</v>
      </c>
      <c r="J263" s="15">
        <f t="shared" si="29"/>
        <v>1</v>
      </c>
      <c r="K263" s="14">
        <f>J263*$H$288</f>
        <v>2.6379917084458158</v>
      </c>
      <c r="L263" s="9">
        <f t="shared" si="28"/>
        <v>2353.0886039336679</v>
      </c>
    </row>
    <row r="264" spans="1:12" s="52" customFormat="1" ht="15.4" customHeight="1" x14ac:dyDescent="0.15">
      <c r="A264" s="35" t="s">
        <v>293</v>
      </c>
      <c r="B264" s="36">
        <v>3495</v>
      </c>
      <c r="C264" s="53">
        <f t="shared" si="24"/>
        <v>873.75</v>
      </c>
      <c r="D264" s="9">
        <v>1.25</v>
      </c>
      <c r="E264" s="48">
        <f t="shared" si="25"/>
        <v>4368.75</v>
      </c>
      <c r="F264" s="9">
        <v>0</v>
      </c>
      <c r="G264" s="14">
        <f t="shared" si="26"/>
        <v>0</v>
      </c>
      <c r="H264" s="15">
        <f t="shared" si="27"/>
        <v>4368.75</v>
      </c>
      <c r="I264" s="15">
        <v>4</v>
      </c>
      <c r="J264" s="15">
        <f t="shared" si="29"/>
        <v>0</v>
      </c>
      <c r="K264" s="14">
        <f>J264*$H$288</f>
        <v>0</v>
      </c>
      <c r="L264" s="9">
        <f t="shared" si="28"/>
        <v>0</v>
      </c>
    </row>
    <row r="265" spans="1:12" s="52" customFormat="1" ht="15.4" customHeight="1" x14ac:dyDescent="0.15">
      <c r="A265" s="35" t="s">
        <v>294</v>
      </c>
      <c r="B265" s="36">
        <v>2707</v>
      </c>
      <c r="C265" s="53">
        <f t="shared" si="24"/>
        <v>676.75</v>
      </c>
      <c r="D265" s="9">
        <v>1.25</v>
      </c>
      <c r="E265" s="48">
        <f t="shared" si="25"/>
        <v>3383.75</v>
      </c>
      <c r="F265" s="9">
        <v>0</v>
      </c>
      <c r="G265" s="14">
        <f t="shared" si="26"/>
        <v>0</v>
      </c>
      <c r="H265" s="15">
        <f t="shared" si="27"/>
        <v>3383.75</v>
      </c>
      <c r="I265" s="15">
        <v>4</v>
      </c>
      <c r="J265" s="15">
        <f t="shared" si="29"/>
        <v>0</v>
      </c>
      <c r="K265" s="14">
        <f>J265*$H$288</f>
        <v>0</v>
      </c>
      <c r="L265" s="9">
        <f t="shared" si="28"/>
        <v>0</v>
      </c>
    </row>
    <row r="266" spans="1:12" s="52" customFormat="1" ht="15.4" customHeight="1" x14ac:dyDescent="0.15">
      <c r="A266" s="35" t="s">
        <v>295</v>
      </c>
      <c r="B266" s="36">
        <v>2018</v>
      </c>
      <c r="C266" s="53">
        <f t="shared" si="24"/>
        <v>504.5</v>
      </c>
      <c r="D266" s="9">
        <v>1.25</v>
      </c>
      <c r="E266" s="48">
        <f t="shared" si="25"/>
        <v>2522.5</v>
      </c>
      <c r="F266" s="9">
        <v>1.25</v>
      </c>
      <c r="G266" s="14">
        <f t="shared" si="26"/>
        <v>2522.5</v>
      </c>
      <c r="H266" s="15">
        <f t="shared" si="27"/>
        <v>0</v>
      </c>
      <c r="I266" s="15">
        <v>4</v>
      </c>
      <c r="J266" s="15">
        <f t="shared" si="29"/>
        <v>1</v>
      </c>
      <c r="K266" s="14">
        <f>J266*$H$288</f>
        <v>2.6379917084458158</v>
      </c>
      <c r="L266" s="9">
        <f t="shared" si="28"/>
        <v>1330.8668169109139</v>
      </c>
    </row>
    <row r="267" spans="1:12" s="52" customFormat="1" ht="15.4" customHeight="1" x14ac:dyDescent="0.15">
      <c r="A267" s="35" t="s">
        <v>296</v>
      </c>
      <c r="B267" s="36">
        <v>1548</v>
      </c>
      <c r="C267" s="53">
        <f t="shared" si="24"/>
        <v>387</v>
      </c>
      <c r="D267" s="9">
        <v>1.25</v>
      </c>
      <c r="E267" s="48">
        <f t="shared" si="25"/>
        <v>1935</v>
      </c>
      <c r="F267" s="9">
        <v>1.25</v>
      </c>
      <c r="G267" s="14">
        <f t="shared" si="26"/>
        <v>1935</v>
      </c>
      <c r="H267" s="15">
        <f t="shared" si="27"/>
        <v>0</v>
      </c>
      <c r="I267" s="15">
        <v>4</v>
      </c>
      <c r="J267" s="15">
        <f t="shared" si="29"/>
        <v>1</v>
      </c>
      <c r="K267" s="14">
        <f>J267*$H$288</f>
        <v>2.6379917084458158</v>
      </c>
      <c r="L267" s="9">
        <f t="shared" si="28"/>
        <v>1020.9027911685307</v>
      </c>
    </row>
    <row r="268" spans="1:12" s="52" customFormat="1" ht="15.4" customHeight="1" x14ac:dyDescent="0.15">
      <c r="A268" s="35" t="s">
        <v>297</v>
      </c>
      <c r="B268" s="36">
        <v>3280</v>
      </c>
      <c r="C268" s="53">
        <f t="shared" si="24"/>
        <v>820</v>
      </c>
      <c r="D268" s="9">
        <v>1.25</v>
      </c>
      <c r="E268" s="48">
        <f t="shared" si="25"/>
        <v>4100</v>
      </c>
      <c r="F268" s="9">
        <v>1.25</v>
      </c>
      <c r="G268" s="14">
        <f t="shared" si="26"/>
        <v>4100</v>
      </c>
      <c r="H268" s="15">
        <f t="shared" si="27"/>
        <v>0</v>
      </c>
      <c r="I268" s="15">
        <v>4</v>
      </c>
      <c r="J268" s="15">
        <f t="shared" si="29"/>
        <v>1</v>
      </c>
      <c r="K268" s="14">
        <f>J268*$H$288</f>
        <v>2.6379917084458158</v>
      </c>
      <c r="L268" s="9">
        <f t="shared" si="28"/>
        <v>2163.1532009255689</v>
      </c>
    </row>
    <row r="269" spans="1:12" s="52" customFormat="1" ht="15.4" customHeight="1" x14ac:dyDescent="0.15">
      <c r="A269" s="35" t="s">
        <v>298</v>
      </c>
      <c r="B269" s="36">
        <v>3161</v>
      </c>
      <c r="C269" s="53">
        <f t="shared" si="24"/>
        <v>790.25</v>
      </c>
      <c r="D269" s="9">
        <v>1.25</v>
      </c>
      <c r="E269" s="48">
        <f t="shared" si="25"/>
        <v>3951.25</v>
      </c>
      <c r="F269" s="9">
        <v>1.25</v>
      </c>
      <c r="G269" s="14">
        <f t="shared" si="26"/>
        <v>3951.25</v>
      </c>
      <c r="H269" s="15">
        <f t="shared" si="27"/>
        <v>0</v>
      </c>
      <c r="I269" s="15">
        <v>4</v>
      </c>
      <c r="J269" s="15">
        <f t="shared" si="29"/>
        <v>1</v>
      </c>
      <c r="K269" s="14">
        <f>J269*$H$288</f>
        <v>2.6379917084458158</v>
      </c>
      <c r="L269" s="9">
        <f t="shared" si="28"/>
        <v>2084.6729475993061</v>
      </c>
    </row>
    <row r="270" spans="1:12" s="52" customFormat="1" ht="15.4" customHeight="1" x14ac:dyDescent="0.15">
      <c r="A270" s="35" t="s">
        <v>299</v>
      </c>
      <c r="B270" s="36">
        <v>5465</v>
      </c>
      <c r="C270" s="53">
        <f t="shared" si="24"/>
        <v>1366.25</v>
      </c>
      <c r="D270" s="9">
        <v>1.25</v>
      </c>
      <c r="E270" s="48">
        <f t="shared" si="25"/>
        <v>6831.25</v>
      </c>
      <c r="F270" s="9">
        <v>0</v>
      </c>
      <c r="G270" s="14">
        <f t="shared" si="26"/>
        <v>0</v>
      </c>
      <c r="H270" s="15">
        <f t="shared" si="27"/>
        <v>6831.25</v>
      </c>
      <c r="I270" s="15">
        <v>4</v>
      </c>
      <c r="J270" s="15">
        <f t="shared" si="29"/>
        <v>0</v>
      </c>
      <c r="K270" s="14">
        <f>J270*$H$288</f>
        <v>0</v>
      </c>
      <c r="L270" s="9">
        <f t="shared" si="28"/>
        <v>0</v>
      </c>
    </row>
    <row r="271" spans="1:12" s="52" customFormat="1" ht="15.4" customHeight="1" x14ac:dyDescent="0.15">
      <c r="A271" s="35" t="s">
        <v>300</v>
      </c>
      <c r="B271" s="36">
        <v>5298</v>
      </c>
      <c r="C271" s="53">
        <f t="shared" si="24"/>
        <v>1324.5</v>
      </c>
      <c r="D271" s="9">
        <v>1.25</v>
      </c>
      <c r="E271" s="48">
        <f t="shared" si="25"/>
        <v>6622.5</v>
      </c>
      <c r="F271" s="9">
        <v>1.25</v>
      </c>
      <c r="G271" s="14">
        <f t="shared" si="26"/>
        <v>6622.5</v>
      </c>
      <c r="H271" s="15">
        <f t="shared" si="27"/>
        <v>0</v>
      </c>
      <c r="I271" s="15">
        <v>4</v>
      </c>
      <c r="J271" s="15">
        <f t="shared" si="29"/>
        <v>1</v>
      </c>
      <c r="K271" s="14">
        <f>J271*$H$288</f>
        <v>2.6379917084458158</v>
      </c>
      <c r="L271" s="9">
        <f t="shared" si="28"/>
        <v>3494.020017836483</v>
      </c>
    </row>
    <row r="272" spans="1:12" s="52" customFormat="1" ht="15.4" customHeight="1" x14ac:dyDescent="0.15">
      <c r="A272" s="35" t="s">
        <v>301</v>
      </c>
      <c r="B272" s="36">
        <v>3656</v>
      </c>
      <c r="C272" s="53">
        <f t="shared" si="24"/>
        <v>914</v>
      </c>
      <c r="D272" s="9">
        <v>1.25</v>
      </c>
      <c r="E272" s="48">
        <f t="shared" si="25"/>
        <v>4570</v>
      </c>
      <c r="F272" s="9">
        <v>1.25</v>
      </c>
      <c r="G272" s="14">
        <f t="shared" si="26"/>
        <v>4570</v>
      </c>
      <c r="H272" s="15">
        <f t="shared" si="27"/>
        <v>0</v>
      </c>
      <c r="I272" s="15">
        <v>4</v>
      </c>
      <c r="J272" s="15">
        <f t="shared" si="29"/>
        <v>1</v>
      </c>
      <c r="K272" s="14">
        <f>J272*$H$288</f>
        <v>2.6379917084458158</v>
      </c>
      <c r="L272" s="9">
        <f t="shared" si="28"/>
        <v>2411.1244215194756</v>
      </c>
    </row>
    <row r="273" spans="1:12" s="52" customFormat="1" ht="15.4" customHeight="1" x14ac:dyDescent="0.15">
      <c r="A273" s="35" t="s">
        <v>302</v>
      </c>
      <c r="B273" s="36">
        <v>2305</v>
      </c>
      <c r="C273" s="53">
        <f t="shared" si="24"/>
        <v>576.25</v>
      </c>
      <c r="D273" s="9">
        <v>1.25</v>
      </c>
      <c r="E273" s="48">
        <f t="shared" si="25"/>
        <v>2881.25</v>
      </c>
      <c r="F273" s="9">
        <v>0</v>
      </c>
      <c r="G273" s="14">
        <f t="shared" si="26"/>
        <v>0</v>
      </c>
      <c r="H273" s="15">
        <f t="shared" si="27"/>
        <v>2881.25</v>
      </c>
      <c r="I273" s="15">
        <v>4</v>
      </c>
      <c r="J273" s="15">
        <f t="shared" si="29"/>
        <v>0</v>
      </c>
      <c r="K273" s="14">
        <f>J273*$H$288</f>
        <v>0</v>
      </c>
      <c r="L273" s="9">
        <f t="shared" si="28"/>
        <v>0</v>
      </c>
    </row>
    <row r="274" spans="1:12" s="52" customFormat="1" ht="15.4" customHeight="1" x14ac:dyDescent="0.15">
      <c r="A274" s="35" t="s">
        <v>303</v>
      </c>
      <c r="B274" s="36">
        <v>5702</v>
      </c>
      <c r="C274" s="53">
        <f t="shared" si="24"/>
        <v>1425.5</v>
      </c>
      <c r="D274" s="9">
        <v>1.25</v>
      </c>
      <c r="E274" s="48">
        <f t="shared" si="25"/>
        <v>7127.5</v>
      </c>
      <c r="F274" s="9">
        <v>1.25</v>
      </c>
      <c r="G274" s="14">
        <f t="shared" si="26"/>
        <v>7127.5</v>
      </c>
      <c r="H274" s="15">
        <f t="shared" si="27"/>
        <v>0</v>
      </c>
      <c r="I274" s="15">
        <v>4</v>
      </c>
      <c r="J274" s="15">
        <f t="shared" si="29"/>
        <v>1</v>
      </c>
      <c r="K274" s="14">
        <f>J274*$H$288</f>
        <v>2.6379917084458158</v>
      </c>
      <c r="L274" s="9">
        <f t="shared" si="28"/>
        <v>3760.4571803895105</v>
      </c>
    </row>
    <row r="275" spans="1:12" s="52" customFormat="1" ht="15.4" customHeight="1" x14ac:dyDescent="0.15">
      <c r="A275" s="35" t="s">
        <v>304</v>
      </c>
      <c r="B275" s="36">
        <v>1895</v>
      </c>
      <c r="C275" s="53">
        <f t="shared" si="24"/>
        <v>473.75</v>
      </c>
      <c r="D275" s="9">
        <v>1.25</v>
      </c>
      <c r="E275" s="48">
        <f t="shared" si="25"/>
        <v>2368.75</v>
      </c>
      <c r="F275" s="9">
        <v>1.25</v>
      </c>
      <c r="G275" s="14">
        <f t="shared" si="26"/>
        <v>2368.75</v>
      </c>
      <c r="H275" s="15">
        <f t="shared" si="27"/>
        <v>0</v>
      </c>
      <c r="I275" s="15">
        <v>4</v>
      </c>
      <c r="J275" s="15">
        <f t="shared" si="29"/>
        <v>1</v>
      </c>
      <c r="K275" s="14">
        <f>J275*$H$288</f>
        <v>2.6379917084458158</v>
      </c>
      <c r="L275" s="9">
        <f t="shared" si="28"/>
        <v>1249.7485718762052</v>
      </c>
    </row>
    <row r="276" spans="1:12" s="52" customFormat="1" ht="15.4" customHeight="1" x14ac:dyDescent="0.15">
      <c r="A276" s="35" t="s">
        <v>305</v>
      </c>
      <c r="B276" s="36">
        <v>1999</v>
      </c>
      <c r="C276" s="53">
        <f t="shared" si="24"/>
        <v>499.75</v>
      </c>
      <c r="D276" s="9">
        <v>1.25</v>
      </c>
      <c r="E276" s="48">
        <f t="shared" si="25"/>
        <v>2498.75</v>
      </c>
      <c r="F276" s="9">
        <v>0</v>
      </c>
      <c r="G276" s="14">
        <f t="shared" si="26"/>
        <v>0</v>
      </c>
      <c r="H276" s="15">
        <f t="shared" si="27"/>
        <v>2498.75</v>
      </c>
      <c r="I276" s="15">
        <v>4</v>
      </c>
      <c r="J276" s="15">
        <f t="shared" si="29"/>
        <v>0</v>
      </c>
      <c r="K276" s="14">
        <f>J276*$H$288</f>
        <v>0</v>
      </c>
      <c r="L276" s="9">
        <f t="shared" si="28"/>
        <v>0</v>
      </c>
    </row>
    <row r="277" spans="1:12" s="52" customFormat="1" ht="15.4" customHeight="1" x14ac:dyDescent="0.15">
      <c r="A277" s="35" t="s">
        <v>306</v>
      </c>
      <c r="B277" s="36">
        <v>4342</v>
      </c>
      <c r="C277" s="53">
        <f t="shared" si="24"/>
        <v>1085.5</v>
      </c>
      <c r="D277" s="9">
        <v>1.25</v>
      </c>
      <c r="E277" s="48">
        <f t="shared" si="25"/>
        <v>5427.5</v>
      </c>
      <c r="F277" s="9">
        <v>1.25</v>
      </c>
      <c r="G277" s="14">
        <f t="shared" si="26"/>
        <v>5427.5</v>
      </c>
      <c r="H277" s="15">
        <f t="shared" si="27"/>
        <v>0</v>
      </c>
      <c r="I277" s="15">
        <v>4</v>
      </c>
      <c r="J277" s="15">
        <f t="shared" si="29"/>
        <v>1</v>
      </c>
      <c r="K277" s="14">
        <f>J277*$H$288</f>
        <v>2.6379917084458158</v>
      </c>
      <c r="L277" s="9">
        <f t="shared" si="28"/>
        <v>2863.5399995179332</v>
      </c>
    </row>
    <row r="278" spans="1:12" s="52" customFormat="1" ht="15.4" customHeight="1" x14ac:dyDescent="0.15">
      <c r="A278" s="35" t="s">
        <v>307</v>
      </c>
      <c r="B278" s="36">
        <v>2436</v>
      </c>
      <c r="C278" s="53">
        <f t="shared" si="24"/>
        <v>609</v>
      </c>
      <c r="D278" s="9">
        <v>1.25</v>
      </c>
      <c r="E278" s="48">
        <f t="shared" si="25"/>
        <v>3045</v>
      </c>
      <c r="F278" s="9">
        <v>0</v>
      </c>
      <c r="G278" s="14">
        <f t="shared" si="26"/>
        <v>0</v>
      </c>
      <c r="H278" s="15">
        <f t="shared" si="27"/>
        <v>3045</v>
      </c>
      <c r="I278" s="15">
        <v>4</v>
      </c>
      <c r="J278" s="15">
        <f t="shared" si="29"/>
        <v>0</v>
      </c>
      <c r="K278" s="14">
        <f>J278*$H$288</f>
        <v>0</v>
      </c>
      <c r="L278" s="9">
        <f t="shared" si="28"/>
        <v>0</v>
      </c>
    </row>
    <row r="279" spans="1:12" s="52" customFormat="1" ht="15.4" customHeight="1" x14ac:dyDescent="0.15">
      <c r="A279" s="35" t="s">
        <v>308</v>
      </c>
      <c r="B279" s="36">
        <v>3385</v>
      </c>
      <c r="C279" s="53">
        <f t="shared" si="24"/>
        <v>846.25</v>
      </c>
      <c r="D279" s="9">
        <v>1.25</v>
      </c>
      <c r="E279" s="48">
        <f t="shared" si="25"/>
        <v>4231.25</v>
      </c>
      <c r="F279" s="9">
        <v>1.25</v>
      </c>
      <c r="G279" s="14">
        <f t="shared" si="26"/>
        <v>4231.25</v>
      </c>
      <c r="H279" s="15">
        <f t="shared" si="27"/>
        <v>0</v>
      </c>
      <c r="I279" s="15">
        <v>4</v>
      </c>
      <c r="J279" s="15">
        <f t="shared" si="29"/>
        <v>1</v>
      </c>
      <c r="K279" s="14">
        <f>J279*$H$288</f>
        <v>2.6379917084458158</v>
      </c>
      <c r="L279" s="9">
        <f t="shared" si="28"/>
        <v>2232.4004832722717</v>
      </c>
    </row>
    <row r="280" spans="1:12" s="52" customFormat="1" ht="15.4" customHeight="1" x14ac:dyDescent="0.15">
      <c r="A280" s="38" t="s">
        <v>309</v>
      </c>
      <c r="B280" s="39">
        <v>2865</v>
      </c>
      <c r="C280" s="53">
        <f t="shared" si="24"/>
        <v>716.25</v>
      </c>
      <c r="D280" s="9">
        <v>1.25</v>
      </c>
      <c r="E280" s="48">
        <f t="shared" si="25"/>
        <v>3581.25</v>
      </c>
      <c r="F280" s="9">
        <v>1.25</v>
      </c>
      <c r="G280" s="14">
        <f t="shared" si="26"/>
        <v>3581.25</v>
      </c>
      <c r="H280" s="15">
        <f t="shared" si="27"/>
        <v>0</v>
      </c>
      <c r="I280" s="15">
        <v>4</v>
      </c>
      <c r="J280" s="15">
        <f t="shared" si="29"/>
        <v>1</v>
      </c>
      <c r="K280" s="14">
        <f>J280*$H$288</f>
        <v>2.6379917084458158</v>
      </c>
      <c r="L280" s="9">
        <f t="shared" si="28"/>
        <v>1889.4615611743156</v>
      </c>
    </row>
    <row r="281" spans="1:12" s="52" customFormat="1" ht="15.4" customHeight="1" x14ac:dyDescent="0.15">
      <c r="A281" s="23" t="s">
        <v>310</v>
      </c>
      <c r="B281" s="41">
        <v>2386</v>
      </c>
      <c r="C281" s="53">
        <f t="shared" si="24"/>
        <v>596.5</v>
      </c>
      <c r="D281" s="9">
        <v>1.25</v>
      </c>
      <c r="E281" s="48">
        <f t="shared" si="25"/>
        <v>2982.5</v>
      </c>
      <c r="F281" s="9">
        <v>1.25</v>
      </c>
      <c r="G281" s="14">
        <f t="shared" si="26"/>
        <v>2982.5</v>
      </c>
      <c r="H281" s="15">
        <f t="shared" si="27"/>
        <v>0</v>
      </c>
      <c r="I281" s="15">
        <v>4</v>
      </c>
      <c r="J281" s="15">
        <f t="shared" si="29"/>
        <v>1</v>
      </c>
      <c r="K281" s="14">
        <f>J281*$H$288</f>
        <v>2.6379917084458158</v>
      </c>
      <c r="L281" s="9">
        <f t="shared" si="28"/>
        <v>1573.562054087929</v>
      </c>
    </row>
    <row r="282" spans="1:12" s="52" customFormat="1" ht="15.4" customHeight="1" x14ac:dyDescent="0.15">
      <c r="A282" s="23" t="s">
        <v>311</v>
      </c>
      <c r="B282" s="41">
        <v>3799</v>
      </c>
      <c r="C282" s="53">
        <f t="shared" si="24"/>
        <v>949.75</v>
      </c>
      <c r="D282" s="9">
        <v>1.25</v>
      </c>
      <c r="E282" s="48">
        <f t="shared" si="25"/>
        <v>4748.75</v>
      </c>
      <c r="F282" s="9">
        <v>1.25</v>
      </c>
      <c r="G282" s="14">
        <f t="shared" si="26"/>
        <v>4748.75</v>
      </c>
      <c r="H282" s="15">
        <f t="shared" si="27"/>
        <v>0</v>
      </c>
      <c r="I282" s="15">
        <v>4</v>
      </c>
      <c r="J282" s="15">
        <f t="shared" si="29"/>
        <v>1</v>
      </c>
      <c r="K282" s="14">
        <f>J282*$H$288</f>
        <v>2.6379917084458158</v>
      </c>
      <c r="L282" s="9">
        <f t="shared" si="28"/>
        <v>2505.4326250964136</v>
      </c>
    </row>
    <row r="283" spans="1:12" s="52" customFormat="1" ht="15.4" customHeight="1" x14ac:dyDescent="0.15">
      <c r="A283" s="23" t="s">
        <v>312</v>
      </c>
      <c r="B283" s="41">
        <v>813</v>
      </c>
      <c r="C283" s="53">
        <f t="shared" si="24"/>
        <v>203.25</v>
      </c>
      <c r="D283" s="9">
        <v>1.25</v>
      </c>
      <c r="E283" s="48">
        <f t="shared" si="25"/>
        <v>1016.25</v>
      </c>
      <c r="F283" s="9">
        <v>1.25</v>
      </c>
      <c r="G283" s="14">
        <f t="shared" si="26"/>
        <v>1016.25</v>
      </c>
      <c r="H283" s="15">
        <f t="shared" si="27"/>
        <v>0</v>
      </c>
      <c r="I283" s="15">
        <v>4</v>
      </c>
      <c r="J283" s="15">
        <f t="shared" si="29"/>
        <v>1</v>
      </c>
      <c r="K283" s="14">
        <f>J283*$H$288</f>
        <v>2.6379917084458158</v>
      </c>
      <c r="L283" s="9">
        <f t="shared" si="28"/>
        <v>536.17181474161202</v>
      </c>
    </row>
    <row r="284" spans="1:12" s="52" customFormat="1" ht="15.4" customHeight="1" x14ac:dyDescent="0.2">
      <c r="A284" s="59"/>
      <c r="B284" s="60">
        <f>SUM(B3:B283)</f>
        <v>1014032</v>
      </c>
      <c r="C284" s="69">
        <f>SUM(C3:C283)</f>
        <v>253508</v>
      </c>
      <c r="D284" s="89"/>
      <c r="E284" s="97">
        <f>SUM(E3:E283)</f>
        <v>1267540</v>
      </c>
      <c r="F284" s="93"/>
      <c r="G284" s="98">
        <f>SUM(G3:G283)</f>
        <v>829760</v>
      </c>
      <c r="H284" s="30">
        <f>SUM(H3:H283)</f>
        <v>437780</v>
      </c>
      <c r="I284" s="29"/>
      <c r="J284" s="28"/>
      <c r="K284" s="32"/>
      <c r="L284" s="30">
        <f>SUM(L3:L283)</f>
        <v>437780.00000000012</v>
      </c>
    </row>
    <row r="285" spans="1:12" s="52" customFormat="1" ht="15.4" customHeight="1" x14ac:dyDescent="0.15">
      <c r="A285" s="94"/>
      <c r="B285" s="87"/>
      <c r="C285" s="88"/>
      <c r="D285" s="89"/>
      <c r="E285" s="90"/>
      <c r="F285" s="91"/>
      <c r="G285" s="90"/>
      <c r="H285" s="29"/>
      <c r="I285" s="29"/>
      <c r="J285" s="28"/>
      <c r="K285" s="32"/>
      <c r="L285" s="29"/>
    </row>
    <row r="286" spans="1:12" s="52" customFormat="1" ht="28.7" customHeight="1" x14ac:dyDescent="0.15">
      <c r="A286" s="95" t="s">
        <v>18</v>
      </c>
      <c r="B286" s="77">
        <f>'Prorated Days UTI'!F284</f>
        <v>165952</v>
      </c>
      <c r="C286" s="88"/>
      <c r="D286" s="91"/>
      <c r="E286" s="91"/>
      <c r="F286" s="91"/>
      <c r="G286" s="92" t="s">
        <v>19</v>
      </c>
      <c r="H286" s="29">
        <f>E284-G284</f>
        <v>437780</v>
      </c>
      <c r="I286" s="29"/>
      <c r="J286" s="28"/>
      <c r="K286" s="32"/>
      <c r="L286" s="33"/>
    </row>
    <row r="287" spans="1:12" x14ac:dyDescent="0.2">
      <c r="A287" s="94"/>
      <c r="B287" s="87"/>
      <c r="C287" s="83"/>
      <c r="D287" s="83"/>
      <c r="E287" s="83"/>
      <c r="F287" s="83"/>
      <c r="G287" s="83" t="s">
        <v>20</v>
      </c>
      <c r="H287" s="96">
        <f>H284/B286</f>
        <v>2.6379917084458158</v>
      </c>
      <c r="I287" s="96"/>
      <c r="J287" s="28"/>
      <c r="K287" s="32"/>
      <c r="L287" s="33"/>
    </row>
    <row r="288" spans="1:12" x14ac:dyDescent="0.2">
      <c r="A288" s="83"/>
      <c r="B288" s="83"/>
      <c r="C288" s="83"/>
      <c r="D288" s="83"/>
      <c r="E288" s="83"/>
      <c r="F288" s="83"/>
      <c r="G288" s="83" t="s">
        <v>21</v>
      </c>
      <c r="H288" s="96">
        <f>H284/'Prorated Days UTI'!F284</f>
        <v>2.6379917084458158</v>
      </c>
      <c r="I288" s="96"/>
      <c r="J288" s="83"/>
      <c r="K288" s="83"/>
      <c r="L288" s="83"/>
    </row>
  </sheetData>
  <sheetProtection algorithmName="SHA-512" hashValue="8f6WoJB4Ah8TIbmjRU9Dk6/OMwZiDvKskRKnwgqxw+Lv5q/w6MuZxjFhzBb0MQ1A5N6t0vgt1CGka722RPkK0Q==" saltValue="+Cbi8enXA2wOC7An1otM2w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9B664-313F-4283-893C-76680784B94C}">
  <dimension ref="A1:G287"/>
  <sheetViews>
    <sheetView zoomScaleNormal="100" workbookViewId="0">
      <pane ySplit="2" topLeftCell="A3" activePane="bottomLeft" state="frozen"/>
      <selection pane="bottomLeft" activeCell="A8" sqref="A8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8.85546875" bestFit="1" customWidth="1"/>
  </cols>
  <sheetData>
    <row r="1" spans="1:6" ht="16.5" x14ac:dyDescent="0.25">
      <c r="A1" s="82" t="s">
        <v>30</v>
      </c>
      <c r="B1" s="82"/>
      <c r="C1" s="82"/>
      <c r="D1" s="82"/>
      <c r="E1" s="82"/>
      <c r="F1" s="82"/>
    </row>
    <row r="2" spans="1:6" s="1" customFormat="1" ht="39.950000000000003" customHeight="1" x14ac:dyDescent="0.15">
      <c r="A2" s="2" t="s">
        <v>0</v>
      </c>
      <c r="B2" s="2" t="s">
        <v>1</v>
      </c>
      <c r="C2" s="2" t="s">
        <v>15</v>
      </c>
      <c r="D2" s="2" t="s">
        <v>16</v>
      </c>
      <c r="E2" s="2" t="s">
        <v>10</v>
      </c>
      <c r="F2" s="2" t="s">
        <v>22</v>
      </c>
    </row>
    <row r="3" spans="1:6" s="1" customFormat="1" ht="15.4" customHeight="1" x14ac:dyDescent="0.15">
      <c r="A3" s="35" t="s">
        <v>32</v>
      </c>
      <c r="B3" s="36">
        <v>4569</v>
      </c>
      <c r="C3" s="15">
        <v>4</v>
      </c>
      <c r="D3" s="15">
        <v>1</v>
      </c>
      <c r="E3" s="15">
        <f t="shared" ref="E3:E65" si="0">B3/C3</f>
        <v>1142.25</v>
      </c>
      <c r="F3" s="15">
        <f>D3*E3</f>
        <v>1142.25</v>
      </c>
    </row>
    <row r="4" spans="1:6" s="1" customFormat="1" ht="15.4" customHeight="1" x14ac:dyDescent="0.15">
      <c r="A4" s="35" t="s">
        <v>33</v>
      </c>
      <c r="B4" s="36">
        <v>324</v>
      </c>
      <c r="C4" s="15">
        <v>4</v>
      </c>
      <c r="D4" s="15">
        <v>1</v>
      </c>
      <c r="E4" s="15">
        <f t="shared" si="0"/>
        <v>81</v>
      </c>
      <c r="F4" s="15">
        <f t="shared" ref="F4:F64" si="1">D4*E4</f>
        <v>81</v>
      </c>
    </row>
    <row r="5" spans="1:6" s="1" customFormat="1" ht="15.4" customHeight="1" x14ac:dyDescent="0.15">
      <c r="A5" s="35" t="s">
        <v>34</v>
      </c>
      <c r="B5" s="36">
        <v>3217</v>
      </c>
      <c r="C5" s="15">
        <v>4</v>
      </c>
      <c r="D5" s="15">
        <v>1</v>
      </c>
      <c r="E5" s="15">
        <f t="shared" si="0"/>
        <v>804.25</v>
      </c>
      <c r="F5" s="15">
        <f t="shared" si="1"/>
        <v>804.25</v>
      </c>
    </row>
    <row r="6" spans="1:6" s="1" customFormat="1" ht="15.4" customHeight="1" x14ac:dyDescent="0.15">
      <c r="A6" s="35" t="s">
        <v>35</v>
      </c>
      <c r="B6" s="36">
        <v>8796</v>
      </c>
      <c r="C6" s="15">
        <v>4</v>
      </c>
      <c r="D6" s="15">
        <v>1</v>
      </c>
      <c r="E6" s="15">
        <f t="shared" si="0"/>
        <v>2199</v>
      </c>
      <c r="F6" s="15">
        <f t="shared" si="1"/>
        <v>2199</v>
      </c>
    </row>
    <row r="7" spans="1:6" s="1" customFormat="1" ht="15.4" customHeight="1" x14ac:dyDescent="0.15">
      <c r="A7" s="35" t="s">
        <v>36</v>
      </c>
      <c r="B7" s="36">
        <v>5576</v>
      </c>
      <c r="C7" s="15">
        <v>4</v>
      </c>
      <c r="D7" s="15">
        <v>1</v>
      </c>
      <c r="E7" s="15">
        <f t="shared" si="0"/>
        <v>1394</v>
      </c>
      <c r="F7" s="15">
        <f t="shared" si="1"/>
        <v>1394</v>
      </c>
    </row>
    <row r="8" spans="1:6" s="1" customFormat="1" ht="15.4" customHeight="1" x14ac:dyDescent="0.15">
      <c r="A8" s="35" t="s">
        <v>37</v>
      </c>
      <c r="B8" s="36">
        <v>2302</v>
      </c>
      <c r="C8" s="15">
        <v>4</v>
      </c>
      <c r="D8" s="15">
        <v>0</v>
      </c>
      <c r="E8" s="15">
        <f t="shared" si="0"/>
        <v>575.5</v>
      </c>
      <c r="F8" s="15">
        <f t="shared" si="1"/>
        <v>0</v>
      </c>
    </row>
    <row r="9" spans="1:6" s="1" customFormat="1" ht="15.4" customHeight="1" x14ac:dyDescent="0.15">
      <c r="A9" s="35" t="s">
        <v>38</v>
      </c>
      <c r="B9" s="36">
        <v>4188</v>
      </c>
      <c r="C9" s="15">
        <v>4</v>
      </c>
      <c r="D9" s="15">
        <v>1</v>
      </c>
      <c r="E9" s="15">
        <f t="shared" si="0"/>
        <v>1047</v>
      </c>
      <c r="F9" s="15">
        <f t="shared" si="1"/>
        <v>1047</v>
      </c>
    </row>
    <row r="10" spans="1:6" s="1" customFormat="1" ht="15.4" customHeight="1" x14ac:dyDescent="0.15">
      <c r="A10" s="35" t="s">
        <v>39</v>
      </c>
      <c r="B10" s="36">
        <v>2666</v>
      </c>
      <c r="C10" s="15">
        <v>4</v>
      </c>
      <c r="D10" s="15">
        <v>0</v>
      </c>
      <c r="E10" s="15">
        <f t="shared" si="0"/>
        <v>666.5</v>
      </c>
      <c r="F10" s="15">
        <f t="shared" si="1"/>
        <v>0</v>
      </c>
    </row>
    <row r="11" spans="1:6" s="1" customFormat="1" ht="15.4" customHeight="1" x14ac:dyDescent="0.15">
      <c r="A11" s="35" t="s">
        <v>40</v>
      </c>
      <c r="B11" s="36">
        <v>1909</v>
      </c>
      <c r="C11" s="15">
        <v>4</v>
      </c>
      <c r="D11" s="15">
        <v>0</v>
      </c>
      <c r="E11" s="15">
        <f t="shared" si="0"/>
        <v>477.25</v>
      </c>
      <c r="F11" s="15">
        <f t="shared" si="1"/>
        <v>0</v>
      </c>
    </row>
    <row r="12" spans="1:6" s="1" customFormat="1" ht="15.4" customHeight="1" x14ac:dyDescent="0.15">
      <c r="A12" s="35" t="s">
        <v>41</v>
      </c>
      <c r="B12" s="36">
        <v>4701</v>
      </c>
      <c r="C12" s="15">
        <v>4</v>
      </c>
      <c r="D12" s="15">
        <v>1</v>
      </c>
      <c r="E12" s="15">
        <f t="shared" si="0"/>
        <v>1175.25</v>
      </c>
      <c r="F12" s="15">
        <f t="shared" si="1"/>
        <v>1175.25</v>
      </c>
    </row>
    <row r="13" spans="1:6" s="1" customFormat="1" ht="15.4" customHeight="1" x14ac:dyDescent="0.15">
      <c r="A13" s="35" t="s">
        <v>42</v>
      </c>
      <c r="B13" s="36">
        <v>2090</v>
      </c>
      <c r="C13" s="15">
        <v>4</v>
      </c>
      <c r="D13" s="15">
        <v>0</v>
      </c>
      <c r="E13" s="15">
        <f t="shared" si="0"/>
        <v>522.5</v>
      </c>
      <c r="F13" s="15">
        <f t="shared" si="1"/>
        <v>0</v>
      </c>
    </row>
    <row r="14" spans="1:6" s="1" customFormat="1" ht="15.4" customHeight="1" x14ac:dyDescent="0.15">
      <c r="A14" s="35" t="s">
        <v>43</v>
      </c>
      <c r="B14" s="36">
        <v>5585</v>
      </c>
      <c r="C14" s="15">
        <v>4</v>
      </c>
      <c r="D14" s="15">
        <v>1</v>
      </c>
      <c r="E14" s="15">
        <f t="shared" si="0"/>
        <v>1396.25</v>
      </c>
      <c r="F14" s="15">
        <f t="shared" si="1"/>
        <v>1396.25</v>
      </c>
    </row>
    <row r="15" spans="1:6" s="1" customFormat="1" ht="15.4" customHeight="1" x14ac:dyDescent="0.15">
      <c r="A15" s="35" t="s">
        <v>44</v>
      </c>
      <c r="B15" s="36">
        <v>3238</v>
      </c>
      <c r="C15" s="15">
        <v>4</v>
      </c>
      <c r="D15" s="15">
        <v>1</v>
      </c>
      <c r="E15" s="15">
        <f t="shared" si="0"/>
        <v>809.5</v>
      </c>
      <c r="F15" s="15">
        <f t="shared" si="1"/>
        <v>809.5</v>
      </c>
    </row>
    <row r="16" spans="1:6" s="1" customFormat="1" ht="15.4" customHeight="1" x14ac:dyDescent="0.15">
      <c r="A16" s="35" t="s">
        <v>45</v>
      </c>
      <c r="B16" s="36">
        <v>4066</v>
      </c>
      <c r="C16" s="15">
        <v>4</v>
      </c>
      <c r="D16" s="15">
        <v>0</v>
      </c>
      <c r="E16" s="15">
        <f t="shared" si="0"/>
        <v>1016.5</v>
      </c>
      <c r="F16" s="15">
        <f t="shared" si="1"/>
        <v>0</v>
      </c>
    </row>
    <row r="17" spans="1:6" s="1" customFormat="1" ht="15.4" customHeight="1" x14ac:dyDescent="0.15">
      <c r="A17" s="35" t="s">
        <v>46</v>
      </c>
      <c r="B17" s="36">
        <v>3282</v>
      </c>
      <c r="C17" s="15">
        <v>4</v>
      </c>
      <c r="D17" s="15">
        <v>0</v>
      </c>
      <c r="E17" s="15">
        <f t="shared" si="0"/>
        <v>820.5</v>
      </c>
      <c r="F17" s="15">
        <f t="shared" si="1"/>
        <v>0</v>
      </c>
    </row>
    <row r="18" spans="1:6" s="1" customFormat="1" ht="15.4" customHeight="1" x14ac:dyDescent="0.15">
      <c r="A18" s="35" t="s">
        <v>47</v>
      </c>
      <c r="B18" s="36">
        <v>1954</v>
      </c>
      <c r="C18" s="15">
        <v>4</v>
      </c>
      <c r="D18" s="15">
        <v>0</v>
      </c>
      <c r="E18" s="15">
        <f t="shared" si="0"/>
        <v>488.5</v>
      </c>
      <c r="F18" s="15">
        <f t="shared" si="1"/>
        <v>0</v>
      </c>
    </row>
    <row r="19" spans="1:6" s="1" customFormat="1" ht="15.4" customHeight="1" x14ac:dyDescent="0.15">
      <c r="A19" s="35" t="s">
        <v>48</v>
      </c>
      <c r="B19" s="36">
        <v>4390</v>
      </c>
      <c r="C19" s="15">
        <v>4</v>
      </c>
      <c r="D19" s="15">
        <v>0</v>
      </c>
      <c r="E19" s="15">
        <f t="shared" si="0"/>
        <v>1097.5</v>
      </c>
      <c r="F19" s="15">
        <f t="shared" si="1"/>
        <v>0</v>
      </c>
    </row>
    <row r="20" spans="1:6" s="1" customFormat="1" ht="15.4" customHeight="1" x14ac:dyDescent="0.15">
      <c r="A20" s="38" t="s">
        <v>49</v>
      </c>
      <c r="B20" s="36">
        <v>4131</v>
      </c>
      <c r="C20" s="15">
        <v>4</v>
      </c>
      <c r="D20" s="15">
        <v>0</v>
      </c>
      <c r="E20" s="15">
        <f t="shared" si="0"/>
        <v>1032.75</v>
      </c>
      <c r="F20" s="15">
        <f t="shared" si="1"/>
        <v>0</v>
      </c>
    </row>
    <row r="21" spans="1:6" s="1" customFormat="1" ht="15.4" customHeight="1" x14ac:dyDescent="0.15">
      <c r="A21" s="23" t="s">
        <v>50</v>
      </c>
      <c r="B21" s="36">
        <v>1998</v>
      </c>
      <c r="C21" s="15">
        <v>4</v>
      </c>
      <c r="D21" s="15">
        <v>0</v>
      </c>
      <c r="E21" s="15">
        <f t="shared" si="0"/>
        <v>499.5</v>
      </c>
      <c r="F21" s="15">
        <f t="shared" si="1"/>
        <v>0</v>
      </c>
    </row>
    <row r="22" spans="1:6" s="1" customFormat="1" ht="15.4" customHeight="1" x14ac:dyDescent="0.15">
      <c r="A22" s="23" t="s">
        <v>51</v>
      </c>
      <c r="B22" s="36">
        <v>2276</v>
      </c>
      <c r="C22" s="15">
        <v>4</v>
      </c>
      <c r="D22" s="15">
        <v>1</v>
      </c>
      <c r="E22" s="15">
        <f t="shared" si="0"/>
        <v>569</v>
      </c>
      <c r="F22" s="15">
        <f t="shared" si="1"/>
        <v>569</v>
      </c>
    </row>
    <row r="23" spans="1:6" s="1" customFormat="1" ht="15.4" customHeight="1" x14ac:dyDescent="0.15">
      <c r="A23" s="78" t="s">
        <v>52</v>
      </c>
      <c r="B23" s="36">
        <v>2220</v>
      </c>
      <c r="C23" s="15">
        <v>4</v>
      </c>
      <c r="D23" s="15">
        <v>0</v>
      </c>
      <c r="E23" s="15">
        <f t="shared" si="0"/>
        <v>555</v>
      </c>
      <c r="F23" s="15">
        <f t="shared" si="1"/>
        <v>0</v>
      </c>
    </row>
    <row r="24" spans="1:6" s="1" customFormat="1" ht="15.4" customHeight="1" x14ac:dyDescent="0.15">
      <c r="A24" s="35" t="s">
        <v>53</v>
      </c>
      <c r="B24" s="36">
        <v>2733</v>
      </c>
      <c r="C24" s="15">
        <v>4</v>
      </c>
      <c r="D24" s="15">
        <v>1</v>
      </c>
      <c r="E24" s="15">
        <f t="shared" si="0"/>
        <v>683.25</v>
      </c>
      <c r="F24" s="15">
        <f t="shared" si="1"/>
        <v>683.25</v>
      </c>
    </row>
    <row r="25" spans="1:6" s="1" customFormat="1" ht="15.4" customHeight="1" x14ac:dyDescent="0.15">
      <c r="A25" s="35" t="s">
        <v>54</v>
      </c>
      <c r="B25" s="36">
        <v>4855</v>
      </c>
      <c r="C25" s="15">
        <v>4</v>
      </c>
      <c r="D25" s="15">
        <v>0</v>
      </c>
      <c r="E25" s="15">
        <f t="shared" si="0"/>
        <v>1213.75</v>
      </c>
      <c r="F25" s="15">
        <f t="shared" si="1"/>
        <v>0</v>
      </c>
    </row>
    <row r="26" spans="1:6" s="1" customFormat="1" ht="15.4" customHeight="1" x14ac:dyDescent="0.15">
      <c r="A26" s="35" t="s">
        <v>55</v>
      </c>
      <c r="B26" s="36">
        <v>4154</v>
      </c>
      <c r="C26" s="15">
        <v>4</v>
      </c>
      <c r="D26" s="15">
        <v>0</v>
      </c>
      <c r="E26" s="15">
        <f t="shared" si="0"/>
        <v>1038.5</v>
      </c>
      <c r="F26" s="15">
        <f t="shared" si="1"/>
        <v>0</v>
      </c>
    </row>
    <row r="27" spans="1:6" s="1" customFormat="1" ht="15.4" customHeight="1" x14ac:dyDescent="0.15">
      <c r="A27" s="35" t="s">
        <v>56</v>
      </c>
      <c r="B27" s="36">
        <v>2469</v>
      </c>
      <c r="C27" s="15">
        <v>4</v>
      </c>
      <c r="D27" s="15">
        <v>1</v>
      </c>
      <c r="E27" s="15">
        <f t="shared" si="0"/>
        <v>617.25</v>
      </c>
      <c r="F27" s="15">
        <f t="shared" si="1"/>
        <v>617.25</v>
      </c>
    </row>
    <row r="28" spans="1:6" s="1" customFormat="1" ht="15.4" customHeight="1" x14ac:dyDescent="0.15">
      <c r="A28" s="35" t="s">
        <v>57</v>
      </c>
      <c r="B28" s="36">
        <v>2922</v>
      </c>
      <c r="C28" s="15">
        <v>4</v>
      </c>
      <c r="D28" s="15">
        <v>0</v>
      </c>
      <c r="E28" s="15">
        <f t="shared" si="0"/>
        <v>730.5</v>
      </c>
      <c r="F28" s="15">
        <f t="shared" si="1"/>
        <v>0</v>
      </c>
    </row>
    <row r="29" spans="1:6" s="1" customFormat="1" ht="15.4" customHeight="1" x14ac:dyDescent="0.15">
      <c r="A29" s="35" t="s">
        <v>58</v>
      </c>
      <c r="B29" s="36">
        <v>3617</v>
      </c>
      <c r="C29" s="15">
        <v>4</v>
      </c>
      <c r="D29" s="15">
        <v>1</v>
      </c>
      <c r="E29" s="15">
        <f t="shared" si="0"/>
        <v>904.25</v>
      </c>
      <c r="F29" s="15">
        <f t="shared" si="1"/>
        <v>904.25</v>
      </c>
    </row>
    <row r="30" spans="1:6" s="1" customFormat="1" ht="15.4" customHeight="1" x14ac:dyDescent="0.15">
      <c r="A30" s="35" t="s">
        <v>59</v>
      </c>
      <c r="B30" s="36">
        <v>4897</v>
      </c>
      <c r="C30" s="15">
        <v>4</v>
      </c>
      <c r="D30" s="15">
        <v>1</v>
      </c>
      <c r="E30" s="15">
        <f t="shared" si="0"/>
        <v>1224.25</v>
      </c>
      <c r="F30" s="15">
        <f t="shared" si="1"/>
        <v>1224.25</v>
      </c>
    </row>
    <row r="31" spans="1:6" s="1" customFormat="1" ht="15.4" customHeight="1" x14ac:dyDescent="0.15">
      <c r="A31" s="35" t="s">
        <v>60</v>
      </c>
      <c r="B31" s="36">
        <v>4072</v>
      </c>
      <c r="C31" s="15">
        <v>4</v>
      </c>
      <c r="D31" s="15">
        <v>0</v>
      </c>
      <c r="E31" s="15">
        <f t="shared" si="0"/>
        <v>1018</v>
      </c>
      <c r="F31" s="15">
        <f t="shared" si="1"/>
        <v>0</v>
      </c>
    </row>
    <row r="32" spans="1:6" s="1" customFormat="1" ht="15.4" customHeight="1" x14ac:dyDescent="0.15">
      <c r="A32" s="35" t="s">
        <v>61</v>
      </c>
      <c r="B32" s="36">
        <v>3108</v>
      </c>
      <c r="C32" s="15">
        <v>4</v>
      </c>
      <c r="D32" s="15">
        <v>1</v>
      </c>
      <c r="E32" s="15">
        <f t="shared" si="0"/>
        <v>777</v>
      </c>
      <c r="F32" s="15">
        <f t="shared" si="1"/>
        <v>777</v>
      </c>
    </row>
    <row r="33" spans="1:6" s="1" customFormat="1" ht="15.4" customHeight="1" x14ac:dyDescent="0.15">
      <c r="A33" s="35" t="s">
        <v>62</v>
      </c>
      <c r="B33" s="36">
        <v>6858</v>
      </c>
      <c r="C33" s="15">
        <v>4</v>
      </c>
      <c r="D33" s="15">
        <v>1</v>
      </c>
      <c r="E33" s="15">
        <f t="shared" si="0"/>
        <v>1714.5</v>
      </c>
      <c r="F33" s="15">
        <f t="shared" si="1"/>
        <v>1714.5</v>
      </c>
    </row>
    <row r="34" spans="1:6" s="1" customFormat="1" ht="15.4" customHeight="1" x14ac:dyDescent="0.15">
      <c r="A34" s="35" t="s">
        <v>63</v>
      </c>
      <c r="B34" s="36">
        <v>3166</v>
      </c>
      <c r="C34" s="15">
        <v>4</v>
      </c>
      <c r="D34" s="15">
        <v>0</v>
      </c>
      <c r="E34" s="15">
        <f t="shared" si="0"/>
        <v>791.5</v>
      </c>
      <c r="F34" s="15">
        <f t="shared" si="1"/>
        <v>0</v>
      </c>
    </row>
    <row r="35" spans="1:6" s="1" customFormat="1" ht="15.4" customHeight="1" x14ac:dyDescent="0.15">
      <c r="A35" s="35" t="s">
        <v>64</v>
      </c>
      <c r="B35" s="36">
        <v>4293</v>
      </c>
      <c r="C35" s="15">
        <v>4</v>
      </c>
      <c r="D35" s="15">
        <v>1</v>
      </c>
      <c r="E35" s="15">
        <f t="shared" si="0"/>
        <v>1073.25</v>
      </c>
      <c r="F35" s="15">
        <f t="shared" si="1"/>
        <v>1073.25</v>
      </c>
    </row>
    <row r="36" spans="1:6" s="1" customFormat="1" ht="15.4" customHeight="1" x14ac:dyDescent="0.15">
      <c r="A36" s="35" t="s">
        <v>65</v>
      </c>
      <c r="B36" s="36">
        <v>4070</v>
      </c>
      <c r="C36" s="15">
        <v>4</v>
      </c>
      <c r="D36" s="15">
        <v>0</v>
      </c>
      <c r="E36" s="15">
        <f t="shared" si="0"/>
        <v>1017.5</v>
      </c>
      <c r="F36" s="15">
        <f t="shared" si="1"/>
        <v>0</v>
      </c>
    </row>
    <row r="37" spans="1:6" s="1" customFormat="1" ht="15.4" customHeight="1" x14ac:dyDescent="0.15">
      <c r="A37" s="35" t="s">
        <v>66</v>
      </c>
      <c r="B37" s="36">
        <v>3182</v>
      </c>
      <c r="C37" s="15">
        <v>4</v>
      </c>
      <c r="D37" s="15">
        <v>0</v>
      </c>
      <c r="E37" s="15">
        <f t="shared" si="0"/>
        <v>795.5</v>
      </c>
      <c r="F37" s="15">
        <f t="shared" si="1"/>
        <v>0</v>
      </c>
    </row>
    <row r="38" spans="1:6" s="1" customFormat="1" ht="15.4" customHeight="1" x14ac:dyDescent="0.15">
      <c r="A38" s="35" t="s">
        <v>67</v>
      </c>
      <c r="B38" s="36">
        <v>6275</v>
      </c>
      <c r="C38" s="15">
        <v>4</v>
      </c>
      <c r="D38" s="15">
        <v>1</v>
      </c>
      <c r="E38" s="15">
        <f t="shared" si="0"/>
        <v>1568.75</v>
      </c>
      <c r="F38" s="15">
        <f t="shared" si="1"/>
        <v>1568.75</v>
      </c>
    </row>
    <row r="39" spans="1:6" s="1" customFormat="1" ht="15.4" customHeight="1" x14ac:dyDescent="0.15">
      <c r="A39" s="35" t="s">
        <v>68</v>
      </c>
      <c r="B39" s="36">
        <v>2395</v>
      </c>
      <c r="C39" s="15">
        <v>4</v>
      </c>
      <c r="D39" s="15">
        <v>0</v>
      </c>
      <c r="E39" s="15">
        <f t="shared" si="0"/>
        <v>598.75</v>
      </c>
      <c r="F39" s="15">
        <f t="shared" si="1"/>
        <v>0</v>
      </c>
    </row>
    <row r="40" spans="1:6" s="1" customFormat="1" ht="15.4" customHeight="1" x14ac:dyDescent="0.15">
      <c r="A40" s="35" t="s">
        <v>69</v>
      </c>
      <c r="B40" s="36">
        <v>3905</v>
      </c>
      <c r="C40" s="15">
        <v>4</v>
      </c>
      <c r="D40" s="15">
        <v>1</v>
      </c>
      <c r="E40" s="15">
        <f t="shared" si="0"/>
        <v>976.25</v>
      </c>
      <c r="F40" s="15">
        <f t="shared" si="1"/>
        <v>976.25</v>
      </c>
    </row>
    <row r="41" spans="1:6" s="1" customFormat="1" ht="15.4" customHeight="1" x14ac:dyDescent="0.15">
      <c r="A41" s="35" t="s">
        <v>70</v>
      </c>
      <c r="B41" s="36">
        <v>3307</v>
      </c>
      <c r="C41" s="15">
        <v>4</v>
      </c>
      <c r="D41" s="15">
        <v>1</v>
      </c>
      <c r="E41" s="15">
        <f t="shared" si="0"/>
        <v>826.75</v>
      </c>
      <c r="F41" s="15">
        <f t="shared" si="1"/>
        <v>826.75</v>
      </c>
    </row>
    <row r="42" spans="1:6" s="1" customFormat="1" ht="15.4" customHeight="1" x14ac:dyDescent="0.15">
      <c r="A42" s="35" t="s">
        <v>71</v>
      </c>
      <c r="B42" s="36">
        <v>3653</v>
      </c>
      <c r="C42" s="15">
        <v>4</v>
      </c>
      <c r="D42" s="15">
        <v>1</v>
      </c>
      <c r="E42" s="15">
        <f t="shared" si="0"/>
        <v>913.25</v>
      </c>
      <c r="F42" s="15">
        <f t="shared" si="1"/>
        <v>913.25</v>
      </c>
    </row>
    <row r="43" spans="1:6" s="1" customFormat="1" ht="15.4" customHeight="1" x14ac:dyDescent="0.15">
      <c r="A43" s="35" t="s">
        <v>72</v>
      </c>
      <c r="B43" s="36">
        <v>2749</v>
      </c>
      <c r="C43" s="15">
        <v>4</v>
      </c>
      <c r="D43" s="15">
        <v>0</v>
      </c>
      <c r="E43" s="15">
        <f t="shared" si="0"/>
        <v>687.25</v>
      </c>
      <c r="F43" s="15">
        <f t="shared" si="1"/>
        <v>0</v>
      </c>
    </row>
    <row r="44" spans="1:6" s="1" customFormat="1" ht="15.4" customHeight="1" x14ac:dyDescent="0.15">
      <c r="A44" s="35" t="s">
        <v>73</v>
      </c>
      <c r="B44" s="36">
        <v>4157</v>
      </c>
      <c r="C44" s="15">
        <v>4</v>
      </c>
      <c r="D44" s="15">
        <v>0</v>
      </c>
      <c r="E44" s="15">
        <f t="shared" si="0"/>
        <v>1039.25</v>
      </c>
      <c r="F44" s="15">
        <f t="shared" si="1"/>
        <v>0</v>
      </c>
    </row>
    <row r="45" spans="1:6" s="1" customFormat="1" ht="15.4" customHeight="1" x14ac:dyDescent="0.15">
      <c r="A45" s="35" t="s">
        <v>74</v>
      </c>
      <c r="B45" s="36">
        <v>4626</v>
      </c>
      <c r="C45" s="15">
        <v>4</v>
      </c>
      <c r="D45" s="15">
        <v>1</v>
      </c>
      <c r="E45" s="15">
        <f t="shared" si="0"/>
        <v>1156.5</v>
      </c>
      <c r="F45" s="15">
        <f t="shared" si="1"/>
        <v>1156.5</v>
      </c>
    </row>
    <row r="46" spans="1:6" s="1" customFormat="1" ht="15.4" customHeight="1" x14ac:dyDescent="0.15">
      <c r="A46" s="35" t="s">
        <v>75</v>
      </c>
      <c r="B46" s="36">
        <v>2764</v>
      </c>
      <c r="C46" s="15">
        <v>4</v>
      </c>
      <c r="D46" s="15">
        <v>1</v>
      </c>
      <c r="E46" s="15">
        <f t="shared" si="0"/>
        <v>691</v>
      </c>
      <c r="F46" s="15">
        <f t="shared" si="1"/>
        <v>691</v>
      </c>
    </row>
    <row r="47" spans="1:6" s="1" customFormat="1" ht="15.4" customHeight="1" x14ac:dyDescent="0.15">
      <c r="A47" s="35" t="s">
        <v>76</v>
      </c>
      <c r="B47" s="36">
        <v>2613</v>
      </c>
      <c r="C47" s="15">
        <v>4</v>
      </c>
      <c r="D47" s="15">
        <v>1</v>
      </c>
      <c r="E47" s="15">
        <f t="shared" si="0"/>
        <v>653.25</v>
      </c>
      <c r="F47" s="15">
        <f t="shared" si="1"/>
        <v>653.25</v>
      </c>
    </row>
    <row r="48" spans="1:6" s="1" customFormat="1" ht="15.4" customHeight="1" x14ac:dyDescent="0.15">
      <c r="A48" s="35" t="s">
        <v>77</v>
      </c>
      <c r="B48" s="36">
        <v>5041</v>
      </c>
      <c r="C48" s="15">
        <v>4</v>
      </c>
      <c r="D48" s="15">
        <v>0</v>
      </c>
      <c r="E48" s="15">
        <f t="shared" si="0"/>
        <v>1260.25</v>
      </c>
      <c r="F48" s="15">
        <f t="shared" si="1"/>
        <v>0</v>
      </c>
    </row>
    <row r="49" spans="1:6" s="1" customFormat="1" ht="15.4" customHeight="1" x14ac:dyDescent="0.15">
      <c r="A49" s="35" t="s">
        <v>78</v>
      </c>
      <c r="B49" s="36">
        <v>2197</v>
      </c>
      <c r="C49" s="15">
        <v>4</v>
      </c>
      <c r="D49" s="15">
        <v>0</v>
      </c>
      <c r="E49" s="15">
        <f t="shared" si="0"/>
        <v>549.25</v>
      </c>
      <c r="F49" s="15">
        <f t="shared" si="1"/>
        <v>0</v>
      </c>
    </row>
    <row r="50" spans="1:6" s="1" customFormat="1" ht="15.4" customHeight="1" x14ac:dyDescent="0.15">
      <c r="A50" s="35" t="s">
        <v>79</v>
      </c>
      <c r="B50" s="36">
        <v>1405</v>
      </c>
      <c r="C50" s="15">
        <v>4</v>
      </c>
      <c r="D50" s="15">
        <v>0</v>
      </c>
      <c r="E50" s="15">
        <f t="shared" si="0"/>
        <v>351.25</v>
      </c>
      <c r="F50" s="15">
        <f t="shared" si="1"/>
        <v>0</v>
      </c>
    </row>
    <row r="51" spans="1:6" s="1" customFormat="1" ht="15.4" customHeight="1" x14ac:dyDescent="0.15">
      <c r="A51" s="35" t="s">
        <v>80</v>
      </c>
      <c r="B51" s="36">
        <v>4082</v>
      </c>
      <c r="C51" s="15">
        <v>4</v>
      </c>
      <c r="D51" s="15">
        <v>1</v>
      </c>
      <c r="E51" s="15">
        <f t="shared" si="0"/>
        <v>1020.5</v>
      </c>
      <c r="F51" s="15">
        <f t="shared" si="1"/>
        <v>1020.5</v>
      </c>
    </row>
    <row r="52" spans="1:6" s="1" customFormat="1" ht="15.4" customHeight="1" x14ac:dyDescent="0.15">
      <c r="A52" s="35" t="s">
        <v>81</v>
      </c>
      <c r="B52" s="36">
        <v>1959</v>
      </c>
      <c r="C52" s="15">
        <v>4</v>
      </c>
      <c r="D52" s="15">
        <v>1</v>
      </c>
      <c r="E52" s="15">
        <f t="shared" si="0"/>
        <v>489.75</v>
      </c>
      <c r="F52" s="15">
        <f t="shared" si="1"/>
        <v>489.75</v>
      </c>
    </row>
    <row r="53" spans="1:6" s="1" customFormat="1" ht="15.4" customHeight="1" x14ac:dyDescent="0.15">
      <c r="A53" s="35" t="s">
        <v>82</v>
      </c>
      <c r="B53" s="36">
        <v>4137</v>
      </c>
      <c r="C53" s="15">
        <v>4</v>
      </c>
      <c r="D53" s="15">
        <v>1</v>
      </c>
      <c r="E53" s="15">
        <f t="shared" si="0"/>
        <v>1034.25</v>
      </c>
      <c r="F53" s="15">
        <f t="shared" si="1"/>
        <v>1034.25</v>
      </c>
    </row>
    <row r="54" spans="1:6" s="1" customFormat="1" ht="15.4" customHeight="1" x14ac:dyDescent="0.15">
      <c r="A54" s="35" t="s">
        <v>83</v>
      </c>
      <c r="B54" s="36">
        <v>3906</v>
      </c>
      <c r="C54" s="15">
        <v>4</v>
      </c>
      <c r="D54" s="15">
        <v>0</v>
      </c>
      <c r="E54" s="15">
        <f t="shared" si="0"/>
        <v>976.5</v>
      </c>
      <c r="F54" s="15">
        <f t="shared" si="1"/>
        <v>0</v>
      </c>
    </row>
    <row r="55" spans="1:6" s="1" customFormat="1" ht="15.4" customHeight="1" x14ac:dyDescent="0.15">
      <c r="A55" s="35" t="s">
        <v>84</v>
      </c>
      <c r="B55" s="36">
        <v>2604</v>
      </c>
      <c r="C55" s="15">
        <v>4</v>
      </c>
      <c r="D55" s="15">
        <v>1</v>
      </c>
      <c r="E55" s="15">
        <f t="shared" si="0"/>
        <v>651</v>
      </c>
      <c r="F55" s="15">
        <f t="shared" si="1"/>
        <v>651</v>
      </c>
    </row>
    <row r="56" spans="1:6" s="1" customFormat="1" ht="15.4" customHeight="1" x14ac:dyDescent="0.15">
      <c r="A56" s="35" t="s">
        <v>85</v>
      </c>
      <c r="B56" s="36">
        <v>3839</v>
      </c>
      <c r="C56" s="15">
        <v>4</v>
      </c>
      <c r="D56" s="15">
        <v>1</v>
      </c>
      <c r="E56" s="15">
        <f t="shared" si="0"/>
        <v>959.75</v>
      </c>
      <c r="F56" s="15">
        <f t="shared" si="1"/>
        <v>959.75</v>
      </c>
    </row>
    <row r="57" spans="1:6" s="1" customFormat="1" ht="15.4" customHeight="1" x14ac:dyDescent="0.15">
      <c r="A57" s="35" t="s">
        <v>86</v>
      </c>
      <c r="B57" s="36">
        <v>2955</v>
      </c>
      <c r="C57" s="15">
        <v>4</v>
      </c>
      <c r="D57" s="15">
        <v>0</v>
      </c>
      <c r="E57" s="15">
        <f t="shared" si="0"/>
        <v>738.75</v>
      </c>
      <c r="F57" s="15">
        <f t="shared" si="1"/>
        <v>0</v>
      </c>
    </row>
    <row r="58" spans="1:6" s="1" customFormat="1" ht="15.4" customHeight="1" x14ac:dyDescent="0.15">
      <c r="A58" s="35" t="s">
        <v>87</v>
      </c>
      <c r="B58" s="36">
        <v>4018</v>
      </c>
      <c r="C58" s="15">
        <v>4</v>
      </c>
      <c r="D58" s="15">
        <v>1</v>
      </c>
      <c r="E58" s="15">
        <f t="shared" si="0"/>
        <v>1004.5</v>
      </c>
      <c r="F58" s="15">
        <f t="shared" si="1"/>
        <v>1004.5</v>
      </c>
    </row>
    <row r="59" spans="1:6" s="1" customFormat="1" ht="15.4" customHeight="1" x14ac:dyDescent="0.15">
      <c r="A59" s="35" t="s">
        <v>88</v>
      </c>
      <c r="B59" s="36">
        <v>3402</v>
      </c>
      <c r="C59" s="15">
        <v>4</v>
      </c>
      <c r="D59" s="15">
        <v>0</v>
      </c>
      <c r="E59" s="15">
        <f t="shared" si="0"/>
        <v>850.5</v>
      </c>
      <c r="F59" s="15">
        <f t="shared" si="1"/>
        <v>0</v>
      </c>
    </row>
    <row r="60" spans="1:6" s="1" customFormat="1" ht="15.4" customHeight="1" x14ac:dyDescent="0.15">
      <c r="A60" s="35" t="s">
        <v>89</v>
      </c>
      <c r="B60" s="36">
        <v>4275</v>
      </c>
      <c r="C60" s="15">
        <v>4</v>
      </c>
      <c r="D60" s="15">
        <v>1</v>
      </c>
      <c r="E60" s="15">
        <f t="shared" si="0"/>
        <v>1068.75</v>
      </c>
      <c r="F60" s="15">
        <f t="shared" si="1"/>
        <v>1068.75</v>
      </c>
    </row>
    <row r="61" spans="1:6" s="1" customFormat="1" ht="15.4" customHeight="1" x14ac:dyDescent="0.15">
      <c r="A61" s="35" t="s">
        <v>90</v>
      </c>
      <c r="B61" s="36">
        <v>2579</v>
      </c>
      <c r="C61" s="15">
        <v>4</v>
      </c>
      <c r="D61" s="15">
        <v>1</v>
      </c>
      <c r="E61" s="15">
        <f t="shared" si="0"/>
        <v>644.75</v>
      </c>
      <c r="F61" s="15">
        <f t="shared" si="1"/>
        <v>644.75</v>
      </c>
    </row>
    <row r="62" spans="1:6" s="1" customFormat="1" ht="15.4" customHeight="1" x14ac:dyDescent="0.15">
      <c r="A62" s="35" t="s">
        <v>91</v>
      </c>
      <c r="B62" s="36">
        <v>1894</v>
      </c>
      <c r="C62" s="15">
        <v>4</v>
      </c>
      <c r="D62" s="15">
        <v>1</v>
      </c>
      <c r="E62" s="15">
        <f t="shared" si="0"/>
        <v>473.5</v>
      </c>
      <c r="F62" s="15">
        <f t="shared" si="1"/>
        <v>473.5</v>
      </c>
    </row>
    <row r="63" spans="1:6" s="1" customFormat="1" ht="15.4" customHeight="1" x14ac:dyDescent="0.15">
      <c r="A63" s="35" t="s">
        <v>92</v>
      </c>
      <c r="B63" s="36">
        <v>3052</v>
      </c>
      <c r="C63" s="15">
        <v>4</v>
      </c>
      <c r="D63" s="15">
        <v>1</v>
      </c>
      <c r="E63" s="15">
        <f t="shared" si="0"/>
        <v>763</v>
      </c>
      <c r="F63" s="15">
        <f t="shared" si="1"/>
        <v>763</v>
      </c>
    </row>
    <row r="64" spans="1:6" s="1" customFormat="1" ht="15.4" customHeight="1" x14ac:dyDescent="0.15">
      <c r="A64" s="35" t="s">
        <v>93</v>
      </c>
      <c r="B64" s="36">
        <v>4088</v>
      </c>
      <c r="C64" s="15">
        <v>4</v>
      </c>
      <c r="D64" s="15">
        <v>0</v>
      </c>
      <c r="E64" s="15">
        <f t="shared" si="0"/>
        <v>1022</v>
      </c>
      <c r="F64" s="15">
        <f t="shared" si="1"/>
        <v>0</v>
      </c>
    </row>
    <row r="65" spans="1:6" s="1" customFormat="1" ht="15.4" customHeight="1" x14ac:dyDescent="0.15">
      <c r="A65" s="35" t="s">
        <v>94</v>
      </c>
      <c r="B65" s="36">
        <v>3173</v>
      </c>
      <c r="C65" s="15">
        <v>4</v>
      </c>
      <c r="D65" s="15">
        <v>1</v>
      </c>
      <c r="E65" s="15">
        <f t="shared" si="0"/>
        <v>793.25</v>
      </c>
      <c r="F65" s="15">
        <f t="shared" ref="F65:F127" si="2">D65*E65</f>
        <v>793.25</v>
      </c>
    </row>
    <row r="66" spans="1:6" s="1" customFormat="1" ht="15.4" customHeight="1" x14ac:dyDescent="0.15">
      <c r="A66" s="35" t="s">
        <v>95</v>
      </c>
      <c r="B66" s="36">
        <v>4885</v>
      </c>
      <c r="C66" s="15">
        <v>4</v>
      </c>
      <c r="D66" s="15">
        <v>1</v>
      </c>
      <c r="E66" s="15">
        <f t="shared" ref="E66:E128" si="3">B66/C66</f>
        <v>1221.25</v>
      </c>
      <c r="F66" s="15">
        <f t="shared" si="2"/>
        <v>1221.25</v>
      </c>
    </row>
    <row r="67" spans="1:6" s="1" customFormat="1" ht="15.4" customHeight="1" x14ac:dyDescent="0.15">
      <c r="A67" s="35" t="s">
        <v>96</v>
      </c>
      <c r="B67" s="36">
        <v>4665</v>
      </c>
      <c r="C67" s="15">
        <v>4</v>
      </c>
      <c r="D67" s="15">
        <v>0</v>
      </c>
      <c r="E67" s="15">
        <f t="shared" si="3"/>
        <v>1166.25</v>
      </c>
      <c r="F67" s="15">
        <f t="shared" si="2"/>
        <v>0</v>
      </c>
    </row>
    <row r="68" spans="1:6" s="1" customFormat="1" ht="15.4" customHeight="1" x14ac:dyDescent="0.15">
      <c r="A68" s="35" t="s">
        <v>97</v>
      </c>
      <c r="B68" s="36">
        <v>3337</v>
      </c>
      <c r="C68" s="15">
        <v>4</v>
      </c>
      <c r="D68" s="15">
        <v>0</v>
      </c>
      <c r="E68" s="15">
        <f t="shared" si="3"/>
        <v>834.25</v>
      </c>
      <c r="F68" s="15">
        <f t="shared" si="2"/>
        <v>0</v>
      </c>
    </row>
    <row r="69" spans="1:6" s="1" customFormat="1" ht="15.4" customHeight="1" x14ac:dyDescent="0.15">
      <c r="A69" s="35" t="s">
        <v>98</v>
      </c>
      <c r="B69" s="36">
        <v>5995</v>
      </c>
      <c r="C69" s="15">
        <v>4</v>
      </c>
      <c r="D69" s="15">
        <v>1</v>
      </c>
      <c r="E69" s="15">
        <f t="shared" si="3"/>
        <v>1498.75</v>
      </c>
      <c r="F69" s="15">
        <f t="shared" si="2"/>
        <v>1498.75</v>
      </c>
    </row>
    <row r="70" spans="1:6" s="1" customFormat="1" ht="15.4" customHeight="1" x14ac:dyDescent="0.15">
      <c r="A70" s="35" t="s">
        <v>99</v>
      </c>
      <c r="B70" s="36">
        <v>168</v>
      </c>
      <c r="C70" s="15">
        <v>4</v>
      </c>
      <c r="D70" s="15">
        <v>1</v>
      </c>
      <c r="E70" s="15">
        <f t="shared" si="3"/>
        <v>42</v>
      </c>
      <c r="F70" s="15">
        <f t="shared" si="2"/>
        <v>42</v>
      </c>
    </row>
    <row r="71" spans="1:6" s="1" customFormat="1" ht="15.4" customHeight="1" x14ac:dyDescent="0.15">
      <c r="A71" s="35" t="s">
        <v>100</v>
      </c>
      <c r="B71" s="36">
        <v>5065</v>
      </c>
      <c r="C71" s="15">
        <v>4</v>
      </c>
      <c r="D71" s="15">
        <v>1</v>
      </c>
      <c r="E71" s="15">
        <f t="shared" si="3"/>
        <v>1266.25</v>
      </c>
      <c r="F71" s="15">
        <f t="shared" si="2"/>
        <v>1266.25</v>
      </c>
    </row>
    <row r="72" spans="1:6" s="1" customFormat="1" ht="15.4" customHeight="1" x14ac:dyDescent="0.15">
      <c r="A72" s="35" t="s">
        <v>101</v>
      </c>
      <c r="B72" s="36">
        <v>5644</v>
      </c>
      <c r="C72" s="15">
        <v>4</v>
      </c>
      <c r="D72" s="15">
        <v>0</v>
      </c>
      <c r="E72" s="15">
        <f t="shared" si="3"/>
        <v>1411</v>
      </c>
      <c r="F72" s="15">
        <f t="shared" si="2"/>
        <v>0</v>
      </c>
    </row>
    <row r="73" spans="1:6" s="1" customFormat="1" ht="15.4" customHeight="1" x14ac:dyDescent="0.15">
      <c r="A73" s="35" t="s">
        <v>102</v>
      </c>
      <c r="B73" s="36">
        <v>1873</v>
      </c>
      <c r="C73" s="15">
        <v>4</v>
      </c>
      <c r="D73" s="15">
        <v>0</v>
      </c>
      <c r="E73" s="15">
        <f t="shared" si="3"/>
        <v>468.25</v>
      </c>
      <c r="F73" s="15">
        <f t="shared" si="2"/>
        <v>0</v>
      </c>
    </row>
    <row r="74" spans="1:6" s="1" customFormat="1" ht="15.4" customHeight="1" x14ac:dyDescent="0.15">
      <c r="A74" s="35" t="s">
        <v>103</v>
      </c>
      <c r="B74" s="36">
        <v>2712</v>
      </c>
      <c r="C74" s="15">
        <v>4</v>
      </c>
      <c r="D74" s="15">
        <v>1</v>
      </c>
      <c r="E74" s="15">
        <f t="shared" si="3"/>
        <v>678</v>
      </c>
      <c r="F74" s="15">
        <f t="shared" si="2"/>
        <v>678</v>
      </c>
    </row>
    <row r="75" spans="1:6" s="1" customFormat="1" ht="15.4" customHeight="1" x14ac:dyDescent="0.15">
      <c r="A75" s="35" t="s">
        <v>104</v>
      </c>
      <c r="B75" s="36">
        <v>3341</v>
      </c>
      <c r="C75" s="15">
        <v>4</v>
      </c>
      <c r="D75" s="15">
        <v>1</v>
      </c>
      <c r="E75" s="15">
        <f t="shared" si="3"/>
        <v>835.25</v>
      </c>
      <c r="F75" s="15">
        <f t="shared" si="2"/>
        <v>835.25</v>
      </c>
    </row>
    <row r="76" spans="1:6" s="1" customFormat="1" ht="15.4" customHeight="1" x14ac:dyDescent="0.15">
      <c r="A76" s="35" t="s">
        <v>105</v>
      </c>
      <c r="B76" s="36">
        <v>1882</v>
      </c>
      <c r="C76" s="15">
        <v>4</v>
      </c>
      <c r="D76" s="15">
        <v>0</v>
      </c>
      <c r="E76" s="15">
        <f t="shared" si="3"/>
        <v>470.5</v>
      </c>
      <c r="F76" s="15">
        <f t="shared" si="2"/>
        <v>0</v>
      </c>
    </row>
    <row r="77" spans="1:6" s="1" customFormat="1" ht="15.4" customHeight="1" x14ac:dyDescent="0.15">
      <c r="A77" s="35" t="s">
        <v>106</v>
      </c>
      <c r="B77" s="36">
        <v>5783</v>
      </c>
      <c r="C77" s="15">
        <v>4</v>
      </c>
      <c r="D77" s="15">
        <v>1</v>
      </c>
      <c r="E77" s="15">
        <f t="shared" si="3"/>
        <v>1445.75</v>
      </c>
      <c r="F77" s="15">
        <f t="shared" si="2"/>
        <v>1445.75</v>
      </c>
    </row>
    <row r="78" spans="1:6" s="1" customFormat="1" ht="15.4" customHeight="1" x14ac:dyDescent="0.15">
      <c r="A78" s="35" t="s">
        <v>107</v>
      </c>
      <c r="B78" s="36">
        <v>2689</v>
      </c>
      <c r="C78" s="15">
        <v>4</v>
      </c>
      <c r="D78" s="15">
        <v>1</v>
      </c>
      <c r="E78" s="15">
        <f t="shared" si="3"/>
        <v>672.25</v>
      </c>
      <c r="F78" s="15">
        <f t="shared" si="2"/>
        <v>672.25</v>
      </c>
    </row>
    <row r="79" spans="1:6" s="1" customFormat="1" ht="15.4" customHeight="1" x14ac:dyDescent="0.15">
      <c r="A79" s="35" t="s">
        <v>108</v>
      </c>
      <c r="B79" s="36">
        <v>3621</v>
      </c>
      <c r="C79" s="15">
        <v>4</v>
      </c>
      <c r="D79" s="15">
        <v>1</v>
      </c>
      <c r="E79" s="15">
        <f t="shared" si="3"/>
        <v>905.25</v>
      </c>
      <c r="F79" s="15">
        <f t="shared" si="2"/>
        <v>905.25</v>
      </c>
    </row>
    <row r="80" spans="1:6" s="1" customFormat="1" ht="15.4" customHeight="1" x14ac:dyDescent="0.15">
      <c r="A80" s="35" t="s">
        <v>109</v>
      </c>
      <c r="B80" s="36">
        <v>2768</v>
      </c>
      <c r="C80" s="15">
        <v>4</v>
      </c>
      <c r="D80" s="15">
        <v>1</v>
      </c>
      <c r="E80" s="15">
        <f t="shared" si="3"/>
        <v>692</v>
      </c>
      <c r="F80" s="15">
        <f t="shared" si="2"/>
        <v>692</v>
      </c>
    </row>
    <row r="81" spans="1:6" s="1" customFormat="1" ht="15.4" customHeight="1" x14ac:dyDescent="0.15">
      <c r="A81" s="35" t="s">
        <v>110</v>
      </c>
      <c r="B81" s="36">
        <v>4418</v>
      </c>
      <c r="C81" s="15">
        <v>4</v>
      </c>
      <c r="D81" s="15">
        <v>1</v>
      </c>
      <c r="E81" s="15">
        <f t="shared" si="3"/>
        <v>1104.5</v>
      </c>
      <c r="F81" s="15">
        <f t="shared" si="2"/>
        <v>1104.5</v>
      </c>
    </row>
    <row r="82" spans="1:6" s="1" customFormat="1" ht="15.4" customHeight="1" x14ac:dyDescent="0.15">
      <c r="A82" s="35" t="s">
        <v>111</v>
      </c>
      <c r="B82" s="36">
        <v>3376</v>
      </c>
      <c r="C82" s="15">
        <v>4</v>
      </c>
      <c r="D82" s="15">
        <v>1</v>
      </c>
      <c r="E82" s="15">
        <f t="shared" si="3"/>
        <v>844</v>
      </c>
      <c r="F82" s="15">
        <f t="shared" si="2"/>
        <v>844</v>
      </c>
    </row>
    <row r="83" spans="1:6" s="1" customFormat="1" ht="15.4" customHeight="1" x14ac:dyDescent="0.15">
      <c r="A83" s="35" t="s">
        <v>112</v>
      </c>
      <c r="B83" s="36">
        <v>3530</v>
      </c>
      <c r="C83" s="15">
        <v>4</v>
      </c>
      <c r="D83" s="15">
        <v>0</v>
      </c>
      <c r="E83" s="15">
        <f t="shared" si="3"/>
        <v>882.5</v>
      </c>
      <c r="F83" s="15">
        <f t="shared" si="2"/>
        <v>0</v>
      </c>
    </row>
    <row r="84" spans="1:6" s="1" customFormat="1" ht="15.4" customHeight="1" x14ac:dyDescent="0.15">
      <c r="A84" s="35" t="s">
        <v>113</v>
      </c>
      <c r="B84" s="36">
        <v>6208</v>
      </c>
      <c r="C84" s="15">
        <v>4</v>
      </c>
      <c r="D84" s="15">
        <v>1</v>
      </c>
      <c r="E84" s="15">
        <f t="shared" si="3"/>
        <v>1552</v>
      </c>
      <c r="F84" s="15">
        <f t="shared" si="2"/>
        <v>1552</v>
      </c>
    </row>
    <row r="85" spans="1:6" s="1" customFormat="1" ht="15.4" customHeight="1" x14ac:dyDescent="0.15">
      <c r="A85" s="35" t="s">
        <v>114</v>
      </c>
      <c r="B85" s="36">
        <v>2319</v>
      </c>
      <c r="C85" s="15">
        <v>4</v>
      </c>
      <c r="D85" s="15">
        <v>1</v>
      </c>
      <c r="E85" s="15">
        <f t="shared" si="3"/>
        <v>579.75</v>
      </c>
      <c r="F85" s="15">
        <f t="shared" si="2"/>
        <v>579.75</v>
      </c>
    </row>
    <row r="86" spans="1:6" s="1" customFormat="1" ht="15.4" customHeight="1" x14ac:dyDescent="0.15">
      <c r="A86" s="35" t="s">
        <v>115</v>
      </c>
      <c r="B86" s="36">
        <v>3449</v>
      </c>
      <c r="C86" s="15">
        <v>4</v>
      </c>
      <c r="D86" s="15">
        <v>1</v>
      </c>
      <c r="E86" s="15">
        <f t="shared" si="3"/>
        <v>862.25</v>
      </c>
      <c r="F86" s="15">
        <f t="shared" si="2"/>
        <v>862.25</v>
      </c>
    </row>
    <row r="87" spans="1:6" s="1" customFormat="1" ht="15.4" customHeight="1" x14ac:dyDescent="0.15">
      <c r="A87" s="35" t="s">
        <v>116</v>
      </c>
      <c r="B87" s="36">
        <v>3514</v>
      </c>
      <c r="C87" s="15">
        <v>4</v>
      </c>
      <c r="D87" s="15">
        <v>0</v>
      </c>
      <c r="E87" s="15">
        <f t="shared" si="3"/>
        <v>878.5</v>
      </c>
      <c r="F87" s="15">
        <f t="shared" si="2"/>
        <v>0</v>
      </c>
    </row>
    <row r="88" spans="1:6" s="1" customFormat="1" ht="15.4" customHeight="1" x14ac:dyDescent="0.15">
      <c r="A88" s="35" t="s">
        <v>117</v>
      </c>
      <c r="B88" s="36">
        <v>4051</v>
      </c>
      <c r="C88" s="15">
        <v>4</v>
      </c>
      <c r="D88" s="15">
        <v>1</v>
      </c>
      <c r="E88" s="15">
        <f t="shared" si="3"/>
        <v>1012.75</v>
      </c>
      <c r="F88" s="15">
        <f t="shared" si="2"/>
        <v>1012.75</v>
      </c>
    </row>
    <row r="89" spans="1:6" s="1" customFormat="1" ht="15.4" customHeight="1" x14ac:dyDescent="0.15">
      <c r="A89" s="35" t="s">
        <v>118</v>
      </c>
      <c r="B89" s="36">
        <v>3887</v>
      </c>
      <c r="C89" s="15">
        <v>4</v>
      </c>
      <c r="D89" s="15">
        <v>0</v>
      </c>
      <c r="E89" s="15">
        <f t="shared" si="3"/>
        <v>971.75</v>
      </c>
      <c r="F89" s="15">
        <f t="shared" si="2"/>
        <v>0</v>
      </c>
    </row>
    <row r="90" spans="1:6" s="1" customFormat="1" ht="15.4" customHeight="1" x14ac:dyDescent="0.15">
      <c r="A90" s="35" t="s">
        <v>119</v>
      </c>
      <c r="B90" s="36">
        <v>3310</v>
      </c>
      <c r="C90" s="15">
        <v>4</v>
      </c>
      <c r="D90" s="15">
        <v>1</v>
      </c>
      <c r="E90" s="15">
        <f t="shared" si="3"/>
        <v>827.5</v>
      </c>
      <c r="F90" s="15">
        <f t="shared" si="2"/>
        <v>827.5</v>
      </c>
    </row>
    <row r="91" spans="1:6" s="1" customFormat="1" ht="15.4" customHeight="1" x14ac:dyDescent="0.15">
      <c r="A91" s="35" t="s">
        <v>120</v>
      </c>
      <c r="B91" s="36">
        <v>1263</v>
      </c>
      <c r="C91" s="15">
        <v>4</v>
      </c>
      <c r="D91" s="15">
        <v>0</v>
      </c>
      <c r="E91" s="15">
        <f t="shared" si="3"/>
        <v>315.75</v>
      </c>
      <c r="F91" s="15">
        <f t="shared" si="2"/>
        <v>0</v>
      </c>
    </row>
    <row r="92" spans="1:6" s="1" customFormat="1" ht="15.4" customHeight="1" x14ac:dyDescent="0.15">
      <c r="A92" s="35" t="s">
        <v>121</v>
      </c>
      <c r="B92" s="36">
        <v>5813</v>
      </c>
      <c r="C92" s="15">
        <v>4</v>
      </c>
      <c r="D92" s="15">
        <v>0</v>
      </c>
      <c r="E92" s="15">
        <f t="shared" si="3"/>
        <v>1453.25</v>
      </c>
      <c r="F92" s="15">
        <f t="shared" si="2"/>
        <v>0</v>
      </c>
    </row>
    <row r="93" spans="1:6" s="1" customFormat="1" ht="15.4" customHeight="1" x14ac:dyDescent="0.15">
      <c r="A93" s="35" t="s">
        <v>122</v>
      </c>
      <c r="B93" s="36">
        <v>2964</v>
      </c>
      <c r="C93" s="15">
        <v>4</v>
      </c>
      <c r="D93" s="15">
        <v>1</v>
      </c>
      <c r="E93" s="15">
        <f t="shared" si="3"/>
        <v>741</v>
      </c>
      <c r="F93" s="15">
        <f t="shared" si="2"/>
        <v>741</v>
      </c>
    </row>
    <row r="94" spans="1:6" s="1" customFormat="1" ht="15.4" customHeight="1" x14ac:dyDescent="0.15">
      <c r="A94" s="35" t="s">
        <v>123</v>
      </c>
      <c r="B94" s="36">
        <v>2603</v>
      </c>
      <c r="C94" s="15">
        <v>4</v>
      </c>
      <c r="D94" s="15">
        <v>1</v>
      </c>
      <c r="E94" s="15">
        <f t="shared" si="3"/>
        <v>650.75</v>
      </c>
      <c r="F94" s="15">
        <f t="shared" si="2"/>
        <v>650.75</v>
      </c>
    </row>
    <row r="95" spans="1:6" s="1" customFormat="1" ht="15.4" customHeight="1" x14ac:dyDescent="0.15">
      <c r="A95" s="35" t="s">
        <v>124</v>
      </c>
      <c r="B95" s="36">
        <v>3906</v>
      </c>
      <c r="C95" s="15">
        <v>4</v>
      </c>
      <c r="D95" s="15">
        <v>1</v>
      </c>
      <c r="E95" s="15">
        <f t="shared" si="3"/>
        <v>976.5</v>
      </c>
      <c r="F95" s="15">
        <f t="shared" si="2"/>
        <v>976.5</v>
      </c>
    </row>
    <row r="96" spans="1:6" s="1" customFormat="1" ht="15.4" customHeight="1" x14ac:dyDescent="0.15">
      <c r="A96" s="35" t="s">
        <v>125</v>
      </c>
      <c r="B96" s="36">
        <v>6205</v>
      </c>
      <c r="C96" s="15">
        <v>4</v>
      </c>
      <c r="D96" s="15">
        <v>1</v>
      </c>
      <c r="E96" s="15">
        <f t="shared" si="3"/>
        <v>1551.25</v>
      </c>
      <c r="F96" s="15">
        <f t="shared" si="2"/>
        <v>1551.25</v>
      </c>
    </row>
    <row r="97" spans="1:6" s="1" customFormat="1" ht="15.4" customHeight="1" x14ac:dyDescent="0.15">
      <c r="A97" s="35" t="s">
        <v>126</v>
      </c>
      <c r="B97" s="36">
        <v>5085</v>
      </c>
      <c r="C97" s="15">
        <v>4</v>
      </c>
      <c r="D97" s="15">
        <v>0</v>
      </c>
      <c r="E97" s="15">
        <f t="shared" si="3"/>
        <v>1271.25</v>
      </c>
      <c r="F97" s="15">
        <f t="shared" si="2"/>
        <v>0</v>
      </c>
    </row>
    <row r="98" spans="1:6" s="1" customFormat="1" ht="15.4" customHeight="1" x14ac:dyDescent="0.15">
      <c r="A98" s="35" t="s">
        <v>127</v>
      </c>
      <c r="B98" s="36">
        <v>2363</v>
      </c>
      <c r="C98" s="15">
        <v>4</v>
      </c>
      <c r="D98" s="15">
        <v>0</v>
      </c>
      <c r="E98" s="15">
        <f t="shared" si="3"/>
        <v>590.75</v>
      </c>
      <c r="F98" s="15">
        <f t="shared" si="2"/>
        <v>0</v>
      </c>
    </row>
    <row r="99" spans="1:6" s="1" customFormat="1" ht="15.4" customHeight="1" x14ac:dyDescent="0.15">
      <c r="A99" s="35" t="s">
        <v>128</v>
      </c>
      <c r="B99" s="36">
        <v>5776</v>
      </c>
      <c r="C99" s="15">
        <v>4</v>
      </c>
      <c r="D99" s="15">
        <v>1</v>
      </c>
      <c r="E99" s="15">
        <f t="shared" si="3"/>
        <v>1444</v>
      </c>
      <c r="F99" s="15">
        <f t="shared" si="2"/>
        <v>1444</v>
      </c>
    </row>
    <row r="100" spans="1:6" s="1" customFormat="1" ht="15.4" customHeight="1" x14ac:dyDescent="0.15">
      <c r="A100" s="35" t="s">
        <v>129</v>
      </c>
      <c r="B100" s="36">
        <v>4336</v>
      </c>
      <c r="C100" s="15">
        <v>4</v>
      </c>
      <c r="D100" s="15">
        <v>1</v>
      </c>
      <c r="E100" s="15">
        <f t="shared" si="3"/>
        <v>1084</v>
      </c>
      <c r="F100" s="15">
        <f t="shared" si="2"/>
        <v>1084</v>
      </c>
    </row>
    <row r="101" spans="1:6" s="1" customFormat="1" ht="15.4" customHeight="1" x14ac:dyDescent="0.15">
      <c r="A101" s="35" t="s">
        <v>130</v>
      </c>
      <c r="B101" s="36">
        <v>3409</v>
      </c>
      <c r="C101" s="15">
        <v>4</v>
      </c>
      <c r="D101" s="15">
        <v>1</v>
      </c>
      <c r="E101" s="15">
        <f t="shared" si="3"/>
        <v>852.25</v>
      </c>
      <c r="F101" s="15">
        <f t="shared" si="2"/>
        <v>852.25</v>
      </c>
    </row>
    <row r="102" spans="1:6" s="1" customFormat="1" ht="15.4" customHeight="1" x14ac:dyDescent="0.15">
      <c r="A102" s="35" t="s">
        <v>131</v>
      </c>
      <c r="B102" s="36">
        <v>2445</v>
      </c>
      <c r="C102" s="15">
        <v>4</v>
      </c>
      <c r="D102" s="15">
        <v>0</v>
      </c>
      <c r="E102" s="15">
        <f t="shared" si="3"/>
        <v>611.25</v>
      </c>
      <c r="F102" s="15">
        <f t="shared" si="2"/>
        <v>0</v>
      </c>
    </row>
    <row r="103" spans="1:6" s="1" customFormat="1" ht="15.4" customHeight="1" x14ac:dyDescent="0.15">
      <c r="A103" s="35" t="s">
        <v>132</v>
      </c>
      <c r="B103" s="36">
        <v>5821</v>
      </c>
      <c r="C103" s="15">
        <v>4</v>
      </c>
      <c r="D103" s="15">
        <v>1</v>
      </c>
      <c r="E103" s="15">
        <f t="shared" si="3"/>
        <v>1455.25</v>
      </c>
      <c r="F103" s="15">
        <f t="shared" si="2"/>
        <v>1455.25</v>
      </c>
    </row>
    <row r="104" spans="1:6" s="1" customFormat="1" ht="15.4" customHeight="1" x14ac:dyDescent="0.15">
      <c r="A104" s="35" t="s">
        <v>133</v>
      </c>
      <c r="B104" s="36">
        <v>2791</v>
      </c>
      <c r="C104" s="15">
        <v>4</v>
      </c>
      <c r="D104" s="15">
        <v>0</v>
      </c>
      <c r="E104" s="15">
        <f t="shared" si="3"/>
        <v>697.75</v>
      </c>
      <c r="F104" s="15">
        <f t="shared" si="2"/>
        <v>0</v>
      </c>
    </row>
    <row r="105" spans="1:6" s="1" customFormat="1" ht="15.4" customHeight="1" x14ac:dyDescent="0.15">
      <c r="A105" s="35" t="s">
        <v>134</v>
      </c>
      <c r="B105" s="36">
        <v>4940</v>
      </c>
      <c r="C105" s="15">
        <v>4</v>
      </c>
      <c r="D105" s="15">
        <v>0</v>
      </c>
      <c r="E105" s="15">
        <f t="shared" si="3"/>
        <v>1235</v>
      </c>
      <c r="F105" s="15">
        <f t="shared" si="2"/>
        <v>0</v>
      </c>
    </row>
    <row r="106" spans="1:6" s="1" customFormat="1" ht="15.4" customHeight="1" x14ac:dyDescent="0.15">
      <c r="A106" s="35" t="s">
        <v>135</v>
      </c>
      <c r="B106" s="36">
        <v>7227</v>
      </c>
      <c r="C106" s="15">
        <v>4</v>
      </c>
      <c r="D106" s="15">
        <v>1</v>
      </c>
      <c r="E106" s="15">
        <f t="shared" si="3"/>
        <v>1806.75</v>
      </c>
      <c r="F106" s="15">
        <f t="shared" si="2"/>
        <v>1806.75</v>
      </c>
    </row>
    <row r="107" spans="1:6" s="1" customFormat="1" ht="15.4" customHeight="1" x14ac:dyDescent="0.15">
      <c r="A107" s="35" t="s">
        <v>136</v>
      </c>
      <c r="B107" s="36">
        <v>2698</v>
      </c>
      <c r="C107" s="15">
        <v>4</v>
      </c>
      <c r="D107" s="15">
        <v>0</v>
      </c>
      <c r="E107" s="15">
        <f t="shared" si="3"/>
        <v>674.5</v>
      </c>
      <c r="F107" s="15">
        <f t="shared" si="2"/>
        <v>0</v>
      </c>
    </row>
    <row r="108" spans="1:6" s="1" customFormat="1" ht="15.4" customHeight="1" x14ac:dyDescent="0.15">
      <c r="A108" s="35" t="s">
        <v>137</v>
      </c>
      <c r="B108" s="36">
        <v>2050</v>
      </c>
      <c r="C108" s="15">
        <v>4</v>
      </c>
      <c r="D108" s="15">
        <v>0</v>
      </c>
      <c r="E108" s="15">
        <f t="shared" si="3"/>
        <v>512.5</v>
      </c>
      <c r="F108" s="15">
        <f t="shared" si="2"/>
        <v>0</v>
      </c>
    </row>
    <row r="109" spans="1:6" s="1" customFormat="1" ht="15.4" customHeight="1" x14ac:dyDescent="0.15">
      <c r="A109" s="35" t="s">
        <v>138</v>
      </c>
      <c r="B109" s="36">
        <v>3943</v>
      </c>
      <c r="C109" s="15">
        <v>4</v>
      </c>
      <c r="D109" s="15">
        <v>1</v>
      </c>
      <c r="E109" s="15">
        <f t="shared" si="3"/>
        <v>985.75</v>
      </c>
      <c r="F109" s="15">
        <f t="shared" si="2"/>
        <v>985.75</v>
      </c>
    </row>
    <row r="110" spans="1:6" s="1" customFormat="1" ht="15.4" customHeight="1" x14ac:dyDescent="0.15">
      <c r="A110" s="35" t="s">
        <v>139</v>
      </c>
      <c r="B110" s="36">
        <v>7268</v>
      </c>
      <c r="C110" s="15">
        <v>4</v>
      </c>
      <c r="D110" s="15">
        <v>1</v>
      </c>
      <c r="E110" s="15">
        <f t="shared" si="3"/>
        <v>1817</v>
      </c>
      <c r="F110" s="15">
        <f t="shared" si="2"/>
        <v>1817</v>
      </c>
    </row>
    <row r="111" spans="1:6" s="1" customFormat="1" ht="15.4" customHeight="1" x14ac:dyDescent="0.15">
      <c r="A111" s="35" t="s">
        <v>140</v>
      </c>
      <c r="B111" s="36">
        <v>4553</v>
      </c>
      <c r="C111" s="15">
        <v>4</v>
      </c>
      <c r="D111" s="15">
        <v>1</v>
      </c>
      <c r="E111" s="15">
        <f t="shared" si="3"/>
        <v>1138.25</v>
      </c>
      <c r="F111" s="15">
        <f t="shared" si="2"/>
        <v>1138.25</v>
      </c>
    </row>
    <row r="112" spans="1:6" s="1" customFormat="1" ht="15.4" customHeight="1" x14ac:dyDescent="0.15">
      <c r="A112" s="35" t="s">
        <v>141</v>
      </c>
      <c r="B112" s="36">
        <v>5070</v>
      </c>
      <c r="C112" s="15">
        <v>4</v>
      </c>
      <c r="D112" s="15">
        <v>1</v>
      </c>
      <c r="E112" s="15">
        <f t="shared" si="3"/>
        <v>1267.5</v>
      </c>
      <c r="F112" s="15">
        <f t="shared" si="2"/>
        <v>1267.5</v>
      </c>
    </row>
    <row r="113" spans="1:6" s="1" customFormat="1" ht="15.4" customHeight="1" x14ac:dyDescent="0.15">
      <c r="A113" s="35" t="s">
        <v>142</v>
      </c>
      <c r="B113" s="36">
        <v>4149</v>
      </c>
      <c r="C113" s="15">
        <v>4</v>
      </c>
      <c r="D113" s="15">
        <v>0</v>
      </c>
      <c r="E113" s="15">
        <f t="shared" si="3"/>
        <v>1037.25</v>
      </c>
      <c r="F113" s="15">
        <f t="shared" si="2"/>
        <v>0</v>
      </c>
    </row>
    <row r="114" spans="1:6" s="1" customFormat="1" ht="15.4" customHeight="1" x14ac:dyDescent="0.15">
      <c r="A114" s="35" t="s">
        <v>143</v>
      </c>
      <c r="B114" s="36">
        <v>2018</v>
      </c>
      <c r="C114" s="15">
        <v>4</v>
      </c>
      <c r="D114" s="15">
        <v>1</v>
      </c>
      <c r="E114" s="15">
        <f t="shared" si="3"/>
        <v>504.5</v>
      </c>
      <c r="F114" s="15">
        <f t="shared" si="2"/>
        <v>504.5</v>
      </c>
    </row>
    <row r="115" spans="1:6" s="1" customFormat="1" ht="15.4" customHeight="1" x14ac:dyDescent="0.15">
      <c r="A115" s="35" t="s">
        <v>144</v>
      </c>
      <c r="B115" s="36">
        <v>6581</v>
      </c>
      <c r="C115" s="15">
        <v>4</v>
      </c>
      <c r="D115" s="15">
        <v>0</v>
      </c>
      <c r="E115" s="15">
        <f t="shared" si="3"/>
        <v>1645.25</v>
      </c>
      <c r="F115" s="15">
        <f t="shared" si="2"/>
        <v>0</v>
      </c>
    </row>
    <row r="116" spans="1:6" s="1" customFormat="1" ht="15.4" customHeight="1" x14ac:dyDescent="0.15">
      <c r="A116" s="35" t="s">
        <v>145</v>
      </c>
      <c r="B116" s="36">
        <v>3999</v>
      </c>
      <c r="C116" s="15">
        <v>4</v>
      </c>
      <c r="D116" s="15">
        <v>1</v>
      </c>
      <c r="E116" s="15">
        <f t="shared" si="3"/>
        <v>999.75</v>
      </c>
      <c r="F116" s="15">
        <f t="shared" si="2"/>
        <v>999.75</v>
      </c>
    </row>
    <row r="117" spans="1:6" s="1" customFormat="1" ht="15.4" customHeight="1" x14ac:dyDescent="0.15">
      <c r="A117" s="35" t="s">
        <v>146</v>
      </c>
      <c r="B117" s="36">
        <v>6029</v>
      </c>
      <c r="C117" s="15">
        <v>4</v>
      </c>
      <c r="D117" s="15">
        <v>1</v>
      </c>
      <c r="E117" s="15">
        <f t="shared" si="3"/>
        <v>1507.25</v>
      </c>
      <c r="F117" s="15">
        <f t="shared" si="2"/>
        <v>1507.25</v>
      </c>
    </row>
    <row r="118" spans="1:6" s="1" customFormat="1" ht="15.4" customHeight="1" x14ac:dyDescent="0.15">
      <c r="A118" s="35" t="s">
        <v>147</v>
      </c>
      <c r="B118" s="36">
        <v>4934</v>
      </c>
      <c r="C118" s="15">
        <v>4</v>
      </c>
      <c r="D118" s="15">
        <v>0</v>
      </c>
      <c r="E118" s="15">
        <f t="shared" si="3"/>
        <v>1233.5</v>
      </c>
      <c r="F118" s="15">
        <f t="shared" si="2"/>
        <v>0</v>
      </c>
    </row>
    <row r="119" spans="1:6" s="1" customFormat="1" ht="15.4" customHeight="1" x14ac:dyDescent="0.15">
      <c r="A119" s="35" t="s">
        <v>148</v>
      </c>
      <c r="B119" s="36">
        <v>2562</v>
      </c>
      <c r="C119" s="15">
        <v>4</v>
      </c>
      <c r="D119" s="15">
        <v>0</v>
      </c>
      <c r="E119" s="15">
        <f t="shared" si="3"/>
        <v>640.5</v>
      </c>
      <c r="F119" s="15">
        <f t="shared" si="2"/>
        <v>0</v>
      </c>
    </row>
    <row r="120" spans="1:6" s="1" customFormat="1" ht="15.4" customHeight="1" x14ac:dyDescent="0.15">
      <c r="A120" s="35" t="s">
        <v>149</v>
      </c>
      <c r="B120" s="36">
        <v>2262</v>
      </c>
      <c r="C120" s="15">
        <v>4</v>
      </c>
      <c r="D120" s="15">
        <v>1</v>
      </c>
      <c r="E120" s="15">
        <f t="shared" si="3"/>
        <v>565.5</v>
      </c>
      <c r="F120" s="15">
        <f t="shared" si="2"/>
        <v>565.5</v>
      </c>
    </row>
    <row r="121" spans="1:6" s="1" customFormat="1" ht="15.4" customHeight="1" x14ac:dyDescent="0.15">
      <c r="A121" s="35" t="s">
        <v>150</v>
      </c>
      <c r="B121" s="36">
        <v>4815</v>
      </c>
      <c r="C121" s="15">
        <v>4</v>
      </c>
      <c r="D121" s="15">
        <v>1</v>
      </c>
      <c r="E121" s="15">
        <f t="shared" si="3"/>
        <v>1203.75</v>
      </c>
      <c r="F121" s="15">
        <f t="shared" si="2"/>
        <v>1203.75</v>
      </c>
    </row>
    <row r="122" spans="1:6" s="1" customFormat="1" ht="15.4" customHeight="1" x14ac:dyDescent="0.15">
      <c r="A122" s="35" t="s">
        <v>151</v>
      </c>
      <c r="B122" s="36">
        <v>2674</v>
      </c>
      <c r="C122" s="15">
        <v>4</v>
      </c>
      <c r="D122" s="15">
        <v>0</v>
      </c>
      <c r="E122" s="15">
        <f t="shared" si="3"/>
        <v>668.5</v>
      </c>
      <c r="F122" s="15">
        <f t="shared" si="2"/>
        <v>0</v>
      </c>
    </row>
    <row r="123" spans="1:6" s="1" customFormat="1" ht="15.4" customHeight="1" x14ac:dyDescent="0.15">
      <c r="A123" s="35" t="s">
        <v>152</v>
      </c>
      <c r="B123" s="36">
        <v>3503</v>
      </c>
      <c r="C123" s="15">
        <v>4</v>
      </c>
      <c r="D123" s="15">
        <v>0</v>
      </c>
      <c r="E123" s="15">
        <f t="shared" si="3"/>
        <v>875.75</v>
      </c>
      <c r="F123" s="15">
        <f t="shared" si="2"/>
        <v>0</v>
      </c>
    </row>
    <row r="124" spans="1:6" s="1" customFormat="1" ht="15.4" customHeight="1" x14ac:dyDescent="0.15">
      <c r="A124" s="35" t="s">
        <v>153</v>
      </c>
      <c r="B124" s="36">
        <v>4745</v>
      </c>
      <c r="C124" s="15">
        <v>4</v>
      </c>
      <c r="D124" s="15">
        <v>1</v>
      </c>
      <c r="E124" s="15">
        <f t="shared" si="3"/>
        <v>1186.25</v>
      </c>
      <c r="F124" s="15">
        <f t="shared" si="2"/>
        <v>1186.25</v>
      </c>
    </row>
    <row r="125" spans="1:6" s="1" customFormat="1" ht="15.4" customHeight="1" x14ac:dyDescent="0.15">
      <c r="A125" s="35" t="s">
        <v>154</v>
      </c>
      <c r="B125" s="36">
        <v>4013</v>
      </c>
      <c r="C125" s="15">
        <v>4</v>
      </c>
      <c r="D125" s="15">
        <v>1</v>
      </c>
      <c r="E125" s="15">
        <f t="shared" si="3"/>
        <v>1003.25</v>
      </c>
      <c r="F125" s="15">
        <f t="shared" si="2"/>
        <v>1003.25</v>
      </c>
    </row>
    <row r="126" spans="1:6" s="1" customFormat="1" ht="15.4" customHeight="1" x14ac:dyDescent="0.15">
      <c r="A126" s="35" t="s">
        <v>155</v>
      </c>
      <c r="B126" s="36">
        <v>2082</v>
      </c>
      <c r="C126" s="15">
        <v>4</v>
      </c>
      <c r="D126" s="15">
        <v>1</v>
      </c>
      <c r="E126" s="15">
        <f t="shared" si="3"/>
        <v>520.5</v>
      </c>
      <c r="F126" s="15">
        <f t="shared" si="2"/>
        <v>520.5</v>
      </c>
    </row>
    <row r="127" spans="1:6" s="1" customFormat="1" ht="15.4" customHeight="1" x14ac:dyDescent="0.15">
      <c r="A127" s="35" t="s">
        <v>156</v>
      </c>
      <c r="B127" s="36">
        <v>1958</v>
      </c>
      <c r="C127" s="15">
        <v>4</v>
      </c>
      <c r="D127" s="15">
        <v>0</v>
      </c>
      <c r="E127" s="15">
        <f t="shared" si="3"/>
        <v>489.5</v>
      </c>
      <c r="F127" s="15">
        <f t="shared" si="2"/>
        <v>0</v>
      </c>
    </row>
    <row r="128" spans="1:6" s="1" customFormat="1" ht="15.4" customHeight="1" x14ac:dyDescent="0.15">
      <c r="A128" s="35" t="s">
        <v>157</v>
      </c>
      <c r="B128" s="36">
        <v>2160</v>
      </c>
      <c r="C128" s="15">
        <v>4</v>
      </c>
      <c r="D128" s="15">
        <v>1</v>
      </c>
      <c r="E128" s="15">
        <f t="shared" si="3"/>
        <v>540</v>
      </c>
      <c r="F128" s="15">
        <f t="shared" ref="F128:F184" si="4">D128*E128</f>
        <v>540</v>
      </c>
    </row>
    <row r="129" spans="1:6" s="1" customFormat="1" ht="15.4" customHeight="1" x14ac:dyDescent="0.15">
      <c r="A129" s="35" t="s">
        <v>158</v>
      </c>
      <c r="B129" s="36">
        <v>4910</v>
      </c>
      <c r="C129" s="15">
        <v>4</v>
      </c>
      <c r="D129" s="15">
        <v>1</v>
      </c>
      <c r="E129" s="15">
        <f t="shared" ref="E129:E189" si="5">B129/C129</f>
        <v>1227.5</v>
      </c>
      <c r="F129" s="15">
        <f t="shared" si="4"/>
        <v>1227.5</v>
      </c>
    </row>
    <row r="130" spans="1:6" s="1" customFormat="1" ht="15.4" customHeight="1" x14ac:dyDescent="0.15">
      <c r="A130" s="35" t="s">
        <v>159</v>
      </c>
      <c r="B130" s="36">
        <v>4362</v>
      </c>
      <c r="C130" s="15">
        <v>4</v>
      </c>
      <c r="D130" s="15">
        <v>1</v>
      </c>
      <c r="E130" s="15">
        <f t="shared" si="5"/>
        <v>1090.5</v>
      </c>
      <c r="F130" s="15">
        <f t="shared" si="4"/>
        <v>1090.5</v>
      </c>
    </row>
    <row r="131" spans="1:6" s="1" customFormat="1" ht="15.4" customHeight="1" x14ac:dyDescent="0.15">
      <c r="A131" s="35" t="s">
        <v>160</v>
      </c>
      <c r="B131" s="36">
        <v>3832</v>
      </c>
      <c r="C131" s="15">
        <v>4</v>
      </c>
      <c r="D131" s="15">
        <v>0</v>
      </c>
      <c r="E131" s="15">
        <f t="shared" si="5"/>
        <v>958</v>
      </c>
      <c r="F131" s="15">
        <f t="shared" si="4"/>
        <v>0</v>
      </c>
    </row>
    <row r="132" spans="1:6" s="1" customFormat="1" ht="15.4" customHeight="1" x14ac:dyDescent="0.15">
      <c r="A132" s="35" t="s">
        <v>161</v>
      </c>
      <c r="B132" s="36">
        <v>4819</v>
      </c>
      <c r="C132" s="15">
        <v>4</v>
      </c>
      <c r="D132" s="15">
        <v>1</v>
      </c>
      <c r="E132" s="15">
        <f t="shared" si="5"/>
        <v>1204.75</v>
      </c>
      <c r="F132" s="15">
        <f t="shared" si="4"/>
        <v>1204.75</v>
      </c>
    </row>
    <row r="133" spans="1:6" s="1" customFormat="1" ht="15.4" customHeight="1" x14ac:dyDescent="0.15">
      <c r="A133" s="35" t="s">
        <v>162</v>
      </c>
      <c r="B133" s="36">
        <v>4530</v>
      </c>
      <c r="C133" s="15">
        <v>4</v>
      </c>
      <c r="D133" s="15">
        <v>1</v>
      </c>
      <c r="E133" s="15">
        <f t="shared" si="5"/>
        <v>1132.5</v>
      </c>
      <c r="F133" s="15">
        <f t="shared" si="4"/>
        <v>1132.5</v>
      </c>
    </row>
    <row r="134" spans="1:6" s="1" customFormat="1" ht="15.4" customHeight="1" x14ac:dyDescent="0.15">
      <c r="A134" s="35" t="s">
        <v>163</v>
      </c>
      <c r="B134" s="36">
        <v>4779</v>
      </c>
      <c r="C134" s="15">
        <v>4</v>
      </c>
      <c r="D134" s="15">
        <v>1</v>
      </c>
      <c r="E134" s="15">
        <f t="shared" si="5"/>
        <v>1194.75</v>
      </c>
      <c r="F134" s="15">
        <f t="shared" si="4"/>
        <v>1194.75</v>
      </c>
    </row>
    <row r="135" spans="1:6" s="1" customFormat="1" ht="15.4" customHeight="1" x14ac:dyDescent="0.15">
      <c r="A135" s="35" t="s">
        <v>164</v>
      </c>
      <c r="B135" s="36">
        <v>2430</v>
      </c>
      <c r="C135" s="15">
        <v>4</v>
      </c>
      <c r="D135" s="15">
        <v>0</v>
      </c>
      <c r="E135" s="15">
        <f t="shared" si="5"/>
        <v>607.5</v>
      </c>
      <c r="F135" s="15">
        <f t="shared" si="4"/>
        <v>0</v>
      </c>
    </row>
    <row r="136" spans="1:6" s="1" customFormat="1" ht="15.4" customHeight="1" x14ac:dyDescent="0.15">
      <c r="A136" s="35" t="s">
        <v>165</v>
      </c>
      <c r="B136" s="36">
        <v>5283</v>
      </c>
      <c r="C136" s="15">
        <v>4</v>
      </c>
      <c r="D136" s="15">
        <v>1</v>
      </c>
      <c r="E136" s="15">
        <f t="shared" si="5"/>
        <v>1320.75</v>
      </c>
      <c r="F136" s="15">
        <f t="shared" si="4"/>
        <v>1320.75</v>
      </c>
    </row>
    <row r="137" spans="1:6" s="1" customFormat="1" ht="15.4" customHeight="1" x14ac:dyDescent="0.15">
      <c r="A137" s="35" t="s">
        <v>166</v>
      </c>
      <c r="B137" s="36">
        <v>5630</v>
      </c>
      <c r="C137" s="15">
        <v>4</v>
      </c>
      <c r="D137" s="15">
        <v>1</v>
      </c>
      <c r="E137" s="15">
        <f t="shared" si="5"/>
        <v>1407.5</v>
      </c>
      <c r="F137" s="15">
        <f t="shared" si="4"/>
        <v>1407.5</v>
      </c>
    </row>
    <row r="138" spans="1:6" s="1" customFormat="1" ht="15.4" customHeight="1" x14ac:dyDescent="0.15">
      <c r="A138" s="35" t="s">
        <v>167</v>
      </c>
      <c r="B138" s="36">
        <v>2067</v>
      </c>
      <c r="C138" s="15">
        <v>4</v>
      </c>
      <c r="D138" s="15">
        <v>0</v>
      </c>
      <c r="E138" s="15">
        <f t="shared" si="5"/>
        <v>516.75</v>
      </c>
      <c r="F138" s="15">
        <f t="shared" si="4"/>
        <v>0</v>
      </c>
    </row>
    <row r="139" spans="1:6" s="1" customFormat="1" ht="15.4" customHeight="1" x14ac:dyDescent="0.15">
      <c r="A139" s="35" t="s">
        <v>168</v>
      </c>
      <c r="B139" s="36">
        <v>3240</v>
      </c>
      <c r="C139" s="15">
        <v>4</v>
      </c>
      <c r="D139" s="15">
        <v>0</v>
      </c>
      <c r="E139" s="15">
        <f t="shared" si="5"/>
        <v>810</v>
      </c>
      <c r="F139" s="15">
        <f t="shared" si="4"/>
        <v>0</v>
      </c>
    </row>
    <row r="140" spans="1:6" s="1" customFormat="1" ht="15.4" customHeight="1" x14ac:dyDescent="0.15">
      <c r="A140" s="35" t="s">
        <v>169</v>
      </c>
      <c r="B140" s="36">
        <v>6145</v>
      </c>
      <c r="C140" s="15">
        <v>4</v>
      </c>
      <c r="D140" s="15">
        <v>1</v>
      </c>
      <c r="E140" s="15">
        <f t="shared" si="5"/>
        <v>1536.25</v>
      </c>
      <c r="F140" s="15">
        <f t="shared" si="4"/>
        <v>1536.25</v>
      </c>
    </row>
    <row r="141" spans="1:6" s="1" customFormat="1" ht="15.4" customHeight="1" x14ac:dyDescent="0.15">
      <c r="A141" s="35" t="s">
        <v>170</v>
      </c>
      <c r="B141" s="36">
        <v>2319</v>
      </c>
      <c r="C141" s="15">
        <v>4</v>
      </c>
      <c r="D141" s="15">
        <v>1</v>
      </c>
      <c r="E141" s="15">
        <f t="shared" si="5"/>
        <v>579.75</v>
      </c>
      <c r="F141" s="15">
        <f t="shared" si="4"/>
        <v>579.75</v>
      </c>
    </row>
    <row r="142" spans="1:6" s="1" customFormat="1" ht="15.4" customHeight="1" x14ac:dyDescent="0.15">
      <c r="A142" s="35" t="s">
        <v>171</v>
      </c>
      <c r="B142" s="36">
        <v>3537</v>
      </c>
      <c r="C142" s="15">
        <v>4</v>
      </c>
      <c r="D142" s="15">
        <v>1</v>
      </c>
      <c r="E142" s="15">
        <f t="shared" si="5"/>
        <v>884.25</v>
      </c>
      <c r="F142" s="15">
        <f t="shared" si="4"/>
        <v>884.25</v>
      </c>
    </row>
    <row r="143" spans="1:6" s="1" customFormat="1" ht="15.4" customHeight="1" x14ac:dyDescent="0.15">
      <c r="A143" s="35" t="s">
        <v>172</v>
      </c>
      <c r="B143" s="36">
        <v>2741</v>
      </c>
      <c r="C143" s="15">
        <v>4</v>
      </c>
      <c r="D143" s="15">
        <v>0</v>
      </c>
      <c r="E143" s="15">
        <f t="shared" si="5"/>
        <v>685.25</v>
      </c>
      <c r="F143" s="15">
        <f t="shared" si="4"/>
        <v>0</v>
      </c>
    </row>
    <row r="144" spans="1:6" s="1" customFormat="1" ht="15.4" customHeight="1" x14ac:dyDescent="0.15">
      <c r="A144" s="35" t="s">
        <v>173</v>
      </c>
      <c r="B144" s="36">
        <v>2658</v>
      </c>
      <c r="C144" s="15">
        <v>4</v>
      </c>
      <c r="D144" s="15">
        <v>0</v>
      </c>
      <c r="E144" s="15">
        <f t="shared" si="5"/>
        <v>664.5</v>
      </c>
      <c r="F144" s="15">
        <f t="shared" si="4"/>
        <v>0</v>
      </c>
    </row>
    <row r="145" spans="1:6" s="1" customFormat="1" ht="15.4" customHeight="1" x14ac:dyDescent="0.15">
      <c r="A145" s="35" t="s">
        <v>174</v>
      </c>
      <c r="B145" s="36">
        <v>3015</v>
      </c>
      <c r="C145" s="15">
        <v>4</v>
      </c>
      <c r="D145" s="15">
        <v>0</v>
      </c>
      <c r="E145" s="15">
        <f t="shared" si="5"/>
        <v>753.75</v>
      </c>
      <c r="F145" s="15">
        <f t="shared" si="4"/>
        <v>0</v>
      </c>
    </row>
    <row r="146" spans="1:6" s="1" customFormat="1" ht="15.4" customHeight="1" x14ac:dyDescent="0.15">
      <c r="A146" s="35" t="s">
        <v>175</v>
      </c>
      <c r="B146" s="36">
        <v>4687</v>
      </c>
      <c r="C146" s="15">
        <v>4</v>
      </c>
      <c r="D146" s="15">
        <v>1</v>
      </c>
      <c r="E146" s="15">
        <f t="shared" si="5"/>
        <v>1171.75</v>
      </c>
      <c r="F146" s="15">
        <f t="shared" si="4"/>
        <v>1171.75</v>
      </c>
    </row>
    <row r="147" spans="1:6" s="1" customFormat="1" ht="15.4" customHeight="1" x14ac:dyDescent="0.15">
      <c r="A147" s="35" t="s">
        <v>176</v>
      </c>
      <c r="B147" s="36">
        <v>3751</v>
      </c>
      <c r="C147" s="15">
        <v>4</v>
      </c>
      <c r="D147" s="15">
        <v>1</v>
      </c>
      <c r="E147" s="15">
        <f t="shared" si="5"/>
        <v>937.75</v>
      </c>
      <c r="F147" s="15">
        <f t="shared" si="4"/>
        <v>937.75</v>
      </c>
    </row>
    <row r="148" spans="1:6" s="1" customFormat="1" ht="15.4" customHeight="1" x14ac:dyDescent="0.15">
      <c r="A148" s="35" t="s">
        <v>177</v>
      </c>
      <c r="B148" s="36">
        <v>3886</v>
      </c>
      <c r="C148" s="15">
        <v>4</v>
      </c>
      <c r="D148" s="15">
        <v>0</v>
      </c>
      <c r="E148" s="15">
        <f t="shared" si="5"/>
        <v>971.5</v>
      </c>
      <c r="F148" s="15">
        <f t="shared" si="4"/>
        <v>0</v>
      </c>
    </row>
    <row r="149" spans="1:6" s="1" customFormat="1" ht="15.4" customHeight="1" x14ac:dyDescent="0.15">
      <c r="A149" s="35" t="s">
        <v>178</v>
      </c>
      <c r="B149" s="36">
        <v>4285</v>
      </c>
      <c r="C149" s="15">
        <v>4</v>
      </c>
      <c r="D149" s="15">
        <v>1</v>
      </c>
      <c r="E149" s="15">
        <f t="shared" si="5"/>
        <v>1071.25</v>
      </c>
      <c r="F149" s="15">
        <f t="shared" si="4"/>
        <v>1071.25</v>
      </c>
    </row>
    <row r="150" spans="1:6" s="1" customFormat="1" ht="15.4" customHeight="1" x14ac:dyDescent="0.15">
      <c r="A150" s="35" t="s">
        <v>179</v>
      </c>
      <c r="B150" s="36">
        <v>4644</v>
      </c>
      <c r="C150" s="15">
        <v>4</v>
      </c>
      <c r="D150" s="15">
        <v>0</v>
      </c>
      <c r="E150" s="15">
        <f t="shared" si="5"/>
        <v>1161</v>
      </c>
      <c r="F150" s="15">
        <f t="shared" si="4"/>
        <v>0</v>
      </c>
    </row>
    <row r="151" spans="1:6" s="1" customFormat="1" ht="15.4" customHeight="1" x14ac:dyDescent="0.15">
      <c r="A151" s="35" t="s">
        <v>180</v>
      </c>
      <c r="B151" s="36">
        <v>2511</v>
      </c>
      <c r="C151" s="15">
        <v>4</v>
      </c>
      <c r="D151" s="15">
        <v>0</v>
      </c>
      <c r="E151" s="15">
        <f t="shared" si="5"/>
        <v>627.75</v>
      </c>
      <c r="F151" s="15">
        <f t="shared" si="4"/>
        <v>0</v>
      </c>
    </row>
    <row r="152" spans="1:6" s="1" customFormat="1" ht="15.4" customHeight="1" x14ac:dyDescent="0.15">
      <c r="A152" s="35" t="s">
        <v>181</v>
      </c>
      <c r="B152" s="36">
        <v>1954</v>
      </c>
      <c r="C152" s="15">
        <v>4</v>
      </c>
      <c r="D152" s="15">
        <v>0</v>
      </c>
      <c r="E152" s="15">
        <f t="shared" si="5"/>
        <v>488.5</v>
      </c>
      <c r="F152" s="15">
        <f t="shared" si="4"/>
        <v>0</v>
      </c>
    </row>
    <row r="153" spans="1:6" s="1" customFormat="1" ht="15.4" customHeight="1" x14ac:dyDescent="0.15">
      <c r="A153" s="35" t="s">
        <v>182</v>
      </c>
      <c r="B153" s="36">
        <v>5661</v>
      </c>
      <c r="C153" s="15">
        <v>4</v>
      </c>
      <c r="D153" s="15">
        <v>1</v>
      </c>
      <c r="E153" s="15">
        <f t="shared" si="5"/>
        <v>1415.25</v>
      </c>
      <c r="F153" s="15">
        <f t="shared" si="4"/>
        <v>1415.25</v>
      </c>
    </row>
    <row r="154" spans="1:6" s="1" customFormat="1" ht="15.4" customHeight="1" x14ac:dyDescent="0.15">
      <c r="A154" s="35" t="s">
        <v>183</v>
      </c>
      <c r="B154" s="36">
        <v>2481</v>
      </c>
      <c r="C154" s="15">
        <v>4</v>
      </c>
      <c r="D154" s="15">
        <v>0</v>
      </c>
      <c r="E154" s="15">
        <f t="shared" si="5"/>
        <v>620.25</v>
      </c>
      <c r="F154" s="15">
        <f t="shared" si="4"/>
        <v>0</v>
      </c>
    </row>
    <row r="155" spans="1:6" s="1" customFormat="1" ht="15.4" customHeight="1" x14ac:dyDescent="0.15">
      <c r="A155" s="35" t="s">
        <v>184</v>
      </c>
      <c r="B155" s="36">
        <v>3083</v>
      </c>
      <c r="C155" s="15">
        <v>4</v>
      </c>
      <c r="D155" s="15">
        <v>1</v>
      </c>
      <c r="E155" s="15">
        <f t="shared" si="5"/>
        <v>770.75</v>
      </c>
      <c r="F155" s="15">
        <f t="shared" si="4"/>
        <v>770.75</v>
      </c>
    </row>
    <row r="156" spans="1:6" s="1" customFormat="1" ht="15.4" customHeight="1" x14ac:dyDescent="0.15">
      <c r="A156" s="35" t="s">
        <v>185</v>
      </c>
      <c r="B156" s="36">
        <v>2181</v>
      </c>
      <c r="C156" s="15">
        <v>4</v>
      </c>
      <c r="D156" s="15">
        <v>1</v>
      </c>
      <c r="E156" s="15">
        <f t="shared" si="5"/>
        <v>545.25</v>
      </c>
      <c r="F156" s="15">
        <f t="shared" si="4"/>
        <v>545.25</v>
      </c>
    </row>
    <row r="157" spans="1:6" s="1" customFormat="1" ht="15.4" customHeight="1" x14ac:dyDescent="0.15">
      <c r="A157" s="35" t="s">
        <v>186</v>
      </c>
      <c r="B157" s="36">
        <v>1588</v>
      </c>
      <c r="C157" s="15">
        <v>4</v>
      </c>
      <c r="D157" s="15">
        <v>0</v>
      </c>
      <c r="E157" s="15">
        <f t="shared" si="5"/>
        <v>397</v>
      </c>
      <c r="F157" s="15">
        <f t="shared" si="4"/>
        <v>0</v>
      </c>
    </row>
    <row r="158" spans="1:6" s="1" customFormat="1" ht="15.4" customHeight="1" x14ac:dyDescent="0.15">
      <c r="A158" s="35" t="s">
        <v>187</v>
      </c>
      <c r="B158" s="36">
        <v>4050</v>
      </c>
      <c r="C158" s="15">
        <v>4</v>
      </c>
      <c r="D158" s="15">
        <v>1</v>
      </c>
      <c r="E158" s="15">
        <f t="shared" si="5"/>
        <v>1012.5</v>
      </c>
      <c r="F158" s="15">
        <f t="shared" si="4"/>
        <v>1012.5</v>
      </c>
    </row>
    <row r="159" spans="1:6" s="1" customFormat="1" ht="15.4" customHeight="1" x14ac:dyDescent="0.15">
      <c r="A159" s="35" t="s">
        <v>188</v>
      </c>
      <c r="B159" s="36">
        <v>5174</v>
      </c>
      <c r="C159" s="15">
        <v>4</v>
      </c>
      <c r="D159" s="15">
        <v>1</v>
      </c>
      <c r="E159" s="15">
        <f t="shared" si="5"/>
        <v>1293.5</v>
      </c>
      <c r="F159" s="15">
        <f t="shared" si="4"/>
        <v>1293.5</v>
      </c>
    </row>
    <row r="160" spans="1:6" s="1" customFormat="1" ht="15.4" customHeight="1" x14ac:dyDescent="0.15">
      <c r="A160" s="35" t="s">
        <v>189</v>
      </c>
      <c r="B160" s="36">
        <v>2997</v>
      </c>
      <c r="C160" s="15">
        <v>4</v>
      </c>
      <c r="D160" s="15">
        <v>0</v>
      </c>
      <c r="E160" s="15">
        <f t="shared" si="5"/>
        <v>749.25</v>
      </c>
      <c r="F160" s="15">
        <f t="shared" si="4"/>
        <v>0</v>
      </c>
    </row>
    <row r="161" spans="1:6" s="1" customFormat="1" ht="15.4" customHeight="1" x14ac:dyDescent="0.15">
      <c r="A161" s="35" t="s">
        <v>190</v>
      </c>
      <c r="B161" s="36">
        <v>1800</v>
      </c>
      <c r="C161" s="15">
        <v>4</v>
      </c>
      <c r="D161" s="15">
        <v>1</v>
      </c>
      <c r="E161" s="15">
        <f t="shared" si="5"/>
        <v>450</v>
      </c>
      <c r="F161" s="15">
        <f t="shared" si="4"/>
        <v>450</v>
      </c>
    </row>
    <row r="162" spans="1:6" s="1" customFormat="1" ht="15.4" customHeight="1" x14ac:dyDescent="0.15">
      <c r="A162" s="35" t="s">
        <v>191</v>
      </c>
      <c r="B162" s="36">
        <v>2224</v>
      </c>
      <c r="C162" s="15">
        <v>4</v>
      </c>
      <c r="D162" s="15">
        <v>0</v>
      </c>
      <c r="E162" s="15">
        <f t="shared" si="5"/>
        <v>556</v>
      </c>
      <c r="F162" s="15">
        <f t="shared" si="4"/>
        <v>0</v>
      </c>
    </row>
    <row r="163" spans="1:6" s="1" customFormat="1" ht="15.4" customHeight="1" x14ac:dyDescent="0.15">
      <c r="A163" s="35" t="s">
        <v>192</v>
      </c>
      <c r="B163" s="36">
        <v>6851</v>
      </c>
      <c r="C163" s="15">
        <v>4</v>
      </c>
      <c r="D163" s="15">
        <v>1</v>
      </c>
      <c r="E163" s="15">
        <f t="shared" si="5"/>
        <v>1712.75</v>
      </c>
      <c r="F163" s="15">
        <f t="shared" si="4"/>
        <v>1712.75</v>
      </c>
    </row>
    <row r="164" spans="1:6" s="1" customFormat="1" ht="15.4" customHeight="1" x14ac:dyDescent="0.15">
      <c r="A164" s="35" t="s">
        <v>193</v>
      </c>
      <c r="B164" s="36">
        <v>2270</v>
      </c>
      <c r="C164" s="15">
        <v>4</v>
      </c>
      <c r="D164" s="15">
        <v>1</v>
      </c>
      <c r="E164" s="15">
        <f t="shared" si="5"/>
        <v>567.5</v>
      </c>
      <c r="F164" s="15">
        <f t="shared" si="4"/>
        <v>567.5</v>
      </c>
    </row>
    <row r="165" spans="1:6" s="1" customFormat="1" ht="15.4" customHeight="1" x14ac:dyDescent="0.15">
      <c r="A165" s="35" t="s">
        <v>194</v>
      </c>
      <c r="B165" s="36">
        <v>3273</v>
      </c>
      <c r="C165" s="15">
        <v>4</v>
      </c>
      <c r="D165" s="15">
        <v>1</v>
      </c>
      <c r="E165" s="15">
        <f t="shared" si="5"/>
        <v>818.25</v>
      </c>
      <c r="F165" s="15">
        <f t="shared" si="4"/>
        <v>818.25</v>
      </c>
    </row>
    <row r="166" spans="1:6" s="1" customFormat="1" ht="15.4" customHeight="1" x14ac:dyDescent="0.15">
      <c r="A166" s="35" t="s">
        <v>195</v>
      </c>
      <c r="B166" s="36">
        <v>2535</v>
      </c>
      <c r="C166" s="15">
        <v>4</v>
      </c>
      <c r="D166" s="15">
        <v>1</v>
      </c>
      <c r="E166" s="15">
        <f t="shared" si="5"/>
        <v>633.75</v>
      </c>
      <c r="F166" s="15">
        <f t="shared" si="4"/>
        <v>633.75</v>
      </c>
    </row>
    <row r="167" spans="1:6" s="1" customFormat="1" ht="15.4" customHeight="1" x14ac:dyDescent="0.15">
      <c r="A167" s="35" t="s">
        <v>196</v>
      </c>
      <c r="B167" s="36">
        <v>3711</v>
      </c>
      <c r="C167" s="15">
        <v>4</v>
      </c>
      <c r="D167" s="15">
        <v>0</v>
      </c>
      <c r="E167" s="15">
        <f t="shared" si="5"/>
        <v>927.75</v>
      </c>
      <c r="F167" s="15">
        <f t="shared" si="4"/>
        <v>0</v>
      </c>
    </row>
    <row r="168" spans="1:6" s="1" customFormat="1" ht="15.4" customHeight="1" x14ac:dyDescent="0.15">
      <c r="A168" s="35" t="s">
        <v>197</v>
      </c>
      <c r="B168" s="36">
        <v>1941</v>
      </c>
      <c r="C168" s="15">
        <v>4</v>
      </c>
      <c r="D168" s="15">
        <v>1</v>
      </c>
      <c r="E168" s="15">
        <f t="shared" si="5"/>
        <v>485.25</v>
      </c>
      <c r="F168" s="15">
        <f t="shared" si="4"/>
        <v>485.25</v>
      </c>
    </row>
    <row r="169" spans="1:6" s="1" customFormat="1" ht="15.4" customHeight="1" x14ac:dyDescent="0.15">
      <c r="A169" s="35" t="s">
        <v>198</v>
      </c>
      <c r="B169" s="36">
        <v>7493</v>
      </c>
      <c r="C169" s="15">
        <v>4</v>
      </c>
      <c r="D169" s="15">
        <v>1</v>
      </c>
      <c r="E169" s="15">
        <f t="shared" si="5"/>
        <v>1873.25</v>
      </c>
      <c r="F169" s="15">
        <f t="shared" si="4"/>
        <v>1873.25</v>
      </c>
    </row>
    <row r="170" spans="1:6" s="1" customFormat="1" ht="15.4" customHeight="1" x14ac:dyDescent="0.15">
      <c r="A170" s="35" t="s">
        <v>199</v>
      </c>
      <c r="B170" s="36">
        <v>5336</v>
      </c>
      <c r="C170" s="15">
        <v>4</v>
      </c>
      <c r="D170" s="15">
        <v>1</v>
      </c>
      <c r="E170" s="15">
        <f t="shared" si="5"/>
        <v>1334</v>
      </c>
      <c r="F170" s="15">
        <f t="shared" si="4"/>
        <v>1334</v>
      </c>
    </row>
    <row r="171" spans="1:6" s="1" customFormat="1" ht="15.4" customHeight="1" x14ac:dyDescent="0.15">
      <c r="A171" s="35" t="s">
        <v>200</v>
      </c>
      <c r="B171" s="36">
        <v>879</v>
      </c>
      <c r="C171" s="15">
        <v>4</v>
      </c>
      <c r="D171" s="15">
        <v>0</v>
      </c>
      <c r="E171" s="15">
        <f t="shared" si="5"/>
        <v>219.75</v>
      </c>
      <c r="F171" s="15">
        <f t="shared" si="4"/>
        <v>0</v>
      </c>
    </row>
    <row r="172" spans="1:6" s="1" customFormat="1" ht="15.4" customHeight="1" x14ac:dyDescent="0.15">
      <c r="A172" s="35" t="s">
        <v>201</v>
      </c>
      <c r="B172" s="36">
        <v>2296</v>
      </c>
      <c r="C172" s="15">
        <v>4</v>
      </c>
      <c r="D172" s="15">
        <v>0</v>
      </c>
      <c r="E172" s="15">
        <f t="shared" si="5"/>
        <v>574</v>
      </c>
      <c r="F172" s="15">
        <f t="shared" si="4"/>
        <v>0</v>
      </c>
    </row>
    <row r="173" spans="1:6" s="1" customFormat="1" ht="15.4" customHeight="1" x14ac:dyDescent="0.15">
      <c r="A173" s="35" t="s">
        <v>202</v>
      </c>
      <c r="B173" s="36">
        <v>3187</v>
      </c>
      <c r="C173" s="15">
        <v>4</v>
      </c>
      <c r="D173" s="15">
        <v>0</v>
      </c>
      <c r="E173" s="15">
        <f t="shared" si="5"/>
        <v>796.75</v>
      </c>
      <c r="F173" s="15">
        <f t="shared" si="4"/>
        <v>0</v>
      </c>
    </row>
    <row r="174" spans="1:6" s="1" customFormat="1" ht="15.4" customHeight="1" x14ac:dyDescent="0.15">
      <c r="A174" s="35" t="s">
        <v>203</v>
      </c>
      <c r="B174" s="36">
        <v>3785</v>
      </c>
      <c r="C174" s="15">
        <v>4</v>
      </c>
      <c r="D174" s="15">
        <v>0</v>
      </c>
      <c r="E174" s="15">
        <f t="shared" si="5"/>
        <v>946.25</v>
      </c>
      <c r="F174" s="15">
        <f t="shared" si="4"/>
        <v>0</v>
      </c>
    </row>
    <row r="175" spans="1:6" s="1" customFormat="1" ht="15.4" customHeight="1" x14ac:dyDescent="0.15">
      <c r="A175" s="35" t="s">
        <v>204</v>
      </c>
      <c r="B175" s="36">
        <v>2845</v>
      </c>
      <c r="C175" s="15">
        <v>4</v>
      </c>
      <c r="D175" s="15">
        <v>1</v>
      </c>
      <c r="E175" s="15">
        <f t="shared" si="5"/>
        <v>711.25</v>
      </c>
      <c r="F175" s="15">
        <f t="shared" si="4"/>
        <v>711.25</v>
      </c>
    </row>
    <row r="176" spans="1:6" s="1" customFormat="1" ht="15.4" customHeight="1" x14ac:dyDescent="0.15">
      <c r="A176" s="35" t="s">
        <v>205</v>
      </c>
      <c r="B176" s="36">
        <v>4612</v>
      </c>
      <c r="C176" s="15">
        <v>4</v>
      </c>
      <c r="D176" s="15">
        <v>1</v>
      </c>
      <c r="E176" s="15">
        <f t="shared" si="5"/>
        <v>1153</v>
      </c>
      <c r="F176" s="15">
        <f t="shared" si="4"/>
        <v>1153</v>
      </c>
    </row>
    <row r="177" spans="1:6" s="1" customFormat="1" ht="15.4" customHeight="1" x14ac:dyDescent="0.15">
      <c r="A177" s="35" t="s">
        <v>206</v>
      </c>
      <c r="B177" s="36">
        <v>2686</v>
      </c>
      <c r="C177" s="15">
        <v>4</v>
      </c>
      <c r="D177" s="15">
        <v>0</v>
      </c>
      <c r="E177" s="15">
        <f t="shared" si="5"/>
        <v>671.5</v>
      </c>
      <c r="F177" s="15">
        <f t="shared" si="4"/>
        <v>0</v>
      </c>
    </row>
    <row r="178" spans="1:6" s="1" customFormat="1" ht="15.4" customHeight="1" x14ac:dyDescent="0.15">
      <c r="A178" s="35" t="s">
        <v>207</v>
      </c>
      <c r="B178" s="36">
        <v>4047</v>
      </c>
      <c r="C178" s="15">
        <v>4</v>
      </c>
      <c r="D178" s="15">
        <v>0</v>
      </c>
      <c r="E178" s="15">
        <f t="shared" si="5"/>
        <v>1011.75</v>
      </c>
      <c r="F178" s="15">
        <f t="shared" si="4"/>
        <v>0</v>
      </c>
    </row>
    <row r="179" spans="1:6" s="1" customFormat="1" ht="15.4" customHeight="1" x14ac:dyDescent="0.15">
      <c r="A179" s="35" t="s">
        <v>208</v>
      </c>
      <c r="B179" s="36">
        <v>2406</v>
      </c>
      <c r="C179" s="15">
        <v>4</v>
      </c>
      <c r="D179" s="15">
        <v>0</v>
      </c>
      <c r="E179" s="15">
        <f t="shared" si="5"/>
        <v>601.5</v>
      </c>
      <c r="F179" s="15">
        <f t="shared" si="4"/>
        <v>0</v>
      </c>
    </row>
    <row r="180" spans="1:6" s="1" customFormat="1" ht="15.4" customHeight="1" x14ac:dyDescent="0.15">
      <c r="A180" s="35" t="s">
        <v>209</v>
      </c>
      <c r="B180" s="36">
        <v>5279</v>
      </c>
      <c r="C180" s="15">
        <v>4</v>
      </c>
      <c r="D180" s="15">
        <v>1</v>
      </c>
      <c r="E180" s="15">
        <f t="shared" si="5"/>
        <v>1319.75</v>
      </c>
      <c r="F180" s="15">
        <f t="shared" si="4"/>
        <v>1319.75</v>
      </c>
    </row>
    <row r="181" spans="1:6" s="1" customFormat="1" ht="15.4" customHeight="1" x14ac:dyDescent="0.15">
      <c r="A181" s="35" t="s">
        <v>210</v>
      </c>
      <c r="B181" s="36">
        <v>1285</v>
      </c>
      <c r="C181" s="15">
        <v>4</v>
      </c>
      <c r="D181" s="15">
        <v>0</v>
      </c>
      <c r="E181" s="15">
        <f t="shared" si="5"/>
        <v>321.25</v>
      </c>
      <c r="F181" s="15">
        <f t="shared" si="4"/>
        <v>0</v>
      </c>
    </row>
    <row r="182" spans="1:6" s="1" customFormat="1" ht="15.4" customHeight="1" x14ac:dyDescent="0.15">
      <c r="A182" s="35" t="s">
        <v>211</v>
      </c>
      <c r="B182" s="36">
        <v>2711</v>
      </c>
      <c r="C182" s="15">
        <v>4</v>
      </c>
      <c r="D182" s="15">
        <v>0</v>
      </c>
      <c r="E182" s="15">
        <f t="shared" si="5"/>
        <v>677.75</v>
      </c>
      <c r="F182" s="15">
        <f t="shared" si="4"/>
        <v>0</v>
      </c>
    </row>
    <row r="183" spans="1:6" s="1" customFormat="1" ht="15.4" customHeight="1" x14ac:dyDescent="0.15">
      <c r="A183" s="35" t="s">
        <v>212</v>
      </c>
      <c r="B183" s="36">
        <v>2690</v>
      </c>
      <c r="C183" s="15">
        <v>4</v>
      </c>
      <c r="D183" s="15">
        <v>0</v>
      </c>
      <c r="E183" s="15">
        <f t="shared" si="5"/>
        <v>672.5</v>
      </c>
      <c r="F183" s="15">
        <f t="shared" si="4"/>
        <v>0</v>
      </c>
    </row>
    <row r="184" spans="1:6" s="1" customFormat="1" ht="15.4" customHeight="1" x14ac:dyDescent="0.15">
      <c r="A184" s="35" t="s">
        <v>213</v>
      </c>
      <c r="B184" s="36">
        <v>6143</v>
      </c>
      <c r="C184" s="15">
        <v>4</v>
      </c>
      <c r="D184" s="15">
        <v>1</v>
      </c>
      <c r="E184" s="15">
        <f t="shared" si="5"/>
        <v>1535.75</v>
      </c>
      <c r="F184" s="15">
        <f t="shared" si="4"/>
        <v>1535.75</v>
      </c>
    </row>
    <row r="185" spans="1:6" s="1" customFormat="1" ht="15.4" customHeight="1" x14ac:dyDescent="0.15">
      <c r="A185" s="35" t="s">
        <v>214</v>
      </c>
      <c r="B185" s="36">
        <v>2283</v>
      </c>
      <c r="C185" s="15">
        <v>4</v>
      </c>
      <c r="D185" s="15">
        <v>1</v>
      </c>
      <c r="E185" s="15">
        <f t="shared" si="5"/>
        <v>570.75</v>
      </c>
      <c r="F185" s="15">
        <f t="shared" ref="F185:F244" si="6">D185*E185</f>
        <v>570.75</v>
      </c>
    </row>
    <row r="186" spans="1:6" s="1" customFormat="1" ht="15.4" customHeight="1" x14ac:dyDescent="0.15">
      <c r="A186" s="35" t="s">
        <v>215</v>
      </c>
      <c r="B186" s="36">
        <v>2393</v>
      </c>
      <c r="C186" s="15">
        <v>4</v>
      </c>
      <c r="D186" s="15">
        <v>0</v>
      </c>
      <c r="E186" s="15">
        <f t="shared" si="5"/>
        <v>598.25</v>
      </c>
      <c r="F186" s="15">
        <f t="shared" si="6"/>
        <v>0</v>
      </c>
    </row>
    <row r="187" spans="1:6" s="1" customFormat="1" ht="15.4" customHeight="1" x14ac:dyDescent="0.15">
      <c r="A187" s="35" t="s">
        <v>216</v>
      </c>
      <c r="B187" s="36">
        <v>4327</v>
      </c>
      <c r="C187" s="15">
        <v>4</v>
      </c>
      <c r="D187" s="15">
        <v>1</v>
      </c>
      <c r="E187" s="15">
        <f t="shared" si="5"/>
        <v>1081.75</v>
      </c>
      <c r="F187" s="15">
        <f t="shared" si="6"/>
        <v>1081.75</v>
      </c>
    </row>
    <row r="188" spans="1:6" s="1" customFormat="1" ht="15.4" customHeight="1" x14ac:dyDescent="0.15">
      <c r="A188" s="35" t="s">
        <v>217</v>
      </c>
      <c r="B188" s="36">
        <v>1880</v>
      </c>
      <c r="C188" s="15">
        <v>4</v>
      </c>
      <c r="D188" s="15">
        <v>0</v>
      </c>
      <c r="E188" s="15">
        <f t="shared" si="5"/>
        <v>470</v>
      </c>
      <c r="F188" s="15">
        <f t="shared" si="6"/>
        <v>0</v>
      </c>
    </row>
    <row r="189" spans="1:6" s="1" customFormat="1" ht="15.4" customHeight="1" x14ac:dyDescent="0.15">
      <c r="A189" s="35" t="s">
        <v>218</v>
      </c>
      <c r="B189" s="36">
        <v>7743</v>
      </c>
      <c r="C189" s="15">
        <v>4</v>
      </c>
      <c r="D189" s="15">
        <v>1</v>
      </c>
      <c r="E189" s="15">
        <f t="shared" si="5"/>
        <v>1935.75</v>
      </c>
      <c r="F189" s="15">
        <f t="shared" si="6"/>
        <v>1935.75</v>
      </c>
    </row>
    <row r="190" spans="1:6" s="1" customFormat="1" ht="15.4" customHeight="1" x14ac:dyDescent="0.15">
      <c r="A190" s="35" t="s">
        <v>219</v>
      </c>
      <c r="B190" s="36">
        <v>3993</v>
      </c>
      <c r="C190" s="15">
        <v>4</v>
      </c>
      <c r="D190" s="15">
        <v>1</v>
      </c>
      <c r="E190" s="15">
        <f t="shared" ref="E190:E251" si="7">B190/C190</f>
        <v>998.25</v>
      </c>
      <c r="F190" s="15">
        <f t="shared" si="6"/>
        <v>998.25</v>
      </c>
    </row>
    <row r="191" spans="1:6" s="1" customFormat="1" ht="15.4" customHeight="1" x14ac:dyDescent="0.15">
      <c r="A191" s="35" t="s">
        <v>220</v>
      </c>
      <c r="B191" s="36">
        <v>6152</v>
      </c>
      <c r="C191" s="15">
        <v>4</v>
      </c>
      <c r="D191" s="15">
        <v>1</v>
      </c>
      <c r="E191" s="15">
        <f t="shared" si="7"/>
        <v>1538</v>
      </c>
      <c r="F191" s="15">
        <f t="shared" si="6"/>
        <v>1538</v>
      </c>
    </row>
    <row r="192" spans="1:6" s="1" customFormat="1" ht="15.4" customHeight="1" x14ac:dyDescent="0.15">
      <c r="A192" s="35" t="s">
        <v>221</v>
      </c>
      <c r="B192" s="36">
        <v>3355</v>
      </c>
      <c r="C192" s="15">
        <v>4</v>
      </c>
      <c r="D192" s="15">
        <v>1</v>
      </c>
      <c r="E192" s="15">
        <f t="shared" si="7"/>
        <v>838.75</v>
      </c>
      <c r="F192" s="15">
        <f t="shared" si="6"/>
        <v>838.75</v>
      </c>
    </row>
    <row r="193" spans="1:6" s="1" customFormat="1" ht="15.4" customHeight="1" x14ac:dyDescent="0.15">
      <c r="A193" s="35" t="s">
        <v>222</v>
      </c>
      <c r="B193" s="36">
        <v>2733</v>
      </c>
      <c r="C193" s="15">
        <v>4</v>
      </c>
      <c r="D193" s="15">
        <v>1</v>
      </c>
      <c r="E193" s="15">
        <f t="shared" si="7"/>
        <v>683.25</v>
      </c>
      <c r="F193" s="15">
        <f t="shared" si="6"/>
        <v>683.25</v>
      </c>
    </row>
    <row r="194" spans="1:6" s="1" customFormat="1" ht="15.4" customHeight="1" x14ac:dyDescent="0.15">
      <c r="A194" s="35" t="s">
        <v>223</v>
      </c>
      <c r="B194" s="36">
        <v>621</v>
      </c>
      <c r="C194" s="15">
        <v>4</v>
      </c>
      <c r="D194" s="15">
        <v>0</v>
      </c>
      <c r="E194" s="15">
        <f t="shared" si="7"/>
        <v>155.25</v>
      </c>
      <c r="F194" s="15">
        <f t="shared" si="6"/>
        <v>0</v>
      </c>
    </row>
    <row r="195" spans="1:6" s="1" customFormat="1" ht="15.4" customHeight="1" x14ac:dyDescent="0.15">
      <c r="A195" s="35" t="s">
        <v>224</v>
      </c>
      <c r="B195" s="36">
        <v>1824</v>
      </c>
      <c r="C195" s="15">
        <v>4</v>
      </c>
      <c r="D195" s="15">
        <v>1</v>
      </c>
      <c r="E195" s="15">
        <f t="shared" si="7"/>
        <v>456</v>
      </c>
      <c r="F195" s="15">
        <f t="shared" si="6"/>
        <v>456</v>
      </c>
    </row>
    <row r="196" spans="1:6" s="1" customFormat="1" ht="15.4" customHeight="1" x14ac:dyDescent="0.15">
      <c r="A196" s="35" t="s">
        <v>225</v>
      </c>
      <c r="B196" s="36">
        <v>3880</v>
      </c>
      <c r="C196" s="15">
        <v>4</v>
      </c>
      <c r="D196" s="15">
        <v>1</v>
      </c>
      <c r="E196" s="15">
        <f t="shared" si="7"/>
        <v>970</v>
      </c>
      <c r="F196" s="15">
        <f t="shared" si="6"/>
        <v>970</v>
      </c>
    </row>
    <row r="197" spans="1:6" s="1" customFormat="1" ht="15.4" customHeight="1" x14ac:dyDescent="0.15">
      <c r="A197" s="35" t="s">
        <v>226</v>
      </c>
      <c r="B197" s="36">
        <v>2560</v>
      </c>
      <c r="C197" s="15">
        <v>4</v>
      </c>
      <c r="D197" s="15">
        <v>1</v>
      </c>
      <c r="E197" s="15">
        <f t="shared" si="7"/>
        <v>640</v>
      </c>
      <c r="F197" s="15">
        <f t="shared" si="6"/>
        <v>640</v>
      </c>
    </row>
    <row r="198" spans="1:6" s="1" customFormat="1" ht="15.4" customHeight="1" x14ac:dyDescent="0.15">
      <c r="A198" s="35" t="s">
        <v>227</v>
      </c>
      <c r="B198" s="36">
        <v>1561</v>
      </c>
      <c r="C198" s="15">
        <v>4</v>
      </c>
      <c r="D198" s="15">
        <v>0</v>
      </c>
      <c r="E198" s="15">
        <f t="shared" si="7"/>
        <v>390.25</v>
      </c>
      <c r="F198" s="15">
        <f t="shared" si="6"/>
        <v>0</v>
      </c>
    </row>
    <row r="199" spans="1:6" s="1" customFormat="1" ht="15.4" customHeight="1" x14ac:dyDescent="0.15">
      <c r="A199" s="35" t="s">
        <v>228</v>
      </c>
      <c r="B199" s="36">
        <v>1256</v>
      </c>
      <c r="C199" s="15">
        <v>4</v>
      </c>
      <c r="D199" s="15">
        <v>1</v>
      </c>
      <c r="E199" s="15">
        <f t="shared" si="7"/>
        <v>314</v>
      </c>
      <c r="F199" s="15">
        <f t="shared" si="6"/>
        <v>314</v>
      </c>
    </row>
    <row r="200" spans="1:6" s="1" customFormat="1" ht="15.4" customHeight="1" x14ac:dyDescent="0.15">
      <c r="A200" s="35" t="s">
        <v>229</v>
      </c>
      <c r="B200" s="36">
        <v>3946</v>
      </c>
      <c r="C200" s="15">
        <v>4</v>
      </c>
      <c r="D200" s="15">
        <v>1</v>
      </c>
      <c r="E200" s="15">
        <f t="shared" si="7"/>
        <v>986.5</v>
      </c>
      <c r="F200" s="15">
        <f t="shared" si="6"/>
        <v>986.5</v>
      </c>
    </row>
    <row r="201" spans="1:6" s="1" customFormat="1" ht="15.4" customHeight="1" x14ac:dyDescent="0.15">
      <c r="A201" s="35" t="s">
        <v>230</v>
      </c>
      <c r="B201" s="36">
        <v>4059</v>
      </c>
      <c r="C201" s="15">
        <v>4</v>
      </c>
      <c r="D201" s="15">
        <v>1</v>
      </c>
      <c r="E201" s="15">
        <f t="shared" si="7"/>
        <v>1014.75</v>
      </c>
      <c r="F201" s="15">
        <f t="shared" si="6"/>
        <v>1014.75</v>
      </c>
    </row>
    <row r="202" spans="1:6" s="1" customFormat="1" ht="15.4" customHeight="1" x14ac:dyDescent="0.15">
      <c r="A202" s="35" t="s">
        <v>231</v>
      </c>
      <c r="B202" s="36">
        <v>3042</v>
      </c>
      <c r="C202" s="15">
        <v>4</v>
      </c>
      <c r="D202" s="15">
        <v>1</v>
      </c>
      <c r="E202" s="15">
        <f t="shared" si="7"/>
        <v>760.5</v>
      </c>
      <c r="F202" s="15">
        <f t="shared" si="6"/>
        <v>760.5</v>
      </c>
    </row>
    <row r="203" spans="1:6" s="1" customFormat="1" ht="15.4" customHeight="1" x14ac:dyDescent="0.15">
      <c r="A203" s="35" t="s">
        <v>232</v>
      </c>
      <c r="B203" s="36">
        <v>4589</v>
      </c>
      <c r="C203" s="15">
        <v>4</v>
      </c>
      <c r="D203" s="15">
        <v>1</v>
      </c>
      <c r="E203" s="15">
        <f t="shared" si="7"/>
        <v>1147.25</v>
      </c>
      <c r="F203" s="15">
        <f t="shared" si="6"/>
        <v>1147.25</v>
      </c>
    </row>
    <row r="204" spans="1:6" s="1" customFormat="1" ht="15.4" customHeight="1" x14ac:dyDescent="0.15">
      <c r="A204" s="35" t="s">
        <v>233</v>
      </c>
      <c r="B204" s="36">
        <v>3223</v>
      </c>
      <c r="C204" s="15">
        <v>4</v>
      </c>
      <c r="D204" s="15">
        <v>0</v>
      </c>
      <c r="E204" s="15">
        <f t="shared" si="7"/>
        <v>805.75</v>
      </c>
      <c r="F204" s="15">
        <f t="shared" si="6"/>
        <v>0</v>
      </c>
    </row>
    <row r="205" spans="1:6" s="1" customFormat="1" ht="15.4" customHeight="1" x14ac:dyDescent="0.15">
      <c r="A205" s="35" t="s">
        <v>234</v>
      </c>
      <c r="B205" s="36">
        <v>3644</v>
      </c>
      <c r="C205" s="15">
        <v>4</v>
      </c>
      <c r="D205" s="15">
        <v>1</v>
      </c>
      <c r="E205" s="15">
        <f t="shared" si="7"/>
        <v>911</v>
      </c>
      <c r="F205" s="15">
        <f t="shared" si="6"/>
        <v>911</v>
      </c>
    </row>
    <row r="206" spans="1:6" s="1" customFormat="1" ht="15.4" customHeight="1" x14ac:dyDescent="0.15">
      <c r="A206" s="35" t="s">
        <v>235</v>
      </c>
      <c r="B206" s="36">
        <v>4498</v>
      </c>
      <c r="C206" s="15">
        <v>4</v>
      </c>
      <c r="D206" s="15">
        <v>1</v>
      </c>
      <c r="E206" s="15">
        <f t="shared" si="7"/>
        <v>1124.5</v>
      </c>
      <c r="F206" s="15">
        <f t="shared" si="6"/>
        <v>1124.5</v>
      </c>
    </row>
    <row r="207" spans="1:6" s="1" customFormat="1" ht="15.4" customHeight="1" x14ac:dyDescent="0.15">
      <c r="A207" s="35" t="s">
        <v>236</v>
      </c>
      <c r="B207" s="36">
        <v>5163</v>
      </c>
      <c r="C207" s="15">
        <v>4</v>
      </c>
      <c r="D207" s="15">
        <v>1</v>
      </c>
      <c r="E207" s="15">
        <f t="shared" si="7"/>
        <v>1290.75</v>
      </c>
      <c r="F207" s="15">
        <f t="shared" si="6"/>
        <v>1290.75</v>
      </c>
    </row>
    <row r="208" spans="1:6" s="1" customFormat="1" ht="15.4" customHeight="1" x14ac:dyDescent="0.15">
      <c r="A208" s="35" t="s">
        <v>237</v>
      </c>
      <c r="B208" s="36">
        <v>2249</v>
      </c>
      <c r="C208" s="15">
        <v>4</v>
      </c>
      <c r="D208" s="15">
        <v>0</v>
      </c>
      <c r="E208" s="15">
        <f t="shared" si="7"/>
        <v>562.25</v>
      </c>
      <c r="F208" s="15">
        <f t="shared" si="6"/>
        <v>0</v>
      </c>
    </row>
    <row r="209" spans="1:6" s="1" customFormat="1" ht="15.4" customHeight="1" x14ac:dyDescent="0.15">
      <c r="A209" s="35" t="s">
        <v>238</v>
      </c>
      <c r="B209" s="36">
        <v>7891</v>
      </c>
      <c r="C209" s="15">
        <v>4</v>
      </c>
      <c r="D209" s="15">
        <v>1</v>
      </c>
      <c r="E209" s="15">
        <f t="shared" si="7"/>
        <v>1972.75</v>
      </c>
      <c r="F209" s="15">
        <f t="shared" si="6"/>
        <v>1972.75</v>
      </c>
    </row>
    <row r="210" spans="1:6" s="1" customFormat="1" ht="15.4" customHeight="1" x14ac:dyDescent="0.15">
      <c r="A210" s="35" t="s">
        <v>239</v>
      </c>
      <c r="B210" s="36">
        <v>5482</v>
      </c>
      <c r="C210" s="15">
        <v>4</v>
      </c>
      <c r="D210" s="15">
        <v>1</v>
      </c>
      <c r="E210" s="15">
        <f t="shared" si="7"/>
        <v>1370.5</v>
      </c>
      <c r="F210" s="15">
        <f t="shared" si="6"/>
        <v>1370.5</v>
      </c>
    </row>
    <row r="211" spans="1:6" s="1" customFormat="1" ht="15.4" customHeight="1" x14ac:dyDescent="0.15">
      <c r="A211" s="35" t="s">
        <v>240</v>
      </c>
      <c r="B211" s="36">
        <v>3042</v>
      </c>
      <c r="C211" s="15">
        <v>4</v>
      </c>
      <c r="D211" s="15">
        <v>0</v>
      </c>
      <c r="E211" s="15">
        <f t="shared" si="7"/>
        <v>760.5</v>
      </c>
      <c r="F211" s="15">
        <f t="shared" si="6"/>
        <v>0</v>
      </c>
    </row>
    <row r="212" spans="1:6" s="1" customFormat="1" ht="15.4" customHeight="1" x14ac:dyDescent="0.15">
      <c r="A212" s="35" t="s">
        <v>241</v>
      </c>
      <c r="B212" s="36">
        <v>3161</v>
      </c>
      <c r="C212" s="15">
        <v>4</v>
      </c>
      <c r="D212" s="15">
        <v>1</v>
      </c>
      <c r="E212" s="15">
        <f t="shared" si="7"/>
        <v>790.25</v>
      </c>
      <c r="F212" s="15">
        <f t="shared" si="6"/>
        <v>790.25</v>
      </c>
    </row>
    <row r="213" spans="1:6" s="1" customFormat="1" ht="15.4" customHeight="1" x14ac:dyDescent="0.15">
      <c r="A213" s="35" t="s">
        <v>242</v>
      </c>
      <c r="B213" s="36">
        <v>2598</v>
      </c>
      <c r="C213" s="15">
        <v>4</v>
      </c>
      <c r="D213" s="15">
        <v>0</v>
      </c>
      <c r="E213" s="15">
        <f t="shared" si="7"/>
        <v>649.5</v>
      </c>
      <c r="F213" s="15">
        <f t="shared" si="6"/>
        <v>0</v>
      </c>
    </row>
    <row r="214" spans="1:6" s="1" customFormat="1" ht="15.4" customHeight="1" x14ac:dyDescent="0.15">
      <c r="A214" s="35" t="s">
        <v>243</v>
      </c>
      <c r="B214" s="36">
        <v>3405</v>
      </c>
      <c r="C214" s="15">
        <v>4</v>
      </c>
      <c r="D214" s="15">
        <v>1</v>
      </c>
      <c r="E214" s="15">
        <f t="shared" si="7"/>
        <v>851.25</v>
      </c>
      <c r="F214" s="15">
        <f t="shared" si="6"/>
        <v>851.25</v>
      </c>
    </row>
    <row r="215" spans="1:6" s="1" customFormat="1" ht="15.4" customHeight="1" x14ac:dyDescent="0.15">
      <c r="A215" s="35" t="s">
        <v>244</v>
      </c>
      <c r="B215" s="36">
        <v>1316</v>
      </c>
      <c r="C215" s="15">
        <v>4</v>
      </c>
      <c r="D215" s="15">
        <v>0</v>
      </c>
      <c r="E215" s="15">
        <f t="shared" si="7"/>
        <v>329</v>
      </c>
      <c r="F215" s="15">
        <f t="shared" si="6"/>
        <v>0</v>
      </c>
    </row>
    <row r="216" spans="1:6" s="1" customFormat="1" ht="15.4" customHeight="1" x14ac:dyDescent="0.15">
      <c r="A216" s="35" t="s">
        <v>245</v>
      </c>
      <c r="B216" s="36">
        <v>6259</v>
      </c>
      <c r="C216" s="15">
        <v>4</v>
      </c>
      <c r="D216" s="15">
        <v>1</v>
      </c>
      <c r="E216" s="15">
        <f t="shared" si="7"/>
        <v>1564.75</v>
      </c>
      <c r="F216" s="15">
        <f t="shared" si="6"/>
        <v>1564.75</v>
      </c>
    </row>
    <row r="217" spans="1:6" s="1" customFormat="1" ht="15.4" customHeight="1" x14ac:dyDescent="0.15">
      <c r="A217" s="35" t="s">
        <v>246</v>
      </c>
      <c r="B217" s="36">
        <v>3572</v>
      </c>
      <c r="C217" s="15">
        <v>4</v>
      </c>
      <c r="D217" s="15">
        <v>0</v>
      </c>
      <c r="E217" s="15">
        <f t="shared" si="7"/>
        <v>893</v>
      </c>
      <c r="F217" s="15">
        <f t="shared" si="6"/>
        <v>0</v>
      </c>
    </row>
    <row r="218" spans="1:6" s="1" customFormat="1" ht="15.4" customHeight="1" x14ac:dyDescent="0.15">
      <c r="A218" s="35" t="s">
        <v>247</v>
      </c>
      <c r="B218" s="36">
        <v>4499</v>
      </c>
      <c r="C218" s="15">
        <v>4</v>
      </c>
      <c r="D218" s="15">
        <v>1</v>
      </c>
      <c r="E218" s="15">
        <f t="shared" si="7"/>
        <v>1124.75</v>
      </c>
      <c r="F218" s="15">
        <f t="shared" si="6"/>
        <v>1124.75</v>
      </c>
    </row>
    <row r="219" spans="1:6" s="1" customFormat="1" ht="15.4" customHeight="1" x14ac:dyDescent="0.15">
      <c r="A219" s="35" t="s">
        <v>248</v>
      </c>
      <c r="B219" s="36">
        <v>2939</v>
      </c>
      <c r="C219" s="15">
        <v>4</v>
      </c>
      <c r="D219" s="15">
        <v>1</v>
      </c>
      <c r="E219" s="15">
        <f t="shared" si="7"/>
        <v>734.75</v>
      </c>
      <c r="F219" s="15">
        <f t="shared" si="6"/>
        <v>734.75</v>
      </c>
    </row>
    <row r="220" spans="1:6" s="1" customFormat="1" ht="15.4" customHeight="1" x14ac:dyDescent="0.15">
      <c r="A220" s="35" t="s">
        <v>249</v>
      </c>
      <c r="B220" s="36">
        <v>2559</v>
      </c>
      <c r="C220" s="15">
        <v>4</v>
      </c>
      <c r="D220" s="15">
        <v>0</v>
      </c>
      <c r="E220" s="15">
        <f t="shared" si="7"/>
        <v>639.75</v>
      </c>
      <c r="F220" s="15">
        <f t="shared" si="6"/>
        <v>0</v>
      </c>
    </row>
    <row r="221" spans="1:6" s="1" customFormat="1" ht="15.4" customHeight="1" x14ac:dyDescent="0.15">
      <c r="A221" s="35" t="s">
        <v>250</v>
      </c>
      <c r="B221" s="36">
        <v>2853</v>
      </c>
      <c r="C221" s="15">
        <v>4</v>
      </c>
      <c r="D221" s="15">
        <v>0</v>
      </c>
      <c r="E221" s="15">
        <f t="shared" si="7"/>
        <v>713.25</v>
      </c>
      <c r="F221" s="15">
        <f t="shared" si="6"/>
        <v>0</v>
      </c>
    </row>
    <row r="222" spans="1:6" s="1" customFormat="1" ht="15.4" customHeight="1" x14ac:dyDescent="0.15">
      <c r="A222" s="35" t="s">
        <v>251</v>
      </c>
      <c r="B222" s="36">
        <v>3051</v>
      </c>
      <c r="C222" s="15">
        <v>4</v>
      </c>
      <c r="D222" s="15">
        <v>1</v>
      </c>
      <c r="E222" s="15">
        <f t="shared" si="7"/>
        <v>762.75</v>
      </c>
      <c r="F222" s="15">
        <f t="shared" si="6"/>
        <v>762.75</v>
      </c>
    </row>
    <row r="223" spans="1:6" s="1" customFormat="1" ht="15.4" customHeight="1" x14ac:dyDescent="0.15">
      <c r="A223" s="35" t="s">
        <v>252</v>
      </c>
      <c r="B223" s="36">
        <v>4123</v>
      </c>
      <c r="C223" s="15">
        <v>4</v>
      </c>
      <c r="D223" s="15">
        <v>1</v>
      </c>
      <c r="E223" s="15">
        <f t="shared" si="7"/>
        <v>1030.75</v>
      </c>
      <c r="F223" s="15">
        <f t="shared" si="6"/>
        <v>1030.75</v>
      </c>
    </row>
    <row r="224" spans="1:6" s="1" customFormat="1" ht="15.4" customHeight="1" x14ac:dyDescent="0.15">
      <c r="A224" s="35" t="s">
        <v>253</v>
      </c>
      <c r="B224" s="36">
        <v>2312</v>
      </c>
      <c r="C224" s="15">
        <v>4</v>
      </c>
      <c r="D224" s="15">
        <v>1</v>
      </c>
      <c r="E224" s="15">
        <f t="shared" si="7"/>
        <v>578</v>
      </c>
      <c r="F224" s="15">
        <f t="shared" si="6"/>
        <v>578</v>
      </c>
    </row>
    <row r="225" spans="1:6" s="1" customFormat="1" ht="15.4" customHeight="1" x14ac:dyDescent="0.15">
      <c r="A225" s="35" t="s">
        <v>254</v>
      </c>
      <c r="B225" s="36">
        <v>3736</v>
      </c>
      <c r="C225" s="15">
        <v>4</v>
      </c>
      <c r="D225" s="15">
        <v>1</v>
      </c>
      <c r="E225" s="15">
        <f t="shared" si="7"/>
        <v>934</v>
      </c>
      <c r="F225" s="15">
        <f t="shared" si="6"/>
        <v>934</v>
      </c>
    </row>
    <row r="226" spans="1:6" s="1" customFormat="1" ht="15.4" customHeight="1" x14ac:dyDescent="0.15">
      <c r="A226" s="35" t="s">
        <v>255</v>
      </c>
      <c r="B226" s="36">
        <v>1032</v>
      </c>
      <c r="C226" s="15">
        <v>4</v>
      </c>
      <c r="D226" s="15">
        <v>1</v>
      </c>
      <c r="E226" s="15">
        <f t="shared" si="7"/>
        <v>258</v>
      </c>
      <c r="F226" s="15">
        <f t="shared" si="6"/>
        <v>258</v>
      </c>
    </row>
    <row r="227" spans="1:6" s="1" customFormat="1" ht="15.4" customHeight="1" x14ac:dyDescent="0.15">
      <c r="A227" s="35" t="s">
        <v>256</v>
      </c>
      <c r="B227" s="36">
        <v>2192</v>
      </c>
      <c r="C227" s="15">
        <v>4</v>
      </c>
      <c r="D227" s="15">
        <v>0</v>
      </c>
      <c r="E227" s="15">
        <f t="shared" si="7"/>
        <v>548</v>
      </c>
      <c r="F227" s="15">
        <f t="shared" si="6"/>
        <v>0</v>
      </c>
    </row>
    <row r="228" spans="1:6" s="1" customFormat="1" ht="15.4" customHeight="1" x14ac:dyDescent="0.15">
      <c r="A228" s="35" t="s">
        <v>257</v>
      </c>
      <c r="B228" s="36">
        <v>2154</v>
      </c>
      <c r="C228" s="15">
        <v>4</v>
      </c>
      <c r="D228" s="15">
        <v>1</v>
      </c>
      <c r="E228" s="15">
        <f t="shared" si="7"/>
        <v>538.5</v>
      </c>
      <c r="F228" s="15">
        <f t="shared" si="6"/>
        <v>538.5</v>
      </c>
    </row>
    <row r="229" spans="1:6" s="1" customFormat="1" ht="15.4" customHeight="1" x14ac:dyDescent="0.15">
      <c r="A229" s="35" t="s">
        <v>258</v>
      </c>
      <c r="B229" s="36">
        <v>3353</v>
      </c>
      <c r="C229" s="15">
        <v>4</v>
      </c>
      <c r="D229" s="15">
        <v>0</v>
      </c>
      <c r="E229" s="15">
        <f t="shared" si="7"/>
        <v>838.25</v>
      </c>
      <c r="F229" s="15">
        <f t="shared" si="6"/>
        <v>0</v>
      </c>
    </row>
    <row r="230" spans="1:6" s="1" customFormat="1" ht="15.4" customHeight="1" x14ac:dyDescent="0.15">
      <c r="A230" s="35" t="s">
        <v>259</v>
      </c>
      <c r="B230" s="36">
        <v>4764</v>
      </c>
      <c r="C230" s="15">
        <v>4</v>
      </c>
      <c r="D230" s="15">
        <v>0</v>
      </c>
      <c r="E230" s="15">
        <f t="shared" si="7"/>
        <v>1191</v>
      </c>
      <c r="F230" s="15">
        <f t="shared" si="6"/>
        <v>0</v>
      </c>
    </row>
    <row r="231" spans="1:6" s="1" customFormat="1" ht="15.4" customHeight="1" x14ac:dyDescent="0.15">
      <c r="A231" s="35" t="s">
        <v>260</v>
      </c>
      <c r="B231" s="36">
        <v>4444</v>
      </c>
      <c r="C231" s="15">
        <v>4</v>
      </c>
      <c r="D231" s="15">
        <v>0</v>
      </c>
      <c r="E231" s="15">
        <f t="shared" si="7"/>
        <v>1111</v>
      </c>
      <c r="F231" s="15">
        <f t="shared" si="6"/>
        <v>0</v>
      </c>
    </row>
    <row r="232" spans="1:6" s="1" customFormat="1" ht="15.4" customHeight="1" x14ac:dyDescent="0.15">
      <c r="A232" s="35" t="s">
        <v>261</v>
      </c>
      <c r="B232" s="36">
        <v>3668</v>
      </c>
      <c r="C232" s="15">
        <v>4</v>
      </c>
      <c r="D232" s="15">
        <v>0</v>
      </c>
      <c r="E232" s="15">
        <f t="shared" si="7"/>
        <v>917</v>
      </c>
      <c r="F232" s="15">
        <f t="shared" si="6"/>
        <v>0</v>
      </c>
    </row>
    <row r="233" spans="1:6" s="1" customFormat="1" ht="15.4" customHeight="1" x14ac:dyDescent="0.15">
      <c r="A233" s="35" t="s">
        <v>262</v>
      </c>
      <c r="B233" s="36">
        <v>2051</v>
      </c>
      <c r="C233" s="15">
        <v>4</v>
      </c>
      <c r="D233" s="15">
        <v>0</v>
      </c>
      <c r="E233" s="15">
        <f t="shared" si="7"/>
        <v>512.75</v>
      </c>
      <c r="F233" s="15">
        <f t="shared" si="6"/>
        <v>0</v>
      </c>
    </row>
    <row r="234" spans="1:6" s="1" customFormat="1" ht="15.4" customHeight="1" x14ac:dyDescent="0.15">
      <c r="A234" s="35" t="s">
        <v>263</v>
      </c>
      <c r="B234" s="36">
        <v>2442</v>
      </c>
      <c r="C234" s="15">
        <v>4</v>
      </c>
      <c r="D234" s="15">
        <v>0</v>
      </c>
      <c r="E234" s="15">
        <f t="shared" si="7"/>
        <v>610.5</v>
      </c>
      <c r="F234" s="15">
        <f t="shared" si="6"/>
        <v>0</v>
      </c>
    </row>
    <row r="235" spans="1:6" s="1" customFormat="1" ht="15.4" customHeight="1" x14ac:dyDescent="0.15">
      <c r="A235" s="35" t="s">
        <v>264</v>
      </c>
      <c r="B235" s="36">
        <v>12563</v>
      </c>
      <c r="C235" s="15">
        <v>4</v>
      </c>
      <c r="D235" s="15">
        <v>1</v>
      </c>
      <c r="E235" s="15">
        <f t="shared" si="7"/>
        <v>3140.75</v>
      </c>
      <c r="F235" s="15">
        <f t="shared" si="6"/>
        <v>3140.75</v>
      </c>
    </row>
    <row r="236" spans="1:6" s="1" customFormat="1" ht="15.4" customHeight="1" x14ac:dyDescent="0.15">
      <c r="A236" s="35" t="s">
        <v>265</v>
      </c>
      <c r="B236" s="36">
        <v>2962</v>
      </c>
      <c r="C236" s="15">
        <v>4</v>
      </c>
      <c r="D236" s="15">
        <v>1</v>
      </c>
      <c r="E236" s="15">
        <f t="shared" si="7"/>
        <v>740.5</v>
      </c>
      <c r="F236" s="15">
        <f t="shared" si="6"/>
        <v>740.5</v>
      </c>
    </row>
    <row r="237" spans="1:6" s="1" customFormat="1" ht="15.4" customHeight="1" x14ac:dyDescent="0.15">
      <c r="A237" s="35" t="s">
        <v>266</v>
      </c>
      <c r="B237" s="36">
        <v>5155</v>
      </c>
      <c r="C237" s="15">
        <v>4</v>
      </c>
      <c r="D237" s="15">
        <v>0</v>
      </c>
      <c r="E237" s="15">
        <f t="shared" si="7"/>
        <v>1288.75</v>
      </c>
      <c r="F237" s="15">
        <f t="shared" si="6"/>
        <v>0</v>
      </c>
    </row>
    <row r="238" spans="1:6" s="1" customFormat="1" ht="15.4" customHeight="1" x14ac:dyDescent="0.15">
      <c r="A238" s="35" t="s">
        <v>267</v>
      </c>
      <c r="B238" s="36">
        <v>1895</v>
      </c>
      <c r="C238" s="15">
        <v>4</v>
      </c>
      <c r="D238" s="15">
        <v>0</v>
      </c>
      <c r="E238" s="15">
        <f t="shared" si="7"/>
        <v>473.75</v>
      </c>
      <c r="F238" s="15">
        <f t="shared" si="6"/>
        <v>0</v>
      </c>
    </row>
    <row r="239" spans="1:6" s="1" customFormat="1" ht="15.4" customHeight="1" x14ac:dyDescent="0.15">
      <c r="A239" s="35" t="s">
        <v>268</v>
      </c>
      <c r="B239" s="36">
        <v>2270</v>
      </c>
      <c r="C239" s="15">
        <v>4</v>
      </c>
      <c r="D239" s="15">
        <v>0</v>
      </c>
      <c r="E239" s="15">
        <f t="shared" si="7"/>
        <v>567.5</v>
      </c>
      <c r="F239" s="15">
        <f t="shared" si="6"/>
        <v>0</v>
      </c>
    </row>
    <row r="240" spans="1:6" s="1" customFormat="1" ht="15.4" customHeight="1" x14ac:dyDescent="0.15">
      <c r="A240" s="35" t="s">
        <v>269</v>
      </c>
      <c r="B240" s="36">
        <v>4419</v>
      </c>
      <c r="C240" s="15">
        <v>4</v>
      </c>
      <c r="D240" s="15">
        <v>1</v>
      </c>
      <c r="E240" s="15">
        <f t="shared" si="7"/>
        <v>1104.75</v>
      </c>
      <c r="F240" s="15">
        <f t="shared" si="6"/>
        <v>1104.75</v>
      </c>
    </row>
    <row r="241" spans="1:6" s="1" customFormat="1" ht="15.4" customHeight="1" x14ac:dyDescent="0.15">
      <c r="A241" s="35" t="s">
        <v>270</v>
      </c>
      <c r="B241" s="36">
        <v>5826</v>
      </c>
      <c r="C241" s="15">
        <v>4</v>
      </c>
      <c r="D241" s="15">
        <v>1</v>
      </c>
      <c r="E241" s="15">
        <f t="shared" si="7"/>
        <v>1456.5</v>
      </c>
      <c r="F241" s="15">
        <f t="shared" si="6"/>
        <v>1456.5</v>
      </c>
    </row>
    <row r="242" spans="1:6" s="1" customFormat="1" ht="15.4" customHeight="1" x14ac:dyDescent="0.15">
      <c r="A242" s="35" t="s">
        <v>271</v>
      </c>
      <c r="B242" s="36">
        <v>5775</v>
      </c>
      <c r="C242" s="15">
        <v>4</v>
      </c>
      <c r="D242" s="15">
        <v>0</v>
      </c>
      <c r="E242" s="15">
        <f t="shared" si="7"/>
        <v>1443.75</v>
      </c>
      <c r="F242" s="15">
        <f t="shared" si="6"/>
        <v>0</v>
      </c>
    </row>
    <row r="243" spans="1:6" s="1" customFormat="1" ht="15.4" customHeight="1" x14ac:dyDescent="0.15">
      <c r="A243" s="35" t="s">
        <v>272</v>
      </c>
      <c r="B243" s="36">
        <v>4926</v>
      </c>
      <c r="C243" s="15">
        <v>4</v>
      </c>
      <c r="D243" s="15">
        <v>1</v>
      </c>
      <c r="E243" s="15">
        <f t="shared" si="7"/>
        <v>1231.5</v>
      </c>
      <c r="F243" s="15">
        <f t="shared" si="6"/>
        <v>1231.5</v>
      </c>
    </row>
    <row r="244" spans="1:6" s="1" customFormat="1" ht="15.4" customHeight="1" x14ac:dyDescent="0.15">
      <c r="A244" s="35" t="s">
        <v>273</v>
      </c>
      <c r="B244" s="36">
        <v>3535</v>
      </c>
      <c r="C244" s="15">
        <v>4</v>
      </c>
      <c r="D244" s="15">
        <v>0</v>
      </c>
      <c r="E244" s="15">
        <f t="shared" si="7"/>
        <v>883.75</v>
      </c>
      <c r="F244" s="15">
        <f t="shared" si="6"/>
        <v>0</v>
      </c>
    </row>
    <row r="245" spans="1:6" s="1" customFormat="1" ht="15.4" customHeight="1" x14ac:dyDescent="0.15">
      <c r="A245" s="35" t="s">
        <v>274</v>
      </c>
      <c r="B245" s="36">
        <v>1502</v>
      </c>
      <c r="C245" s="15">
        <v>4</v>
      </c>
      <c r="D245" s="15">
        <v>0</v>
      </c>
      <c r="E245" s="15">
        <f t="shared" si="7"/>
        <v>375.5</v>
      </c>
      <c r="F245" s="15">
        <f t="shared" ref="F245:F283" si="8">D245*E245</f>
        <v>0</v>
      </c>
    </row>
    <row r="246" spans="1:6" s="1" customFormat="1" ht="15.4" customHeight="1" x14ac:dyDescent="0.15">
      <c r="A246" s="35" t="s">
        <v>275</v>
      </c>
      <c r="B246" s="36">
        <v>2261</v>
      </c>
      <c r="C246" s="15">
        <v>4</v>
      </c>
      <c r="D246" s="15">
        <v>0</v>
      </c>
      <c r="E246" s="15">
        <f t="shared" si="7"/>
        <v>565.25</v>
      </c>
      <c r="F246" s="15">
        <f t="shared" si="8"/>
        <v>0</v>
      </c>
    </row>
    <row r="247" spans="1:6" s="1" customFormat="1" ht="15.4" customHeight="1" x14ac:dyDescent="0.15">
      <c r="A247" s="35" t="s">
        <v>276</v>
      </c>
      <c r="B247" s="36">
        <v>1731</v>
      </c>
      <c r="C247" s="15">
        <v>4</v>
      </c>
      <c r="D247" s="15">
        <v>1</v>
      </c>
      <c r="E247" s="15">
        <f t="shared" si="7"/>
        <v>432.75</v>
      </c>
      <c r="F247" s="15">
        <f t="shared" si="8"/>
        <v>432.75</v>
      </c>
    </row>
    <row r="248" spans="1:6" s="1" customFormat="1" ht="15.4" customHeight="1" x14ac:dyDescent="0.15">
      <c r="A248" s="35" t="s">
        <v>277</v>
      </c>
      <c r="B248" s="36">
        <v>2743</v>
      </c>
      <c r="C248" s="15">
        <v>4</v>
      </c>
      <c r="D248" s="15">
        <v>1</v>
      </c>
      <c r="E248" s="15">
        <f t="shared" si="7"/>
        <v>685.75</v>
      </c>
      <c r="F248" s="15">
        <f t="shared" si="8"/>
        <v>685.75</v>
      </c>
    </row>
    <row r="249" spans="1:6" s="1" customFormat="1" ht="15.4" customHeight="1" x14ac:dyDescent="0.15">
      <c r="A249" s="35" t="s">
        <v>278</v>
      </c>
      <c r="B249" s="36">
        <v>5504</v>
      </c>
      <c r="C249" s="15">
        <v>4</v>
      </c>
      <c r="D249" s="15">
        <v>1</v>
      </c>
      <c r="E249" s="15">
        <f t="shared" si="7"/>
        <v>1376</v>
      </c>
      <c r="F249" s="15">
        <f t="shared" si="8"/>
        <v>1376</v>
      </c>
    </row>
    <row r="250" spans="1:6" s="1" customFormat="1" ht="15.4" customHeight="1" x14ac:dyDescent="0.15">
      <c r="A250" s="35" t="s">
        <v>279</v>
      </c>
      <c r="B250" s="36">
        <v>2014</v>
      </c>
      <c r="C250" s="15">
        <v>4</v>
      </c>
      <c r="D250" s="15">
        <v>1</v>
      </c>
      <c r="E250" s="15">
        <f t="shared" si="7"/>
        <v>503.5</v>
      </c>
      <c r="F250" s="15">
        <f t="shared" si="8"/>
        <v>503.5</v>
      </c>
    </row>
    <row r="251" spans="1:6" s="1" customFormat="1" ht="15.4" customHeight="1" x14ac:dyDescent="0.15">
      <c r="A251" s="35" t="s">
        <v>280</v>
      </c>
      <c r="B251" s="36">
        <v>2090</v>
      </c>
      <c r="C251" s="15">
        <v>4</v>
      </c>
      <c r="D251" s="15">
        <v>1</v>
      </c>
      <c r="E251" s="15">
        <f t="shared" si="7"/>
        <v>522.5</v>
      </c>
      <c r="F251" s="15">
        <f t="shared" si="8"/>
        <v>522.5</v>
      </c>
    </row>
    <row r="252" spans="1:6" s="1" customFormat="1" ht="15.4" customHeight="1" x14ac:dyDescent="0.15">
      <c r="A252" s="35" t="s">
        <v>281</v>
      </c>
      <c r="B252" s="36">
        <v>6523</v>
      </c>
      <c r="C252" s="15">
        <v>4</v>
      </c>
      <c r="D252" s="15">
        <v>0</v>
      </c>
      <c r="E252" s="15">
        <f t="shared" ref="E252:E283" si="9">B252/C252</f>
        <v>1630.75</v>
      </c>
      <c r="F252" s="15">
        <f t="shared" si="8"/>
        <v>0</v>
      </c>
    </row>
    <row r="253" spans="1:6" s="1" customFormat="1" ht="15.4" customHeight="1" x14ac:dyDescent="0.15">
      <c r="A253" s="35" t="s">
        <v>282</v>
      </c>
      <c r="B253" s="36">
        <v>1902</v>
      </c>
      <c r="C253" s="15">
        <v>4</v>
      </c>
      <c r="D253" s="15">
        <v>0</v>
      </c>
      <c r="E253" s="15">
        <f t="shared" si="9"/>
        <v>475.5</v>
      </c>
      <c r="F253" s="15">
        <f t="shared" si="8"/>
        <v>0</v>
      </c>
    </row>
    <row r="254" spans="1:6" s="1" customFormat="1" ht="15.4" customHeight="1" x14ac:dyDescent="0.15">
      <c r="A254" s="35" t="s">
        <v>283</v>
      </c>
      <c r="B254" s="36">
        <v>6554</v>
      </c>
      <c r="C254" s="15">
        <v>4</v>
      </c>
      <c r="D254" s="15">
        <v>1</v>
      </c>
      <c r="E254" s="15">
        <f t="shared" si="9"/>
        <v>1638.5</v>
      </c>
      <c r="F254" s="15">
        <f t="shared" si="8"/>
        <v>1638.5</v>
      </c>
    </row>
    <row r="255" spans="1:6" s="1" customFormat="1" ht="15.4" customHeight="1" x14ac:dyDescent="0.15">
      <c r="A255" s="35" t="s">
        <v>284</v>
      </c>
      <c r="B255" s="36">
        <v>9022</v>
      </c>
      <c r="C255" s="15">
        <v>4</v>
      </c>
      <c r="D255" s="15">
        <v>1</v>
      </c>
      <c r="E255" s="15">
        <f t="shared" si="9"/>
        <v>2255.5</v>
      </c>
      <c r="F255" s="15">
        <f t="shared" si="8"/>
        <v>2255.5</v>
      </c>
    </row>
    <row r="256" spans="1:6" s="1" customFormat="1" ht="15.4" customHeight="1" x14ac:dyDescent="0.15">
      <c r="A256" s="35" t="s">
        <v>285</v>
      </c>
      <c r="B256" s="36">
        <v>2733</v>
      </c>
      <c r="C256" s="15">
        <v>4</v>
      </c>
      <c r="D256" s="15">
        <v>1</v>
      </c>
      <c r="E256" s="15">
        <f t="shared" si="9"/>
        <v>683.25</v>
      </c>
      <c r="F256" s="15">
        <f t="shared" si="8"/>
        <v>683.25</v>
      </c>
    </row>
    <row r="257" spans="1:6" s="1" customFormat="1" ht="15.4" customHeight="1" x14ac:dyDescent="0.15">
      <c r="A257" s="35" t="s">
        <v>286</v>
      </c>
      <c r="B257" s="36">
        <v>4206</v>
      </c>
      <c r="C257" s="15">
        <v>4</v>
      </c>
      <c r="D257" s="15">
        <v>1</v>
      </c>
      <c r="E257" s="15">
        <f t="shared" si="9"/>
        <v>1051.5</v>
      </c>
      <c r="F257" s="15">
        <f t="shared" si="8"/>
        <v>1051.5</v>
      </c>
    </row>
    <row r="258" spans="1:6" s="1" customFormat="1" ht="15.4" customHeight="1" x14ac:dyDescent="0.15">
      <c r="A258" s="35" t="s">
        <v>287</v>
      </c>
      <c r="B258" s="36">
        <v>928</v>
      </c>
      <c r="C258" s="15">
        <v>4</v>
      </c>
      <c r="D258" s="15">
        <v>0</v>
      </c>
      <c r="E258" s="15">
        <f t="shared" si="9"/>
        <v>232</v>
      </c>
      <c r="F258" s="15">
        <f t="shared" si="8"/>
        <v>0</v>
      </c>
    </row>
    <row r="259" spans="1:6" s="1" customFormat="1" ht="15.4" customHeight="1" x14ac:dyDescent="0.15">
      <c r="A259" s="35" t="s">
        <v>288</v>
      </c>
      <c r="B259" s="36">
        <v>3736</v>
      </c>
      <c r="C259" s="15">
        <v>4</v>
      </c>
      <c r="D259" s="15">
        <v>1</v>
      </c>
      <c r="E259" s="15">
        <f t="shared" si="9"/>
        <v>934</v>
      </c>
      <c r="F259" s="15">
        <f t="shared" si="8"/>
        <v>934</v>
      </c>
    </row>
    <row r="260" spans="1:6" s="1" customFormat="1" ht="15.4" customHeight="1" x14ac:dyDescent="0.15">
      <c r="A260" s="35" t="s">
        <v>289</v>
      </c>
      <c r="B260" s="36">
        <v>2074</v>
      </c>
      <c r="C260" s="15">
        <v>4</v>
      </c>
      <c r="D260" s="15">
        <v>1</v>
      </c>
      <c r="E260" s="15">
        <f t="shared" si="9"/>
        <v>518.5</v>
      </c>
      <c r="F260" s="15">
        <f t="shared" si="8"/>
        <v>518.5</v>
      </c>
    </row>
    <row r="261" spans="1:6" s="1" customFormat="1" ht="15.4" customHeight="1" x14ac:dyDescent="0.15">
      <c r="A261" s="35" t="s">
        <v>290</v>
      </c>
      <c r="B261" s="36">
        <v>1772</v>
      </c>
      <c r="C261" s="15">
        <v>4</v>
      </c>
      <c r="D261" s="15">
        <v>1</v>
      </c>
      <c r="E261" s="15">
        <f t="shared" si="9"/>
        <v>443</v>
      </c>
      <c r="F261" s="15">
        <f t="shared" si="8"/>
        <v>443</v>
      </c>
    </row>
    <row r="262" spans="1:6" s="1" customFormat="1" ht="15.4" customHeight="1" x14ac:dyDescent="0.15">
      <c r="A262" s="35" t="s">
        <v>291</v>
      </c>
      <c r="B262" s="36">
        <v>3474</v>
      </c>
      <c r="C262" s="15">
        <v>4</v>
      </c>
      <c r="D262" s="15">
        <v>0</v>
      </c>
      <c r="E262" s="15">
        <f t="shared" si="9"/>
        <v>868.5</v>
      </c>
      <c r="F262" s="15">
        <f t="shared" si="8"/>
        <v>0</v>
      </c>
    </row>
    <row r="263" spans="1:6" s="1" customFormat="1" ht="15.4" customHeight="1" x14ac:dyDescent="0.15">
      <c r="A263" s="35" t="s">
        <v>292</v>
      </c>
      <c r="B263" s="36">
        <v>3568</v>
      </c>
      <c r="C263" s="15">
        <v>4</v>
      </c>
      <c r="D263" s="15">
        <v>1</v>
      </c>
      <c r="E263" s="15">
        <f t="shared" si="9"/>
        <v>892</v>
      </c>
      <c r="F263" s="15">
        <f t="shared" si="8"/>
        <v>892</v>
      </c>
    </row>
    <row r="264" spans="1:6" s="1" customFormat="1" ht="15.4" customHeight="1" x14ac:dyDescent="0.15">
      <c r="A264" s="35" t="s">
        <v>293</v>
      </c>
      <c r="B264" s="36">
        <v>3495</v>
      </c>
      <c r="C264" s="15">
        <v>4</v>
      </c>
      <c r="D264" s="15">
        <v>0</v>
      </c>
      <c r="E264" s="15">
        <f t="shared" si="9"/>
        <v>873.75</v>
      </c>
      <c r="F264" s="15">
        <f t="shared" si="8"/>
        <v>0</v>
      </c>
    </row>
    <row r="265" spans="1:6" s="1" customFormat="1" ht="15.4" customHeight="1" x14ac:dyDescent="0.15">
      <c r="A265" s="35" t="s">
        <v>294</v>
      </c>
      <c r="B265" s="36">
        <v>2707</v>
      </c>
      <c r="C265" s="15">
        <v>4</v>
      </c>
      <c r="D265" s="15">
        <v>0</v>
      </c>
      <c r="E265" s="15">
        <f t="shared" si="9"/>
        <v>676.75</v>
      </c>
      <c r="F265" s="15">
        <f t="shared" si="8"/>
        <v>0</v>
      </c>
    </row>
    <row r="266" spans="1:6" s="1" customFormat="1" ht="15.4" customHeight="1" x14ac:dyDescent="0.15">
      <c r="A266" s="35" t="s">
        <v>295</v>
      </c>
      <c r="B266" s="36">
        <v>2018</v>
      </c>
      <c r="C266" s="15">
        <v>4</v>
      </c>
      <c r="D266" s="15">
        <v>1</v>
      </c>
      <c r="E266" s="15">
        <f t="shared" si="9"/>
        <v>504.5</v>
      </c>
      <c r="F266" s="15">
        <f t="shared" si="8"/>
        <v>504.5</v>
      </c>
    </row>
    <row r="267" spans="1:6" s="1" customFormat="1" ht="15.4" customHeight="1" x14ac:dyDescent="0.15">
      <c r="A267" s="35" t="s">
        <v>296</v>
      </c>
      <c r="B267" s="36">
        <v>1548</v>
      </c>
      <c r="C267" s="15">
        <v>4</v>
      </c>
      <c r="D267" s="15">
        <v>1</v>
      </c>
      <c r="E267" s="15">
        <f t="shared" si="9"/>
        <v>387</v>
      </c>
      <c r="F267" s="15">
        <f t="shared" si="8"/>
        <v>387</v>
      </c>
    </row>
    <row r="268" spans="1:6" s="1" customFormat="1" ht="15.4" customHeight="1" x14ac:dyDescent="0.15">
      <c r="A268" s="35" t="s">
        <v>297</v>
      </c>
      <c r="B268" s="36">
        <v>3280</v>
      </c>
      <c r="C268" s="15">
        <v>4</v>
      </c>
      <c r="D268" s="15">
        <v>1</v>
      </c>
      <c r="E268" s="15">
        <f t="shared" si="9"/>
        <v>820</v>
      </c>
      <c r="F268" s="15">
        <f t="shared" si="8"/>
        <v>820</v>
      </c>
    </row>
    <row r="269" spans="1:6" s="1" customFormat="1" ht="15.4" customHeight="1" x14ac:dyDescent="0.15">
      <c r="A269" s="35" t="s">
        <v>298</v>
      </c>
      <c r="B269" s="36">
        <v>3161</v>
      </c>
      <c r="C269" s="15">
        <v>4</v>
      </c>
      <c r="D269" s="15">
        <v>1</v>
      </c>
      <c r="E269" s="15">
        <f t="shared" si="9"/>
        <v>790.25</v>
      </c>
      <c r="F269" s="15">
        <f t="shared" si="8"/>
        <v>790.25</v>
      </c>
    </row>
    <row r="270" spans="1:6" s="1" customFormat="1" ht="15.4" customHeight="1" x14ac:dyDescent="0.15">
      <c r="A270" s="35" t="s">
        <v>299</v>
      </c>
      <c r="B270" s="36">
        <v>5465</v>
      </c>
      <c r="C270" s="15">
        <v>4</v>
      </c>
      <c r="D270" s="15">
        <v>0</v>
      </c>
      <c r="E270" s="15">
        <f t="shared" si="9"/>
        <v>1366.25</v>
      </c>
      <c r="F270" s="15">
        <f t="shared" si="8"/>
        <v>0</v>
      </c>
    </row>
    <row r="271" spans="1:6" s="1" customFormat="1" ht="15.4" customHeight="1" x14ac:dyDescent="0.15">
      <c r="A271" s="35" t="s">
        <v>300</v>
      </c>
      <c r="B271" s="36">
        <v>5298</v>
      </c>
      <c r="C271" s="15">
        <v>4</v>
      </c>
      <c r="D271" s="15">
        <v>1</v>
      </c>
      <c r="E271" s="15">
        <f t="shared" si="9"/>
        <v>1324.5</v>
      </c>
      <c r="F271" s="15">
        <f t="shared" si="8"/>
        <v>1324.5</v>
      </c>
    </row>
    <row r="272" spans="1:6" s="1" customFormat="1" ht="15.4" customHeight="1" x14ac:dyDescent="0.15">
      <c r="A272" s="35" t="s">
        <v>301</v>
      </c>
      <c r="B272" s="36">
        <v>3656</v>
      </c>
      <c r="C272" s="15">
        <v>4</v>
      </c>
      <c r="D272" s="15">
        <v>1</v>
      </c>
      <c r="E272" s="15">
        <f t="shared" si="9"/>
        <v>914</v>
      </c>
      <c r="F272" s="15">
        <f t="shared" si="8"/>
        <v>914</v>
      </c>
    </row>
    <row r="273" spans="1:7" s="1" customFormat="1" ht="15.4" customHeight="1" x14ac:dyDescent="0.15">
      <c r="A273" s="35" t="s">
        <v>302</v>
      </c>
      <c r="B273" s="36">
        <v>2305</v>
      </c>
      <c r="C273" s="15">
        <v>4</v>
      </c>
      <c r="D273" s="15">
        <v>0</v>
      </c>
      <c r="E273" s="15">
        <f t="shared" si="9"/>
        <v>576.25</v>
      </c>
      <c r="F273" s="15">
        <f t="shared" si="8"/>
        <v>0</v>
      </c>
    </row>
    <row r="274" spans="1:7" s="1" customFormat="1" ht="15.4" customHeight="1" x14ac:dyDescent="0.15">
      <c r="A274" s="35" t="s">
        <v>303</v>
      </c>
      <c r="B274" s="36">
        <v>5702</v>
      </c>
      <c r="C274" s="15">
        <v>4</v>
      </c>
      <c r="D274" s="15">
        <v>1</v>
      </c>
      <c r="E274" s="15">
        <f t="shared" si="9"/>
        <v>1425.5</v>
      </c>
      <c r="F274" s="15">
        <f t="shared" si="8"/>
        <v>1425.5</v>
      </c>
    </row>
    <row r="275" spans="1:7" s="1" customFormat="1" ht="15.4" customHeight="1" x14ac:dyDescent="0.15">
      <c r="A275" s="35" t="s">
        <v>304</v>
      </c>
      <c r="B275" s="36">
        <v>1895</v>
      </c>
      <c r="C275" s="15">
        <v>4</v>
      </c>
      <c r="D275" s="15">
        <v>1</v>
      </c>
      <c r="E275" s="15">
        <f t="shared" si="9"/>
        <v>473.75</v>
      </c>
      <c r="F275" s="15">
        <f t="shared" si="8"/>
        <v>473.75</v>
      </c>
    </row>
    <row r="276" spans="1:7" s="1" customFormat="1" ht="15.4" customHeight="1" x14ac:dyDescent="0.15">
      <c r="A276" s="35" t="s">
        <v>305</v>
      </c>
      <c r="B276" s="36">
        <v>1999</v>
      </c>
      <c r="C276" s="15">
        <v>4</v>
      </c>
      <c r="D276" s="15">
        <v>0</v>
      </c>
      <c r="E276" s="15">
        <f t="shared" si="9"/>
        <v>499.75</v>
      </c>
      <c r="F276" s="15">
        <f t="shared" si="8"/>
        <v>0</v>
      </c>
    </row>
    <row r="277" spans="1:7" s="1" customFormat="1" ht="15.4" customHeight="1" x14ac:dyDescent="0.15">
      <c r="A277" s="35" t="s">
        <v>306</v>
      </c>
      <c r="B277" s="36">
        <v>4342</v>
      </c>
      <c r="C277" s="15">
        <v>4</v>
      </c>
      <c r="D277" s="15">
        <v>1</v>
      </c>
      <c r="E277" s="15">
        <f t="shared" si="9"/>
        <v>1085.5</v>
      </c>
      <c r="F277" s="15">
        <f t="shared" si="8"/>
        <v>1085.5</v>
      </c>
    </row>
    <row r="278" spans="1:7" s="1" customFormat="1" ht="15" customHeight="1" x14ac:dyDescent="0.15">
      <c r="A278" s="35" t="s">
        <v>307</v>
      </c>
      <c r="B278" s="36">
        <v>2436</v>
      </c>
      <c r="C278" s="15">
        <v>4</v>
      </c>
      <c r="D278" s="15">
        <v>0</v>
      </c>
      <c r="E278" s="15">
        <f t="shared" si="9"/>
        <v>609</v>
      </c>
      <c r="F278" s="15">
        <f t="shared" si="8"/>
        <v>0</v>
      </c>
      <c r="G278" s="10"/>
    </row>
    <row r="279" spans="1:7" x14ac:dyDescent="0.2">
      <c r="A279" s="35" t="s">
        <v>308</v>
      </c>
      <c r="B279" s="36">
        <v>3385</v>
      </c>
      <c r="C279" s="15">
        <v>4</v>
      </c>
      <c r="D279" s="15">
        <v>1</v>
      </c>
      <c r="E279" s="15">
        <f t="shared" si="9"/>
        <v>846.25</v>
      </c>
      <c r="F279" s="15">
        <f t="shared" si="8"/>
        <v>846.25</v>
      </c>
    </row>
    <row r="280" spans="1:7" x14ac:dyDescent="0.2">
      <c r="A280" s="38" t="s">
        <v>309</v>
      </c>
      <c r="B280" s="39">
        <v>2865</v>
      </c>
      <c r="C280" s="15">
        <v>4</v>
      </c>
      <c r="D280" s="15">
        <v>1</v>
      </c>
      <c r="E280" s="15">
        <f t="shared" si="9"/>
        <v>716.25</v>
      </c>
      <c r="F280" s="15">
        <f t="shared" si="8"/>
        <v>716.25</v>
      </c>
    </row>
    <row r="281" spans="1:7" x14ac:dyDescent="0.2">
      <c r="A281" s="23" t="s">
        <v>310</v>
      </c>
      <c r="B281" s="41">
        <v>2386</v>
      </c>
      <c r="C281" s="15">
        <v>4</v>
      </c>
      <c r="D281" s="15">
        <v>1</v>
      </c>
      <c r="E281" s="15">
        <f t="shared" si="9"/>
        <v>596.5</v>
      </c>
      <c r="F281" s="15">
        <f t="shared" si="8"/>
        <v>596.5</v>
      </c>
    </row>
    <row r="282" spans="1:7" x14ac:dyDescent="0.2">
      <c r="A282" s="23" t="s">
        <v>311</v>
      </c>
      <c r="B282" s="41">
        <v>3799</v>
      </c>
      <c r="C282" s="15">
        <v>4</v>
      </c>
      <c r="D282" s="15">
        <v>1</v>
      </c>
      <c r="E282" s="15">
        <f t="shared" si="9"/>
        <v>949.75</v>
      </c>
      <c r="F282" s="15">
        <f t="shared" si="8"/>
        <v>949.75</v>
      </c>
    </row>
    <row r="283" spans="1:7" x14ac:dyDescent="0.2">
      <c r="A283" s="23" t="s">
        <v>312</v>
      </c>
      <c r="B283" s="41">
        <v>813</v>
      </c>
      <c r="C283" s="15">
        <v>4</v>
      </c>
      <c r="D283" s="15">
        <v>1</v>
      </c>
      <c r="E283" s="15">
        <f t="shared" si="9"/>
        <v>203.25</v>
      </c>
      <c r="F283" s="15">
        <f t="shared" si="8"/>
        <v>203.25</v>
      </c>
    </row>
    <row r="284" spans="1:7" x14ac:dyDescent="0.2">
      <c r="A284" s="37"/>
      <c r="B284" s="49">
        <f>SUM(B3:B283)</f>
        <v>1014032</v>
      </c>
      <c r="C284" s="28"/>
      <c r="D284" s="28"/>
      <c r="E284" s="29"/>
      <c r="F284" s="22">
        <f>SUM(F3:F283)</f>
        <v>165952</v>
      </c>
    </row>
    <row r="285" spans="1:7" x14ac:dyDescent="0.2">
      <c r="C285" s="28"/>
      <c r="D285" s="28"/>
      <c r="E285" s="10"/>
      <c r="F285" s="28"/>
    </row>
    <row r="286" spans="1:7" x14ac:dyDescent="0.2">
      <c r="C286" s="28"/>
      <c r="D286" s="28"/>
      <c r="F286" s="28"/>
    </row>
    <row r="287" spans="1:7" x14ac:dyDescent="0.2">
      <c r="C287" s="28"/>
      <c r="F287" s="28"/>
    </row>
  </sheetData>
  <sheetProtection algorithmName="SHA-512" hashValue="TvS43MBvD7IAcV1/5yv67ytJRU4SwGEUSeh8o52sm/Bdn8JAIt0RWwnPAGOu49BMoP51HOcNopa5VF1n3hCs2w==" saltValue="nM+cUTOHtAY2emGdrolxzQ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30E74-31DA-4502-B9AB-FEC07A5FDD93}">
  <dimension ref="A1:L288"/>
  <sheetViews>
    <sheetView workbookViewId="0">
      <pane ySplit="2" topLeftCell="A3" activePane="bottomLeft" state="frozen"/>
      <selection pane="bottomLeft" activeCell="A9" sqref="A9"/>
    </sheetView>
  </sheetViews>
  <sheetFormatPr defaultRowHeight="12.75" x14ac:dyDescent="0.2"/>
  <cols>
    <col min="1" max="1" width="58.42578125" customWidth="1"/>
    <col min="2" max="2" width="9.140625" bestFit="1" customWidth="1"/>
    <col min="3" max="3" width="9.140625" customWidth="1"/>
    <col min="4" max="4" width="9.85546875" bestFit="1" customWidth="1"/>
    <col min="5" max="5" width="11.28515625" bestFit="1" customWidth="1"/>
    <col min="6" max="6" width="8.85546875" customWidth="1"/>
    <col min="7" max="7" width="11.28515625" bestFit="1" customWidth="1"/>
    <col min="8" max="8" width="14" bestFit="1" customWidth="1"/>
    <col min="9" max="9" width="10.7109375" bestFit="1" customWidth="1"/>
    <col min="10" max="10" width="7.85546875" bestFit="1" customWidth="1"/>
    <col min="11" max="11" width="13.28515625" customWidth="1"/>
    <col min="12" max="12" width="13.7109375" bestFit="1" customWidth="1"/>
  </cols>
  <sheetData>
    <row r="1" spans="1:12" ht="21.75" customHeight="1" x14ac:dyDescent="0.25">
      <c r="A1" s="81" t="s">
        <v>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1" customFormat="1" ht="39.950000000000003" customHeight="1" x14ac:dyDescent="0.15">
      <c r="A2" s="2" t="s">
        <v>0</v>
      </c>
      <c r="B2" s="2" t="s">
        <v>1</v>
      </c>
      <c r="C2" s="2" t="s">
        <v>23</v>
      </c>
      <c r="D2" s="2" t="s">
        <v>11</v>
      </c>
      <c r="E2" s="2" t="s">
        <v>24</v>
      </c>
      <c r="F2" s="34" t="s">
        <v>13</v>
      </c>
      <c r="G2" s="34" t="s">
        <v>9</v>
      </c>
      <c r="H2" s="2" t="s">
        <v>14</v>
      </c>
      <c r="I2" s="2" t="s">
        <v>15</v>
      </c>
      <c r="J2" s="2" t="s">
        <v>16</v>
      </c>
      <c r="K2" s="34" t="s">
        <v>17</v>
      </c>
      <c r="L2" s="34" t="s">
        <v>2</v>
      </c>
    </row>
    <row r="3" spans="1:12" s="1" customFormat="1" ht="15.4" customHeight="1" x14ac:dyDescent="0.15">
      <c r="A3" s="35" t="s">
        <v>32</v>
      </c>
      <c r="B3" s="36">
        <v>4569</v>
      </c>
      <c r="C3" s="36">
        <f>B3/I3</f>
        <v>1142.25</v>
      </c>
      <c r="D3" s="9">
        <v>1.25</v>
      </c>
      <c r="E3" s="13">
        <f>B3*D3</f>
        <v>5711.25</v>
      </c>
      <c r="F3" s="9">
        <v>1.25</v>
      </c>
      <c r="G3" s="14">
        <f>B3*F3</f>
        <v>5711.25</v>
      </c>
      <c r="H3" s="15">
        <f>E3-G3</f>
        <v>0</v>
      </c>
      <c r="I3" s="15">
        <v>4</v>
      </c>
      <c r="J3" s="15">
        <f>F3/1.25</f>
        <v>1</v>
      </c>
      <c r="K3" s="14">
        <f>J3*$H$288</f>
        <v>1.9554385834948673</v>
      </c>
      <c r="L3" s="9">
        <f>K3*C3</f>
        <v>2233.5997219970122</v>
      </c>
    </row>
    <row r="4" spans="1:12" s="1" customFormat="1" ht="15.4" customHeight="1" x14ac:dyDescent="0.15">
      <c r="A4" s="35" t="s">
        <v>33</v>
      </c>
      <c r="B4" s="36">
        <v>324</v>
      </c>
      <c r="C4" s="36">
        <f t="shared" ref="C4:C65" si="0">B4/I4</f>
        <v>81</v>
      </c>
      <c r="D4" s="9">
        <v>1.25</v>
      </c>
      <c r="E4" s="13">
        <f t="shared" ref="E4:E65" si="1">B4*D4</f>
        <v>405</v>
      </c>
      <c r="F4" s="9">
        <v>1.25</v>
      </c>
      <c r="G4" s="14">
        <f t="shared" ref="G4:G65" si="2">B4*F4</f>
        <v>405</v>
      </c>
      <c r="H4" s="15">
        <f t="shared" ref="H4:H65" si="3">E4-G4</f>
        <v>0</v>
      </c>
      <c r="I4" s="15">
        <v>4</v>
      </c>
      <c r="J4" s="15">
        <f t="shared" ref="J4:J65" si="4">F4/1.25</f>
        <v>1</v>
      </c>
      <c r="K4" s="14">
        <f>J4*$H$288</f>
        <v>1.9554385834948673</v>
      </c>
      <c r="L4" s="9">
        <f t="shared" ref="L4:L65" si="5">K4*C4</f>
        <v>158.39052526308424</v>
      </c>
    </row>
    <row r="5" spans="1:12" s="1" customFormat="1" ht="15.4" customHeight="1" x14ac:dyDescent="0.15">
      <c r="A5" s="35" t="s">
        <v>34</v>
      </c>
      <c r="B5" s="36">
        <v>3217</v>
      </c>
      <c r="C5" s="36">
        <f t="shared" si="0"/>
        <v>804.25</v>
      </c>
      <c r="D5" s="9">
        <v>1.25</v>
      </c>
      <c r="E5" s="13">
        <f t="shared" si="1"/>
        <v>4021.25</v>
      </c>
      <c r="F5" s="9">
        <v>1.25</v>
      </c>
      <c r="G5" s="14">
        <f t="shared" si="2"/>
        <v>4021.25</v>
      </c>
      <c r="H5" s="15">
        <f t="shared" si="3"/>
        <v>0</v>
      </c>
      <c r="I5" s="15">
        <v>4</v>
      </c>
      <c r="J5" s="15">
        <f t="shared" si="4"/>
        <v>1</v>
      </c>
      <c r="K5" s="14">
        <f>J5*$H$288</f>
        <v>1.9554385834948673</v>
      </c>
      <c r="L5" s="9">
        <f t="shared" si="5"/>
        <v>1572.6614807757471</v>
      </c>
    </row>
    <row r="6" spans="1:12" s="1" customFormat="1" ht="15.4" customHeight="1" x14ac:dyDescent="0.15">
      <c r="A6" s="35" t="s">
        <v>35</v>
      </c>
      <c r="B6" s="36">
        <v>8796</v>
      </c>
      <c r="C6" s="36">
        <f t="shared" si="0"/>
        <v>2199</v>
      </c>
      <c r="D6" s="9">
        <v>1.25</v>
      </c>
      <c r="E6" s="13">
        <f t="shared" si="1"/>
        <v>10995</v>
      </c>
      <c r="F6" s="9">
        <v>1.25</v>
      </c>
      <c r="G6" s="14">
        <f t="shared" si="2"/>
        <v>10995</v>
      </c>
      <c r="H6" s="15">
        <f t="shared" si="3"/>
        <v>0</v>
      </c>
      <c r="I6" s="15">
        <v>4</v>
      </c>
      <c r="J6" s="15">
        <f t="shared" si="4"/>
        <v>1</v>
      </c>
      <c r="K6" s="14">
        <f>J6*$H$288</f>
        <v>1.9554385834948673</v>
      </c>
      <c r="L6" s="9">
        <f t="shared" si="5"/>
        <v>4300.0094451052137</v>
      </c>
    </row>
    <row r="7" spans="1:12" s="1" customFormat="1" ht="15.4" customHeight="1" x14ac:dyDescent="0.15">
      <c r="A7" s="35" t="s">
        <v>36</v>
      </c>
      <c r="B7" s="36">
        <v>5576</v>
      </c>
      <c r="C7" s="36">
        <f t="shared" si="0"/>
        <v>1394</v>
      </c>
      <c r="D7" s="9">
        <v>1.25</v>
      </c>
      <c r="E7" s="13">
        <f t="shared" si="1"/>
        <v>6970</v>
      </c>
      <c r="F7" s="9">
        <v>1.25</v>
      </c>
      <c r="G7" s="14">
        <f t="shared" si="2"/>
        <v>6970</v>
      </c>
      <c r="H7" s="15">
        <f t="shared" si="3"/>
        <v>0</v>
      </c>
      <c r="I7" s="15">
        <v>4</v>
      </c>
      <c r="J7" s="15">
        <f t="shared" si="4"/>
        <v>1</v>
      </c>
      <c r="K7" s="14">
        <f>J7*$H$288</f>
        <v>1.9554385834948673</v>
      </c>
      <c r="L7" s="9">
        <f t="shared" si="5"/>
        <v>2725.881385391845</v>
      </c>
    </row>
    <row r="8" spans="1:12" s="1" customFormat="1" ht="15.4" customHeight="1" x14ac:dyDescent="0.15">
      <c r="A8" s="35" t="s">
        <v>37</v>
      </c>
      <c r="B8" s="36">
        <v>2302</v>
      </c>
      <c r="C8" s="36">
        <f t="shared" si="0"/>
        <v>575.5</v>
      </c>
      <c r="D8" s="9">
        <v>1.25</v>
      </c>
      <c r="E8" s="13">
        <f t="shared" si="1"/>
        <v>2877.5</v>
      </c>
      <c r="F8" s="9">
        <v>1.25</v>
      </c>
      <c r="G8" s="14">
        <f t="shared" si="2"/>
        <v>2877.5</v>
      </c>
      <c r="H8" s="15">
        <f t="shared" si="3"/>
        <v>0</v>
      </c>
      <c r="I8" s="15">
        <v>4</v>
      </c>
      <c r="J8" s="15">
        <f t="shared" si="4"/>
        <v>1</v>
      </c>
      <c r="K8" s="14">
        <f>J8*$H$288</f>
        <v>1.9554385834948673</v>
      </c>
      <c r="L8" s="9">
        <f t="shared" si="5"/>
        <v>1125.3549048012962</v>
      </c>
    </row>
    <row r="9" spans="1:12" s="1" customFormat="1" ht="15.4" customHeight="1" x14ac:dyDescent="0.15">
      <c r="A9" s="35" t="s">
        <v>38</v>
      </c>
      <c r="B9" s="36">
        <v>4188</v>
      </c>
      <c r="C9" s="36">
        <f t="shared" si="0"/>
        <v>1047</v>
      </c>
      <c r="D9" s="9">
        <v>1.25</v>
      </c>
      <c r="E9" s="13">
        <f t="shared" si="1"/>
        <v>5235</v>
      </c>
      <c r="F9" s="9">
        <v>0</v>
      </c>
      <c r="G9" s="14">
        <f t="shared" si="2"/>
        <v>0</v>
      </c>
      <c r="H9" s="15">
        <f t="shared" si="3"/>
        <v>5235</v>
      </c>
      <c r="I9" s="15">
        <v>4</v>
      </c>
      <c r="J9" s="15">
        <f t="shared" si="4"/>
        <v>0</v>
      </c>
      <c r="K9" s="14">
        <f>J9*$H$288</f>
        <v>0</v>
      </c>
      <c r="L9" s="9">
        <f t="shared" si="5"/>
        <v>0</v>
      </c>
    </row>
    <row r="10" spans="1:12" s="1" customFormat="1" ht="15.4" customHeight="1" x14ac:dyDescent="0.15">
      <c r="A10" s="35" t="s">
        <v>39</v>
      </c>
      <c r="B10" s="36">
        <v>2666</v>
      </c>
      <c r="C10" s="36">
        <f t="shared" si="0"/>
        <v>666.5</v>
      </c>
      <c r="D10" s="9">
        <v>1.25</v>
      </c>
      <c r="E10" s="13">
        <f t="shared" si="1"/>
        <v>3332.5</v>
      </c>
      <c r="F10" s="9">
        <v>0</v>
      </c>
      <c r="G10" s="14">
        <f t="shared" si="2"/>
        <v>0</v>
      </c>
      <c r="H10" s="15">
        <f t="shared" si="3"/>
        <v>3332.5</v>
      </c>
      <c r="I10" s="15">
        <v>4</v>
      </c>
      <c r="J10" s="15">
        <f t="shared" si="4"/>
        <v>0</v>
      </c>
      <c r="K10" s="14">
        <f>J10*$H$288</f>
        <v>0</v>
      </c>
      <c r="L10" s="9">
        <f t="shared" si="5"/>
        <v>0</v>
      </c>
    </row>
    <row r="11" spans="1:12" s="1" customFormat="1" ht="15.4" customHeight="1" x14ac:dyDescent="0.15">
      <c r="A11" s="35" t="s">
        <v>40</v>
      </c>
      <c r="B11" s="36">
        <v>1909</v>
      </c>
      <c r="C11" s="36">
        <f t="shared" si="0"/>
        <v>477.25</v>
      </c>
      <c r="D11" s="9">
        <v>1.25</v>
      </c>
      <c r="E11" s="13">
        <f t="shared" si="1"/>
        <v>2386.25</v>
      </c>
      <c r="F11" s="9">
        <v>0</v>
      </c>
      <c r="G11" s="14">
        <f t="shared" si="2"/>
        <v>0</v>
      </c>
      <c r="H11" s="15">
        <f t="shared" si="3"/>
        <v>2386.25</v>
      </c>
      <c r="I11" s="15">
        <v>4</v>
      </c>
      <c r="J11" s="15">
        <f t="shared" si="4"/>
        <v>0</v>
      </c>
      <c r="K11" s="14">
        <f>J11*$H$288</f>
        <v>0</v>
      </c>
      <c r="L11" s="9">
        <f t="shared" si="5"/>
        <v>0</v>
      </c>
    </row>
    <row r="12" spans="1:12" s="1" customFormat="1" ht="15.4" customHeight="1" x14ac:dyDescent="0.15">
      <c r="A12" s="35" t="s">
        <v>41</v>
      </c>
      <c r="B12" s="36">
        <v>4701</v>
      </c>
      <c r="C12" s="36">
        <f t="shared" si="0"/>
        <v>1175.25</v>
      </c>
      <c r="D12" s="9">
        <v>1.25</v>
      </c>
      <c r="E12" s="13">
        <f t="shared" si="1"/>
        <v>5876.25</v>
      </c>
      <c r="F12" s="9">
        <v>1.25</v>
      </c>
      <c r="G12" s="14">
        <f t="shared" si="2"/>
        <v>5876.25</v>
      </c>
      <c r="H12" s="15">
        <f t="shared" si="3"/>
        <v>0</v>
      </c>
      <c r="I12" s="15">
        <v>4</v>
      </c>
      <c r="J12" s="15">
        <f t="shared" si="4"/>
        <v>1</v>
      </c>
      <c r="K12" s="14">
        <f>J12*$H$288</f>
        <v>1.9554385834948673</v>
      </c>
      <c r="L12" s="9">
        <f t="shared" si="5"/>
        <v>2298.1291952523429</v>
      </c>
    </row>
    <row r="13" spans="1:12" s="1" customFormat="1" ht="15.4" customHeight="1" x14ac:dyDescent="0.15">
      <c r="A13" s="35" t="s">
        <v>42</v>
      </c>
      <c r="B13" s="36">
        <v>2090</v>
      </c>
      <c r="C13" s="36">
        <f t="shared" si="0"/>
        <v>522.5</v>
      </c>
      <c r="D13" s="9">
        <v>1.25</v>
      </c>
      <c r="E13" s="13">
        <f t="shared" si="1"/>
        <v>2612.5</v>
      </c>
      <c r="F13" s="9">
        <v>0</v>
      </c>
      <c r="G13" s="14">
        <f t="shared" si="2"/>
        <v>0</v>
      </c>
      <c r="H13" s="15">
        <f t="shared" si="3"/>
        <v>2612.5</v>
      </c>
      <c r="I13" s="15">
        <v>4</v>
      </c>
      <c r="J13" s="15">
        <f t="shared" si="4"/>
        <v>0</v>
      </c>
      <c r="K13" s="14">
        <f>J13*$H$288</f>
        <v>0</v>
      </c>
      <c r="L13" s="9">
        <f t="shared" si="5"/>
        <v>0</v>
      </c>
    </row>
    <row r="14" spans="1:12" s="1" customFormat="1" ht="15.4" customHeight="1" x14ac:dyDescent="0.15">
      <c r="A14" s="35" t="s">
        <v>43</v>
      </c>
      <c r="B14" s="36">
        <v>5585</v>
      </c>
      <c r="C14" s="36">
        <f t="shared" si="0"/>
        <v>1396.25</v>
      </c>
      <c r="D14" s="9">
        <v>1.25</v>
      </c>
      <c r="E14" s="13">
        <f t="shared" si="1"/>
        <v>6981.25</v>
      </c>
      <c r="F14" s="9">
        <v>1.25</v>
      </c>
      <c r="G14" s="14">
        <f t="shared" si="2"/>
        <v>6981.25</v>
      </c>
      <c r="H14" s="15">
        <f t="shared" si="3"/>
        <v>0</v>
      </c>
      <c r="I14" s="15">
        <v>4</v>
      </c>
      <c r="J14" s="15">
        <f t="shared" si="4"/>
        <v>1</v>
      </c>
      <c r="K14" s="14">
        <f>J14*$H$288</f>
        <v>1.9554385834948673</v>
      </c>
      <c r="L14" s="9">
        <f t="shared" si="5"/>
        <v>2730.2811222047085</v>
      </c>
    </row>
    <row r="15" spans="1:12" s="1" customFormat="1" ht="15.4" customHeight="1" x14ac:dyDescent="0.15">
      <c r="A15" s="35" t="s">
        <v>44</v>
      </c>
      <c r="B15" s="36">
        <v>3238</v>
      </c>
      <c r="C15" s="36">
        <f t="shared" si="0"/>
        <v>809.5</v>
      </c>
      <c r="D15" s="9">
        <v>1.25</v>
      </c>
      <c r="E15" s="13">
        <f t="shared" si="1"/>
        <v>4047.5</v>
      </c>
      <c r="F15" s="9">
        <v>1.25</v>
      </c>
      <c r="G15" s="14">
        <f t="shared" si="2"/>
        <v>4047.5</v>
      </c>
      <c r="H15" s="15">
        <f t="shared" si="3"/>
        <v>0</v>
      </c>
      <c r="I15" s="15">
        <v>4</v>
      </c>
      <c r="J15" s="15">
        <f t="shared" si="4"/>
        <v>1</v>
      </c>
      <c r="K15" s="14">
        <f>J15*$H$288</f>
        <v>1.9554385834948673</v>
      </c>
      <c r="L15" s="9">
        <f t="shared" si="5"/>
        <v>1582.9275333390951</v>
      </c>
    </row>
    <row r="16" spans="1:12" s="1" customFormat="1" ht="15.4" customHeight="1" x14ac:dyDescent="0.15">
      <c r="A16" s="35" t="s">
        <v>45</v>
      </c>
      <c r="B16" s="36">
        <v>4066</v>
      </c>
      <c r="C16" s="36">
        <f t="shared" si="0"/>
        <v>1016.5</v>
      </c>
      <c r="D16" s="9">
        <v>1.25</v>
      </c>
      <c r="E16" s="13">
        <f t="shared" si="1"/>
        <v>5082.5</v>
      </c>
      <c r="F16" s="9">
        <v>0</v>
      </c>
      <c r="G16" s="14">
        <f t="shared" si="2"/>
        <v>0</v>
      </c>
      <c r="H16" s="15">
        <f t="shared" si="3"/>
        <v>5082.5</v>
      </c>
      <c r="I16" s="15">
        <v>4</v>
      </c>
      <c r="J16" s="15">
        <f t="shared" si="4"/>
        <v>0</v>
      </c>
      <c r="K16" s="14">
        <f>J16*$H$288</f>
        <v>0</v>
      </c>
      <c r="L16" s="9">
        <f t="shared" si="5"/>
        <v>0</v>
      </c>
    </row>
    <row r="17" spans="1:12" s="1" customFormat="1" ht="15.4" customHeight="1" x14ac:dyDescent="0.15">
      <c r="A17" s="35" t="s">
        <v>46</v>
      </c>
      <c r="B17" s="36">
        <v>3282</v>
      </c>
      <c r="C17" s="36">
        <f t="shared" si="0"/>
        <v>820.5</v>
      </c>
      <c r="D17" s="9">
        <v>1.25</v>
      </c>
      <c r="E17" s="13">
        <f t="shared" si="1"/>
        <v>4102.5</v>
      </c>
      <c r="F17" s="9">
        <v>1.25</v>
      </c>
      <c r="G17" s="14">
        <f t="shared" si="2"/>
        <v>4102.5</v>
      </c>
      <c r="H17" s="15">
        <f t="shared" si="3"/>
        <v>0</v>
      </c>
      <c r="I17" s="15">
        <v>4</v>
      </c>
      <c r="J17" s="15">
        <f t="shared" si="4"/>
        <v>1</v>
      </c>
      <c r="K17" s="14">
        <f>J17*$H$288</f>
        <v>1.9554385834948673</v>
      </c>
      <c r="L17" s="9">
        <f t="shared" si="5"/>
        <v>1604.4373577575386</v>
      </c>
    </row>
    <row r="18" spans="1:12" s="1" customFormat="1" ht="15.4" customHeight="1" x14ac:dyDescent="0.15">
      <c r="A18" s="35" t="s">
        <v>47</v>
      </c>
      <c r="B18" s="36">
        <v>1954</v>
      </c>
      <c r="C18" s="36">
        <f t="shared" si="0"/>
        <v>488.5</v>
      </c>
      <c r="D18" s="9">
        <v>1.25</v>
      </c>
      <c r="E18" s="13">
        <f t="shared" si="1"/>
        <v>2442.5</v>
      </c>
      <c r="F18" s="9">
        <v>1.25</v>
      </c>
      <c r="G18" s="14">
        <f t="shared" si="2"/>
        <v>2442.5</v>
      </c>
      <c r="H18" s="15">
        <f t="shared" si="3"/>
        <v>0</v>
      </c>
      <c r="I18" s="15">
        <v>4</v>
      </c>
      <c r="J18" s="15">
        <f t="shared" si="4"/>
        <v>1</v>
      </c>
      <c r="K18" s="14">
        <f>J18*$H$288</f>
        <v>1.9554385834948673</v>
      </c>
      <c r="L18" s="9">
        <f t="shared" si="5"/>
        <v>955.23174803724271</v>
      </c>
    </row>
    <row r="19" spans="1:12" s="1" customFormat="1" ht="15.4" customHeight="1" x14ac:dyDescent="0.15">
      <c r="A19" s="35" t="s">
        <v>48</v>
      </c>
      <c r="B19" s="36">
        <v>4390</v>
      </c>
      <c r="C19" s="36">
        <f t="shared" si="0"/>
        <v>1097.5</v>
      </c>
      <c r="D19" s="9">
        <v>1.25</v>
      </c>
      <c r="E19" s="13">
        <f t="shared" si="1"/>
        <v>5487.5</v>
      </c>
      <c r="F19" s="9">
        <v>0</v>
      </c>
      <c r="G19" s="14">
        <f t="shared" si="2"/>
        <v>0</v>
      </c>
      <c r="H19" s="15">
        <f t="shared" si="3"/>
        <v>5487.5</v>
      </c>
      <c r="I19" s="15">
        <v>4</v>
      </c>
      <c r="J19" s="15">
        <f t="shared" si="4"/>
        <v>0</v>
      </c>
      <c r="K19" s="14">
        <f>J19*$H$288</f>
        <v>0</v>
      </c>
      <c r="L19" s="9">
        <f t="shared" si="5"/>
        <v>0</v>
      </c>
    </row>
    <row r="20" spans="1:12" s="1" customFormat="1" ht="15.4" customHeight="1" x14ac:dyDescent="0.15">
      <c r="A20" s="38" t="s">
        <v>49</v>
      </c>
      <c r="B20" s="36">
        <v>4131</v>
      </c>
      <c r="C20" s="36">
        <f t="shared" si="0"/>
        <v>1032.75</v>
      </c>
      <c r="D20" s="9">
        <v>1.25</v>
      </c>
      <c r="E20" s="13">
        <f t="shared" si="1"/>
        <v>5163.75</v>
      </c>
      <c r="F20" s="9">
        <v>1.25</v>
      </c>
      <c r="G20" s="14">
        <f t="shared" si="2"/>
        <v>5163.75</v>
      </c>
      <c r="H20" s="15">
        <f t="shared" si="3"/>
        <v>0</v>
      </c>
      <c r="I20" s="15">
        <v>4</v>
      </c>
      <c r="J20" s="15">
        <f t="shared" si="4"/>
        <v>1</v>
      </c>
      <c r="K20" s="14">
        <f>J20*$H$288</f>
        <v>1.9554385834948673</v>
      </c>
      <c r="L20" s="9">
        <f t="shared" si="5"/>
        <v>2019.4791971043242</v>
      </c>
    </row>
    <row r="21" spans="1:12" s="1" customFormat="1" ht="15.4" customHeight="1" x14ac:dyDescent="0.15">
      <c r="A21" s="23" t="s">
        <v>50</v>
      </c>
      <c r="B21" s="36">
        <v>1998</v>
      </c>
      <c r="C21" s="36">
        <f t="shared" si="0"/>
        <v>499.5</v>
      </c>
      <c r="D21" s="9">
        <v>1.25</v>
      </c>
      <c r="E21" s="13">
        <f t="shared" si="1"/>
        <v>2497.5</v>
      </c>
      <c r="F21" s="9">
        <v>1.25</v>
      </c>
      <c r="G21" s="14">
        <f t="shared" si="2"/>
        <v>2497.5</v>
      </c>
      <c r="H21" s="15">
        <f t="shared" si="3"/>
        <v>0</v>
      </c>
      <c r="I21" s="15">
        <v>4</v>
      </c>
      <c r="J21" s="15">
        <f t="shared" si="4"/>
        <v>1</v>
      </c>
      <c r="K21" s="14">
        <f>J21*$H$288</f>
        <v>1.9554385834948673</v>
      </c>
      <c r="L21" s="9">
        <f t="shared" si="5"/>
        <v>976.7415724556862</v>
      </c>
    </row>
    <row r="22" spans="1:12" s="1" customFormat="1" ht="15.4" customHeight="1" x14ac:dyDescent="0.15">
      <c r="A22" s="23" t="s">
        <v>51</v>
      </c>
      <c r="B22" s="36">
        <v>2276</v>
      </c>
      <c r="C22" s="36">
        <f t="shared" si="0"/>
        <v>569</v>
      </c>
      <c r="D22" s="9">
        <v>1.25</v>
      </c>
      <c r="E22" s="13">
        <f t="shared" si="1"/>
        <v>2845</v>
      </c>
      <c r="F22" s="9">
        <v>1.25</v>
      </c>
      <c r="G22" s="14">
        <f t="shared" si="2"/>
        <v>2845</v>
      </c>
      <c r="H22" s="15">
        <f t="shared" si="3"/>
        <v>0</v>
      </c>
      <c r="I22" s="15">
        <v>4</v>
      </c>
      <c r="J22" s="15">
        <f t="shared" si="4"/>
        <v>1</v>
      </c>
      <c r="K22" s="14">
        <f>J22*$H$288</f>
        <v>1.9554385834948673</v>
      </c>
      <c r="L22" s="9">
        <f t="shared" si="5"/>
        <v>1112.6445540085795</v>
      </c>
    </row>
    <row r="23" spans="1:12" s="1" customFormat="1" ht="15.4" customHeight="1" x14ac:dyDescent="0.15">
      <c r="A23" s="78" t="s">
        <v>52</v>
      </c>
      <c r="B23" s="36">
        <v>2220</v>
      </c>
      <c r="C23" s="36">
        <f t="shared" si="0"/>
        <v>555</v>
      </c>
      <c r="D23" s="9">
        <v>1.25</v>
      </c>
      <c r="E23" s="13">
        <f t="shared" si="1"/>
        <v>2775</v>
      </c>
      <c r="F23" s="9">
        <v>0</v>
      </c>
      <c r="G23" s="14">
        <f t="shared" si="2"/>
        <v>0</v>
      </c>
      <c r="H23" s="15">
        <f t="shared" si="3"/>
        <v>2775</v>
      </c>
      <c r="I23" s="15">
        <v>4</v>
      </c>
      <c r="J23" s="15">
        <f t="shared" si="4"/>
        <v>0</v>
      </c>
      <c r="K23" s="14">
        <f>J23*$H$288</f>
        <v>0</v>
      </c>
      <c r="L23" s="9">
        <f t="shared" si="5"/>
        <v>0</v>
      </c>
    </row>
    <row r="24" spans="1:12" s="1" customFormat="1" ht="15.4" customHeight="1" x14ac:dyDescent="0.15">
      <c r="A24" s="35" t="s">
        <v>53</v>
      </c>
      <c r="B24" s="36">
        <v>2733</v>
      </c>
      <c r="C24" s="36">
        <f t="shared" si="0"/>
        <v>683.25</v>
      </c>
      <c r="D24" s="9">
        <v>1.25</v>
      </c>
      <c r="E24" s="13">
        <f t="shared" si="1"/>
        <v>3416.25</v>
      </c>
      <c r="F24" s="9">
        <v>1.25</v>
      </c>
      <c r="G24" s="14">
        <f t="shared" si="2"/>
        <v>3416.25</v>
      </c>
      <c r="H24" s="15">
        <f t="shared" si="3"/>
        <v>0</v>
      </c>
      <c r="I24" s="15">
        <v>4</v>
      </c>
      <c r="J24" s="15">
        <f t="shared" si="4"/>
        <v>1</v>
      </c>
      <c r="K24" s="14">
        <f>J24*$H$288</f>
        <v>1.9554385834948673</v>
      </c>
      <c r="L24" s="9">
        <f t="shared" si="5"/>
        <v>1336.0534121728681</v>
      </c>
    </row>
    <row r="25" spans="1:12" s="1" customFormat="1" ht="15.4" customHeight="1" x14ac:dyDescent="0.15">
      <c r="A25" s="35" t="s">
        <v>54</v>
      </c>
      <c r="B25" s="36">
        <v>4855</v>
      </c>
      <c r="C25" s="36">
        <f t="shared" si="0"/>
        <v>1213.75</v>
      </c>
      <c r="D25" s="9">
        <v>1.25</v>
      </c>
      <c r="E25" s="13">
        <f t="shared" si="1"/>
        <v>6068.75</v>
      </c>
      <c r="F25" s="9">
        <v>1.25</v>
      </c>
      <c r="G25" s="14">
        <f t="shared" si="2"/>
        <v>6068.75</v>
      </c>
      <c r="H25" s="15">
        <f t="shared" si="3"/>
        <v>0</v>
      </c>
      <c r="I25" s="15">
        <v>4</v>
      </c>
      <c r="J25" s="15">
        <f t="shared" si="4"/>
        <v>1</v>
      </c>
      <c r="K25" s="14">
        <f>J25*$H$288</f>
        <v>1.9554385834948673</v>
      </c>
      <c r="L25" s="9">
        <f t="shared" si="5"/>
        <v>2373.413580716895</v>
      </c>
    </row>
    <row r="26" spans="1:12" s="1" customFormat="1" ht="15.4" customHeight="1" x14ac:dyDescent="0.15">
      <c r="A26" s="35" t="s">
        <v>55</v>
      </c>
      <c r="B26" s="36">
        <v>4154</v>
      </c>
      <c r="C26" s="36">
        <f t="shared" si="0"/>
        <v>1038.5</v>
      </c>
      <c r="D26" s="9">
        <v>1.25</v>
      </c>
      <c r="E26" s="13">
        <f t="shared" si="1"/>
        <v>5192.5</v>
      </c>
      <c r="F26" s="9">
        <v>1.25</v>
      </c>
      <c r="G26" s="14">
        <f t="shared" si="2"/>
        <v>5192.5</v>
      </c>
      <c r="H26" s="15">
        <f t="shared" si="3"/>
        <v>0</v>
      </c>
      <c r="I26" s="15">
        <v>4</v>
      </c>
      <c r="J26" s="15">
        <f t="shared" si="4"/>
        <v>1</v>
      </c>
      <c r="K26" s="14">
        <f>J26*$H$288</f>
        <v>1.9554385834948673</v>
      </c>
      <c r="L26" s="9">
        <f t="shared" si="5"/>
        <v>2030.7229689594196</v>
      </c>
    </row>
    <row r="27" spans="1:12" s="1" customFormat="1" ht="15.4" customHeight="1" x14ac:dyDescent="0.15">
      <c r="A27" s="35" t="s">
        <v>56</v>
      </c>
      <c r="B27" s="36">
        <v>2469</v>
      </c>
      <c r="C27" s="36">
        <f t="shared" si="0"/>
        <v>617.25</v>
      </c>
      <c r="D27" s="9">
        <v>1.25</v>
      </c>
      <c r="E27" s="13">
        <f t="shared" si="1"/>
        <v>3086.25</v>
      </c>
      <c r="F27" s="9">
        <v>1.25</v>
      </c>
      <c r="G27" s="14">
        <f t="shared" si="2"/>
        <v>3086.25</v>
      </c>
      <c r="H27" s="15">
        <f t="shared" si="3"/>
        <v>0</v>
      </c>
      <c r="I27" s="15">
        <v>4</v>
      </c>
      <c r="J27" s="15">
        <f t="shared" si="4"/>
        <v>1</v>
      </c>
      <c r="K27" s="14">
        <f>J27*$H$288</f>
        <v>1.9554385834948673</v>
      </c>
      <c r="L27" s="9">
        <f t="shared" si="5"/>
        <v>1206.9944656622069</v>
      </c>
    </row>
    <row r="28" spans="1:12" s="1" customFormat="1" ht="15.4" customHeight="1" x14ac:dyDescent="0.15">
      <c r="A28" s="35" t="s">
        <v>57</v>
      </c>
      <c r="B28" s="36">
        <v>2922</v>
      </c>
      <c r="C28" s="36">
        <f t="shared" si="0"/>
        <v>730.5</v>
      </c>
      <c r="D28" s="9">
        <v>1.25</v>
      </c>
      <c r="E28" s="13">
        <f t="shared" si="1"/>
        <v>3652.5</v>
      </c>
      <c r="F28" s="9">
        <v>1.25</v>
      </c>
      <c r="G28" s="14">
        <f t="shared" si="2"/>
        <v>3652.5</v>
      </c>
      <c r="H28" s="15">
        <f t="shared" si="3"/>
        <v>0</v>
      </c>
      <c r="I28" s="15">
        <v>4</v>
      </c>
      <c r="J28" s="15">
        <f t="shared" si="4"/>
        <v>1</v>
      </c>
      <c r="K28" s="14">
        <f>J28*$H$288</f>
        <v>1.9554385834948673</v>
      </c>
      <c r="L28" s="9">
        <f t="shared" si="5"/>
        <v>1428.4478852430007</v>
      </c>
    </row>
    <row r="29" spans="1:12" s="1" customFormat="1" ht="15.4" customHeight="1" x14ac:dyDescent="0.15">
      <c r="A29" s="35" t="s">
        <v>58</v>
      </c>
      <c r="B29" s="36">
        <v>3617</v>
      </c>
      <c r="C29" s="36">
        <f t="shared" si="0"/>
        <v>904.25</v>
      </c>
      <c r="D29" s="9">
        <v>1.25</v>
      </c>
      <c r="E29" s="13">
        <f t="shared" si="1"/>
        <v>4521.25</v>
      </c>
      <c r="F29" s="9">
        <v>1.25</v>
      </c>
      <c r="G29" s="14">
        <f t="shared" si="2"/>
        <v>4521.25</v>
      </c>
      <c r="H29" s="15">
        <f t="shared" si="3"/>
        <v>0</v>
      </c>
      <c r="I29" s="15">
        <v>4</v>
      </c>
      <c r="J29" s="15">
        <f t="shared" si="4"/>
        <v>1</v>
      </c>
      <c r="K29" s="14">
        <f>J29*$H$288</f>
        <v>1.9554385834948673</v>
      </c>
      <c r="L29" s="9">
        <f t="shared" si="5"/>
        <v>1768.2053391252339</v>
      </c>
    </row>
    <row r="30" spans="1:12" s="1" customFormat="1" ht="15.4" customHeight="1" x14ac:dyDescent="0.15">
      <c r="A30" s="35" t="s">
        <v>59</v>
      </c>
      <c r="B30" s="36">
        <v>4897</v>
      </c>
      <c r="C30" s="36">
        <f t="shared" si="0"/>
        <v>1224.25</v>
      </c>
      <c r="D30" s="9">
        <v>1.25</v>
      </c>
      <c r="E30" s="13">
        <f t="shared" si="1"/>
        <v>6121.25</v>
      </c>
      <c r="F30" s="9">
        <v>1.25</v>
      </c>
      <c r="G30" s="14">
        <f t="shared" si="2"/>
        <v>6121.25</v>
      </c>
      <c r="H30" s="15">
        <f t="shared" si="3"/>
        <v>0</v>
      </c>
      <c r="I30" s="15">
        <v>4</v>
      </c>
      <c r="J30" s="15">
        <f t="shared" si="4"/>
        <v>1</v>
      </c>
      <c r="K30" s="14">
        <f>J30*$H$288</f>
        <v>1.9554385834948673</v>
      </c>
      <c r="L30" s="9">
        <f t="shared" si="5"/>
        <v>2393.9456858435915</v>
      </c>
    </row>
    <row r="31" spans="1:12" s="1" customFormat="1" ht="15.4" customHeight="1" x14ac:dyDescent="0.15">
      <c r="A31" s="35" t="s">
        <v>60</v>
      </c>
      <c r="B31" s="36">
        <v>4072</v>
      </c>
      <c r="C31" s="36">
        <f t="shared" si="0"/>
        <v>1018</v>
      </c>
      <c r="D31" s="9">
        <v>1.25</v>
      </c>
      <c r="E31" s="13">
        <f t="shared" si="1"/>
        <v>5090</v>
      </c>
      <c r="F31" s="9">
        <v>1.25</v>
      </c>
      <c r="G31" s="14">
        <f t="shared" si="2"/>
        <v>5090</v>
      </c>
      <c r="H31" s="15">
        <f t="shared" si="3"/>
        <v>0</v>
      </c>
      <c r="I31" s="15">
        <v>4</v>
      </c>
      <c r="J31" s="15">
        <f t="shared" si="4"/>
        <v>1</v>
      </c>
      <c r="K31" s="14">
        <f>J31*$H$288</f>
        <v>1.9554385834948673</v>
      </c>
      <c r="L31" s="9">
        <f t="shared" si="5"/>
        <v>1990.636477997775</v>
      </c>
    </row>
    <row r="32" spans="1:12" s="1" customFormat="1" ht="15.4" customHeight="1" x14ac:dyDescent="0.15">
      <c r="A32" s="35" t="s">
        <v>61</v>
      </c>
      <c r="B32" s="36">
        <v>3108</v>
      </c>
      <c r="C32" s="36">
        <f t="shared" si="0"/>
        <v>777</v>
      </c>
      <c r="D32" s="9">
        <v>1.25</v>
      </c>
      <c r="E32" s="13">
        <f t="shared" si="1"/>
        <v>3885</v>
      </c>
      <c r="F32" s="9">
        <v>1.25</v>
      </c>
      <c r="G32" s="14">
        <f t="shared" si="2"/>
        <v>3885</v>
      </c>
      <c r="H32" s="15">
        <f t="shared" si="3"/>
        <v>0</v>
      </c>
      <c r="I32" s="15">
        <v>4</v>
      </c>
      <c r="J32" s="15">
        <f t="shared" si="4"/>
        <v>1</v>
      </c>
      <c r="K32" s="14">
        <f>J32*$H$288</f>
        <v>1.9554385834948673</v>
      </c>
      <c r="L32" s="9">
        <f t="shared" si="5"/>
        <v>1519.3757793755119</v>
      </c>
    </row>
    <row r="33" spans="1:12" s="1" customFormat="1" ht="15.4" customHeight="1" x14ac:dyDescent="0.15">
      <c r="A33" s="35" t="s">
        <v>62</v>
      </c>
      <c r="B33" s="36">
        <v>6858</v>
      </c>
      <c r="C33" s="36">
        <f t="shared" si="0"/>
        <v>1714.5</v>
      </c>
      <c r="D33" s="9">
        <v>1.25</v>
      </c>
      <c r="E33" s="13">
        <f t="shared" si="1"/>
        <v>8572.5</v>
      </c>
      <c r="F33" s="9">
        <v>1.25</v>
      </c>
      <c r="G33" s="14">
        <f t="shared" si="2"/>
        <v>8572.5</v>
      </c>
      <c r="H33" s="15">
        <f t="shared" si="3"/>
        <v>0</v>
      </c>
      <c r="I33" s="15">
        <v>4</v>
      </c>
      <c r="J33" s="15">
        <f t="shared" si="4"/>
        <v>1</v>
      </c>
      <c r="K33" s="14">
        <f>J33*$H$288</f>
        <v>1.9554385834948673</v>
      </c>
      <c r="L33" s="9">
        <f t="shared" si="5"/>
        <v>3352.5994514019499</v>
      </c>
    </row>
    <row r="34" spans="1:12" s="1" customFormat="1" ht="15.4" customHeight="1" x14ac:dyDescent="0.15">
      <c r="A34" s="35" t="s">
        <v>63</v>
      </c>
      <c r="B34" s="36">
        <v>3166</v>
      </c>
      <c r="C34" s="36">
        <f t="shared" si="0"/>
        <v>791.5</v>
      </c>
      <c r="D34" s="9">
        <v>1.25</v>
      </c>
      <c r="E34" s="13">
        <f t="shared" si="1"/>
        <v>3957.5</v>
      </c>
      <c r="F34" s="9">
        <v>0</v>
      </c>
      <c r="G34" s="14">
        <f t="shared" si="2"/>
        <v>0</v>
      </c>
      <c r="H34" s="15">
        <f t="shared" si="3"/>
        <v>3957.5</v>
      </c>
      <c r="I34" s="15">
        <v>4</v>
      </c>
      <c r="J34" s="15">
        <f t="shared" si="4"/>
        <v>0</v>
      </c>
      <c r="K34" s="14">
        <f>J34*$H$288</f>
        <v>0</v>
      </c>
      <c r="L34" s="9">
        <f t="shared" si="5"/>
        <v>0</v>
      </c>
    </row>
    <row r="35" spans="1:12" s="1" customFormat="1" ht="15.4" customHeight="1" x14ac:dyDescent="0.15">
      <c r="A35" s="35" t="s">
        <v>64</v>
      </c>
      <c r="B35" s="36">
        <v>4293</v>
      </c>
      <c r="C35" s="36">
        <f t="shared" si="0"/>
        <v>1073.25</v>
      </c>
      <c r="D35" s="9">
        <v>1.25</v>
      </c>
      <c r="E35" s="13">
        <f t="shared" si="1"/>
        <v>5366.25</v>
      </c>
      <c r="F35" s="9">
        <v>1.25</v>
      </c>
      <c r="G35" s="14">
        <f t="shared" si="2"/>
        <v>5366.25</v>
      </c>
      <c r="H35" s="15">
        <f t="shared" si="3"/>
        <v>0</v>
      </c>
      <c r="I35" s="15">
        <v>4</v>
      </c>
      <c r="J35" s="15">
        <f t="shared" si="4"/>
        <v>1</v>
      </c>
      <c r="K35" s="14">
        <f>J35*$H$288</f>
        <v>1.9554385834948673</v>
      </c>
      <c r="L35" s="9">
        <f t="shared" si="5"/>
        <v>2098.6744597358665</v>
      </c>
    </row>
    <row r="36" spans="1:12" s="1" customFormat="1" ht="15.4" customHeight="1" x14ac:dyDescent="0.15">
      <c r="A36" s="35" t="s">
        <v>65</v>
      </c>
      <c r="B36" s="36">
        <v>4070</v>
      </c>
      <c r="C36" s="36">
        <f t="shared" si="0"/>
        <v>1017.5</v>
      </c>
      <c r="D36" s="9">
        <v>1.25</v>
      </c>
      <c r="E36" s="13">
        <f t="shared" si="1"/>
        <v>5087.5</v>
      </c>
      <c r="F36" s="9">
        <v>0</v>
      </c>
      <c r="G36" s="14">
        <f t="shared" si="2"/>
        <v>0</v>
      </c>
      <c r="H36" s="15">
        <f t="shared" si="3"/>
        <v>5087.5</v>
      </c>
      <c r="I36" s="15">
        <v>4</v>
      </c>
      <c r="J36" s="15">
        <f t="shared" si="4"/>
        <v>0</v>
      </c>
      <c r="K36" s="14">
        <f>J36*$H$288</f>
        <v>0</v>
      </c>
      <c r="L36" s="9">
        <f t="shared" si="5"/>
        <v>0</v>
      </c>
    </row>
    <row r="37" spans="1:12" s="1" customFormat="1" ht="15.4" customHeight="1" x14ac:dyDescent="0.15">
      <c r="A37" s="35" t="s">
        <v>66</v>
      </c>
      <c r="B37" s="36">
        <v>3182</v>
      </c>
      <c r="C37" s="36">
        <f t="shared" si="0"/>
        <v>795.5</v>
      </c>
      <c r="D37" s="9">
        <v>1.25</v>
      </c>
      <c r="E37" s="13">
        <f t="shared" si="1"/>
        <v>3977.5</v>
      </c>
      <c r="F37" s="9">
        <v>1.25</v>
      </c>
      <c r="G37" s="14">
        <f t="shared" si="2"/>
        <v>3977.5</v>
      </c>
      <c r="H37" s="15">
        <f t="shared" si="3"/>
        <v>0</v>
      </c>
      <c r="I37" s="15">
        <v>4</v>
      </c>
      <c r="J37" s="15">
        <f t="shared" si="4"/>
        <v>1</v>
      </c>
      <c r="K37" s="14">
        <f>J37*$H$288</f>
        <v>1.9554385834948673</v>
      </c>
      <c r="L37" s="9">
        <f t="shared" si="5"/>
        <v>1555.5513931701669</v>
      </c>
    </row>
    <row r="38" spans="1:12" s="1" customFormat="1" ht="15.4" customHeight="1" x14ac:dyDescent="0.15">
      <c r="A38" s="35" t="s">
        <v>67</v>
      </c>
      <c r="B38" s="36">
        <v>6275</v>
      </c>
      <c r="C38" s="36">
        <f t="shared" si="0"/>
        <v>1568.75</v>
      </c>
      <c r="D38" s="9">
        <v>1.25</v>
      </c>
      <c r="E38" s="13">
        <f t="shared" si="1"/>
        <v>7843.75</v>
      </c>
      <c r="F38" s="9">
        <v>1.25</v>
      </c>
      <c r="G38" s="14">
        <f t="shared" si="2"/>
        <v>7843.75</v>
      </c>
      <c r="H38" s="15">
        <f t="shared" si="3"/>
        <v>0</v>
      </c>
      <c r="I38" s="15">
        <v>4</v>
      </c>
      <c r="J38" s="15">
        <f t="shared" si="4"/>
        <v>1</v>
      </c>
      <c r="K38" s="14">
        <f>J38*$H$288</f>
        <v>1.9554385834948673</v>
      </c>
      <c r="L38" s="9">
        <f t="shared" si="5"/>
        <v>3067.5942778575732</v>
      </c>
    </row>
    <row r="39" spans="1:12" s="1" customFormat="1" ht="15.4" customHeight="1" x14ac:dyDescent="0.15">
      <c r="A39" s="35" t="s">
        <v>68</v>
      </c>
      <c r="B39" s="36">
        <v>2395</v>
      </c>
      <c r="C39" s="36">
        <f t="shared" si="0"/>
        <v>598.75</v>
      </c>
      <c r="D39" s="9">
        <v>1.25</v>
      </c>
      <c r="E39" s="13">
        <f t="shared" si="1"/>
        <v>2993.75</v>
      </c>
      <c r="F39" s="9">
        <v>1.25</v>
      </c>
      <c r="G39" s="14">
        <f t="shared" si="2"/>
        <v>2993.75</v>
      </c>
      <c r="H39" s="15">
        <f t="shared" si="3"/>
        <v>0</v>
      </c>
      <c r="I39" s="15">
        <v>4</v>
      </c>
      <c r="J39" s="15">
        <f t="shared" si="4"/>
        <v>1</v>
      </c>
      <c r="K39" s="14">
        <f>J39*$H$288</f>
        <v>1.9554385834948673</v>
      </c>
      <c r="L39" s="9">
        <f t="shared" si="5"/>
        <v>1170.8188518675518</v>
      </c>
    </row>
    <row r="40" spans="1:12" s="1" customFormat="1" ht="15.4" customHeight="1" x14ac:dyDescent="0.15">
      <c r="A40" s="35" t="s">
        <v>69</v>
      </c>
      <c r="B40" s="36">
        <v>3905</v>
      </c>
      <c r="C40" s="36">
        <f t="shared" si="0"/>
        <v>976.25</v>
      </c>
      <c r="D40" s="9">
        <v>1.25</v>
      </c>
      <c r="E40" s="13">
        <f t="shared" si="1"/>
        <v>4881.25</v>
      </c>
      <c r="F40" s="9">
        <v>0</v>
      </c>
      <c r="G40" s="14">
        <f t="shared" si="2"/>
        <v>0</v>
      </c>
      <c r="H40" s="15">
        <f t="shared" si="3"/>
        <v>4881.25</v>
      </c>
      <c r="I40" s="15">
        <v>4</v>
      </c>
      <c r="J40" s="15">
        <f t="shared" si="4"/>
        <v>0</v>
      </c>
      <c r="K40" s="14">
        <f>J40*$H$288</f>
        <v>0</v>
      </c>
      <c r="L40" s="9">
        <f t="shared" si="5"/>
        <v>0</v>
      </c>
    </row>
    <row r="41" spans="1:12" s="1" customFormat="1" ht="15.4" customHeight="1" x14ac:dyDescent="0.15">
      <c r="A41" s="35" t="s">
        <v>70</v>
      </c>
      <c r="B41" s="36">
        <v>3307</v>
      </c>
      <c r="C41" s="36">
        <f t="shared" si="0"/>
        <v>826.75</v>
      </c>
      <c r="D41" s="9">
        <v>1.25</v>
      </c>
      <c r="E41" s="13">
        <f t="shared" si="1"/>
        <v>4133.75</v>
      </c>
      <c r="F41" s="9">
        <v>0</v>
      </c>
      <c r="G41" s="14">
        <f t="shared" si="2"/>
        <v>0</v>
      </c>
      <c r="H41" s="15">
        <f t="shared" si="3"/>
        <v>4133.75</v>
      </c>
      <c r="I41" s="15">
        <v>4</v>
      </c>
      <c r="J41" s="15">
        <f t="shared" si="4"/>
        <v>0</v>
      </c>
      <c r="K41" s="14">
        <f>J41*$H$288</f>
        <v>0</v>
      </c>
      <c r="L41" s="9">
        <f t="shared" si="5"/>
        <v>0</v>
      </c>
    </row>
    <row r="42" spans="1:12" s="1" customFormat="1" ht="15.4" customHeight="1" x14ac:dyDescent="0.15">
      <c r="A42" s="35" t="s">
        <v>71</v>
      </c>
      <c r="B42" s="36">
        <v>3653</v>
      </c>
      <c r="C42" s="36">
        <f t="shared" si="0"/>
        <v>913.25</v>
      </c>
      <c r="D42" s="9">
        <v>1.25</v>
      </c>
      <c r="E42" s="13">
        <f t="shared" si="1"/>
        <v>4566.25</v>
      </c>
      <c r="F42" s="9">
        <v>1.25</v>
      </c>
      <c r="G42" s="14">
        <f t="shared" si="2"/>
        <v>4566.25</v>
      </c>
      <c r="H42" s="15">
        <f t="shared" si="3"/>
        <v>0</v>
      </c>
      <c r="I42" s="15">
        <v>4</v>
      </c>
      <c r="J42" s="15">
        <f t="shared" si="4"/>
        <v>1</v>
      </c>
      <c r="K42" s="14">
        <f>J42*$H$288</f>
        <v>1.9554385834948673</v>
      </c>
      <c r="L42" s="9">
        <f t="shared" si="5"/>
        <v>1785.8042863766875</v>
      </c>
    </row>
    <row r="43" spans="1:12" s="1" customFormat="1" ht="15.4" customHeight="1" x14ac:dyDescent="0.15">
      <c r="A43" s="35" t="s">
        <v>72</v>
      </c>
      <c r="B43" s="36">
        <v>2749</v>
      </c>
      <c r="C43" s="36">
        <f t="shared" si="0"/>
        <v>687.25</v>
      </c>
      <c r="D43" s="9">
        <v>1.25</v>
      </c>
      <c r="E43" s="13">
        <f t="shared" si="1"/>
        <v>3436.25</v>
      </c>
      <c r="F43" s="9">
        <v>0</v>
      </c>
      <c r="G43" s="14">
        <f t="shared" si="2"/>
        <v>0</v>
      </c>
      <c r="H43" s="15">
        <f t="shared" si="3"/>
        <v>3436.25</v>
      </c>
      <c r="I43" s="15">
        <v>4</v>
      </c>
      <c r="J43" s="15">
        <f t="shared" si="4"/>
        <v>0</v>
      </c>
      <c r="K43" s="14">
        <f>J43*$H$288</f>
        <v>0</v>
      </c>
      <c r="L43" s="9">
        <f t="shared" si="5"/>
        <v>0</v>
      </c>
    </row>
    <row r="44" spans="1:12" s="1" customFormat="1" ht="15.4" customHeight="1" x14ac:dyDescent="0.15">
      <c r="A44" s="35" t="s">
        <v>73</v>
      </c>
      <c r="B44" s="36">
        <v>4157</v>
      </c>
      <c r="C44" s="36">
        <f t="shared" si="0"/>
        <v>1039.25</v>
      </c>
      <c r="D44" s="9">
        <v>1.25</v>
      </c>
      <c r="E44" s="13">
        <f t="shared" si="1"/>
        <v>5196.25</v>
      </c>
      <c r="F44" s="9">
        <v>1.25</v>
      </c>
      <c r="G44" s="14">
        <f t="shared" si="2"/>
        <v>5196.25</v>
      </c>
      <c r="H44" s="15">
        <f t="shared" si="3"/>
        <v>0</v>
      </c>
      <c r="I44" s="15">
        <v>4</v>
      </c>
      <c r="J44" s="15">
        <f t="shared" si="4"/>
        <v>1</v>
      </c>
      <c r="K44" s="14">
        <f>J44*$H$288</f>
        <v>1.9554385834948673</v>
      </c>
      <c r="L44" s="9">
        <f t="shared" si="5"/>
        <v>2032.1895478970409</v>
      </c>
    </row>
    <row r="45" spans="1:12" s="1" customFormat="1" ht="15.4" customHeight="1" x14ac:dyDescent="0.15">
      <c r="A45" s="35" t="s">
        <v>74</v>
      </c>
      <c r="B45" s="36">
        <v>4626</v>
      </c>
      <c r="C45" s="36">
        <f t="shared" si="0"/>
        <v>1156.5</v>
      </c>
      <c r="D45" s="9">
        <v>1.25</v>
      </c>
      <c r="E45" s="13">
        <f t="shared" si="1"/>
        <v>5782.5</v>
      </c>
      <c r="F45" s="9">
        <v>1.25</v>
      </c>
      <c r="G45" s="14">
        <f t="shared" si="2"/>
        <v>5782.5</v>
      </c>
      <c r="H45" s="15">
        <f t="shared" si="3"/>
        <v>0</v>
      </c>
      <c r="I45" s="15">
        <v>4</v>
      </c>
      <c r="J45" s="15">
        <f t="shared" si="4"/>
        <v>1</v>
      </c>
      <c r="K45" s="14">
        <f>J45*$H$288</f>
        <v>1.9554385834948673</v>
      </c>
      <c r="L45" s="9">
        <f t="shared" si="5"/>
        <v>2261.4647218118139</v>
      </c>
    </row>
    <row r="46" spans="1:12" s="1" customFormat="1" ht="15.4" customHeight="1" x14ac:dyDescent="0.15">
      <c r="A46" s="35" t="s">
        <v>75</v>
      </c>
      <c r="B46" s="36">
        <v>2764</v>
      </c>
      <c r="C46" s="36">
        <f t="shared" si="0"/>
        <v>691</v>
      </c>
      <c r="D46" s="9">
        <v>1.25</v>
      </c>
      <c r="E46" s="13">
        <f t="shared" si="1"/>
        <v>3455</v>
      </c>
      <c r="F46" s="9">
        <v>1.25</v>
      </c>
      <c r="G46" s="14">
        <f t="shared" si="2"/>
        <v>3455</v>
      </c>
      <c r="H46" s="15">
        <f t="shared" si="3"/>
        <v>0</v>
      </c>
      <c r="I46" s="15">
        <v>4</v>
      </c>
      <c r="J46" s="15">
        <f t="shared" si="4"/>
        <v>1</v>
      </c>
      <c r="K46" s="14">
        <f>J46*$H$288</f>
        <v>1.9554385834948673</v>
      </c>
      <c r="L46" s="9">
        <f t="shared" si="5"/>
        <v>1351.2080611949534</v>
      </c>
    </row>
    <row r="47" spans="1:12" s="1" customFormat="1" ht="15.4" customHeight="1" x14ac:dyDescent="0.15">
      <c r="A47" s="35" t="s">
        <v>76</v>
      </c>
      <c r="B47" s="36">
        <v>2613</v>
      </c>
      <c r="C47" s="36">
        <f t="shared" si="0"/>
        <v>653.25</v>
      </c>
      <c r="D47" s="9">
        <v>1.25</v>
      </c>
      <c r="E47" s="13">
        <f t="shared" si="1"/>
        <v>3266.25</v>
      </c>
      <c r="F47" s="9">
        <v>1.25</v>
      </c>
      <c r="G47" s="14">
        <f t="shared" si="2"/>
        <v>3266.25</v>
      </c>
      <c r="H47" s="15">
        <f t="shared" si="3"/>
        <v>0</v>
      </c>
      <c r="I47" s="15">
        <v>4</v>
      </c>
      <c r="J47" s="15">
        <f t="shared" si="4"/>
        <v>1</v>
      </c>
      <c r="K47" s="14">
        <f>J47*$H$288</f>
        <v>1.9554385834948673</v>
      </c>
      <c r="L47" s="9">
        <f t="shared" si="5"/>
        <v>1277.3902546680222</v>
      </c>
    </row>
    <row r="48" spans="1:12" s="1" customFormat="1" ht="15.4" customHeight="1" x14ac:dyDescent="0.15">
      <c r="A48" s="35" t="s">
        <v>77</v>
      </c>
      <c r="B48" s="36">
        <v>5041</v>
      </c>
      <c r="C48" s="36">
        <f t="shared" si="0"/>
        <v>1260.25</v>
      </c>
      <c r="D48" s="9">
        <v>1.25</v>
      </c>
      <c r="E48" s="13">
        <f t="shared" si="1"/>
        <v>6301.25</v>
      </c>
      <c r="F48" s="9">
        <v>0</v>
      </c>
      <c r="G48" s="14">
        <f t="shared" si="2"/>
        <v>0</v>
      </c>
      <c r="H48" s="15">
        <f t="shared" si="3"/>
        <v>6301.25</v>
      </c>
      <c r="I48" s="15">
        <v>4</v>
      </c>
      <c r="J48" s="15">
        <f t="shared" si="4"/>
        <v>0</v>
      </c>
      <c r="K48" s="14">
        <f>J48*$H$288</f>
        <v>0</v>
      </c>
      <c r="L48" s="9">
        <f t="shared" si="5"/>
        <v>0</v>
      </c>
    </row>
    <row r="49" spans="1:12" s="1" customFormat="1" ht="15.4" customHeight="1" x14ac:dyDescent="0.15">
      <c r="A49" s="35" t="s">
        <v>78</v>
      </c>
      <c r="B49" s="36">
        <v>2197</v>
      </c>
      <c r="C49" s="36">
        <f t="shared" si="0"/>
        <v>549.25</v>
      </c>
      <c r="D49" s="9">
        <v>1.25</v>
      </c>
      <c r="E49" s="13">
        <f t="shared" si="1"/>
        <v>2746.25</v>
      </c>
      <c r="F49" s="9">
        <v>1.25</v>
      </c>
      <c r="G49" s="14">
        <f t="shared" si="2"/>
        <v>2746.25</v>
      </c>
      <c r="H49" s="15">
        <f t="shared" si="3"/>
        <v>0</v>
      </c>
      <c r="I49" s="15">
        <v>4</v>
      </c>
      <c r="J49" s="15">
        <f t="shared" si="4"/>
        <v>1</v>
      </c>
      <c r="K49" s="14">
        <f>J49*$H$288</f>
        <v>1.9554385834948673</v>
      </c>
      <c r="L49" s="9">
        <f t="shared" si="5"/>
        <v>1074.024641984556</v>
      </c>
    </row>
    <row r="50" spans="1:12" s="1" customFormat="1" ht="15.4" customHeight="1" x14ac:dyDescent="0.15">
      <c r="A50" s="35" t="s">
        <v>79</v>
      </c>
      <c r="B50" s="36">
        <v>1405</v>
      </c>
      <c r="C50" s="36">
        <f t="shared" si="0"/>
        <v>351.25</v>
      </c>
      <c r="D50" s="9">
        <v>1.25</v>
      </c>
      <c r="E50" s="13">
        <f t="shared" si="1"/>
        <v>1756.25</v>
      </c>
      <c r="F50" s="9">
        <v>1.25</v>
      </c>
      <c r="G50" s="14">
        <f t="shared" si="2"/>
        <v>1756.25</v>
      </c>
      <c r="H50" s="15">
        <f t="shared" si="3"/>
        <v>0</v>
      </c>
      <c r="I50" s="15">
        <v>4</v>
      </c>
      <c r="J50" s="15">
        <f t="shared" si="4"/>
        <v>1</v>
      </c>
      <c r="K50" s="14">
        <f>J50*$H$288</f>
        <v>1.9554385834948673</v>
      </c>
      <c r="L50" s="9">
        <f t="shared" si="5"/>
        <v>686.84780245257218</v>
      </c>
    </row>
    <row r="51" spans="1:12" s="1" customFormat="1" ht="15.4" customHeight="1" x14ac:dyDescent="0.15">
      <c r="A51" s="35" t="s">
        <v>80</v>
      </c>
      <c r="B51" s="36">
        <v>4082</v>
      </c>
      <c r="C51" s="36">
        <f t="shared" si="0"/>
        <v>1020.5</v>
      </c>
      <c r="D51" s="9">
        <v>1.25</v>
      </c>
      <c r="E51" s="13">
        <f t="shared" si="1"/>
        <v>5102.5</v>
      </c>
      <c r="F51" s="9">
        <v>1.25</v>
      </c>
      <c r="G51" s="14">
        <f t="shared" si="2"/>
        <v>5102.5</v>
      </c>
      <c r="H51" s="15">
        <f t="shared" si="3"/>
        <v>0</v>
      </c>
      <c r="I51" s="15">
        <v>4</v>
      </c>
      <c r="J51" s="15">
        <f t="shared" si="4"/>
        <v>1</v>
      </c>
      <c r="K51" s="14">
        <f>J51*$H$288</f>
        <v>1.9554385834948673</v>
      </c>
      <c r="L51" s="9">
        <f t="shared" si="5"/>
        <v>1995.5250744565121</v>
      </c>
    </row>
    <row r="52" spans="1:12" s="1" customFormat="1" ht="15.4" customHeight="1" x14ac:dyDescent="0.15">
      <c r="A52" s="35" t="s">
        <v>81</v>
      </c>
      <c r="B52" s="36">
        <v>1959</v>
      </c>
      <c r="C52" s="36">
        <f t="shared" si="0"/>
        <v>489.75</v>
      </c>
      <c r="D52" s="9">
        <v>1.25</v>
      </c>
      <c r="E52" s="13">
        <f t="shared" si="1"/>
        <v>2448.75</v>
      </c>
      <c r="F52" s="9">
        <v>1.25</v>
      </c>
      <c r="G52" s="14">
        <f t="shared" si="2"/>
        <v>2448.75</v>
      </c>
      <c r="H52" s="15">
        <f t="shared" si="3"/>
        <v>0</v>
      </c>
      <c r="I52" s="15">
        <v>4</v>
      </c>
      <c r="J52" s="15">
        <f t="shared" si="4"/>
        <v>1</v>
      </c>
      <c r="K52" s="14">
        <f>J52*$H$288</f>
        <v>1.9554385834948673</v>
      </c>
      <c r="L52" s="9">
        <f t="shared" si="5"/>
        <v>957.67604626661125</v>
      </c>
    </row>
    <row r="53" spans="1:12" s="1" customFormat="1" ht="15.4" customHeight="1" x14ac:dyDescent="0.15">
      <c r="A53" s="35" t="s">
        <v>82</v>
      </c>
      <c r="B53" s="36">
        <v>4137</v>
      </c>
      <c r="C53" s="36">
        <f t="shared" si="0"/>
        <v>1034.25</v>
      </c>
      <c r="D53" s="9">
        <v>1.25</v>
      </c>
      <c r="E53" s="13">
        <f t="shared" si="1"/>
        <v>5171.25</v>
      </c>
      <c r="F53" s="9">
        <v>1.25</v>
      </c>
      <c r="G53" s="14">
        <f t="shared" si="2"/>
        <v>5171.25</v>
      </c>
      <c r="H53" s="15">
        <f t="shared" si="3"/>
        <v>0</v>
      </c>
      <c r="I53" s="15">
        <v>4</v>
      </c>
      <c r="J53" s="15">
        <f t="shared" si="4"/>
        <v>1</v>
      </c>
      <c r="K53" s="14">
        <f>J53*$H$288</f>
        <v>1.9554385834948673</v>
      </c>
      <c r="L53" s="9">
        <f t="shared" si="5"/>
        <v>2022.4123549795665</v>
      </c>
    </row>
    <row r="54" spans="1:12" s="1" customFormat="1" ht="15.4" customHeight="1" x14ac:dyDescent="0.15">
      <c r="A54" s="35" t="s">
        <v>83</v>
      </c>
      <c r="B54" s="36">
        <v>3906</v>
      </c>
      <c r="C54" s="36">
        <f t="shared" si="0"/>
        <v>976.5</v>
      </c>
      <c r="D54" s="9">
        <v>1.25</v>
      </c>
      <c r="E54" s="13">
        <f t="shared" si="1"/>
        <v>4882.5</v>
      </c>
      <c r="F54" s="9">
        <v>0</v>
      </c>
      <c r="G54" s="14">
        <f t="shared" si="2"/>
        <v>0</v>
      </c>
      <c r="H54" s="15">
        <f t="shared" si="3"/>
        <v>4882.5</v>
      </c>
      <c r="I54" s="15">
        <v>4</v>
      </c>
      <c r="J54" s="15">
        <f t="shared" si="4"/>
        <v>0</v>
      </c>
      <c r="K54" s="14">
        <f>J54*$H$288</f>
        <v>0</v>
      </c>
      <c r="L54" s="9">
        <f t="shared" si="5"/>
        <v>0</v>
      </c>
    </row>
    <row r="55" spans="1:12" s="1" customFormat="1" ht="15.4" customHeight="1" x14ac:dyDescent="0.15">
      <c r="A55" s="35" t="s">
        <v>84</v>
      </c>
      <c r="B55" s="36">
        <v>2604</v>
      </c>
      <c r="C55" s="36">
        <f t="shared" si="0"/>
        <v>651</v>
      </c>
      <c r="D55" s="9">
        <v>1.25</v>
      </c>
      <c r="E55" s="13">
        <f t="shared" si="1"/>
        <v>3255</v>
      </c>
      <c r="F55" s="9">
        <v>1.25</v>
      </c>
      <c r="G55" s="14">
        <f t="shared" si="2"/>
        <v>3255</v>
      </c>
      <c r="H55" s="15">
        <f t="shared" si="3"/>
        <v>0</v>
      </c>
      <c r="I55" s="15">
        <v>4</v>
      </c>
      <c r="J55" s="15">
        <f t="shared" si="4"/>
        <v>1</v>
      </c>
      <c r="K55" s="14">
        <f>J55*$H$288</f>
        <v>1.9554385834948673</v>
      </c>
      <c r="L55" s="9">
        <f t="shared" si="5"/>
        <v>1272.9905178551587</v>
      </c>
    </row>
    <row r="56" spans="1:12" s="1" customFormat="1" ht="15.4" customHeight="1" x14ac:dyDescent="0.15">
      <c r="A56" s="35" t="s">
        <v>85</v>
      </c>
      <c r="B56" s="36">
        <v>3839</v>
      </c>
      <c r="C56" s="36">
        <f t="shared" si="0"/>
        <v>959.75</v>
      </c>
      <c r="D56" s="9">
        <v>1.25</v>
      </c>
      <c r="E56" s="13">
        <f t="shared" si="1"/>
        <v>4798.75</v>
      </c>
      <c r="F56" s="9">
        <v>1.25</v>
      </c>
      <c r="G56" s="14">
        <f t="shared" si="2"/>
        <v>4798.75</v>
      </c>
      <c r="H56" s="15">
        <f t="shared" si="3"/>
        <v>0</v>
      </c>
      <c r="I56" s="15">
        <v>4</v>
      </c>
      <c r="J56" s="15">
        <f t="shared" si="4"/>
        <v>1</v>
      </c>
      <c r="K56" s="14">
        <f>J56*$H$288</f>
        <v>1.9554385834948673</v>
      </c>
      <c r="L56" s="9">
        <f t="shared" si="5"/>
        <v>1876.732180509199</v>
      </c>
    </row>
    <row r="57" spans="1:12" s="1" customFormat="1" ht="15.4" customHeight="1" x14ac:dyDescent="0.15">
      <c r="A57" s="35" t="s">
        <v>86</v>
      </c>
      <c r="B57" s="36">
        <v>2955</v>
      </c>
      <c r="C57" s="36">
        <f t="shared" si="0"/>
        <v>738.75</v>
      </c>
      <c r="D57" s="9">
        <v>1.25</v>
      </c>
      <c r="E57" s="13">
        <f t="shared" si="1"/>
        <v>3693.75</v>
      </c>
      <c r="F57" s="9">
        <v>1.25</v>
      </c>
      <c r="G57" s="14">
        <f t="shared" si="2"/>
        <v>3693.75</v>
      </c>
      <c r="H57" s="15">
        <f t="shared" si="3"/>
        <v>0</v>
      </c>
      <c r="I57" s="15">
        <v>4</v>
      </c>
      <c r="J57" s="15">
        <f t="shared" si="4"/>
        <v>1</v>
      </c>
      <c r="K57" s="14">
        <f>J57*$H$288</f>
        <v>1.9554385834948673</v>
      </c>
      <c r="L57" s="9">
        <f t="shared" si="5"/>
        <v>1444.5802535568332</v>
      </c>
    </row>
    <row r="58" spans="1:12" s="1" customFormat="1" ht="15.4" customHeight="1" x14ac:dyDescent="0.15">
      <c r="A58" s="35" t="s">
        <v>87</v>
      </c>
      <c r="B58" s="36">
        <v>4018</v>
      </c>
      <c r="C58" s="36">
        <f t="shared" si="0"/>
        <v>1004.5</v>
      </c>
      <c r="D58" s="9">
        <v>1.25</v>
      </c>
      <c r="E58" s="13">
        <f t="shared" si="1"/>
        <v>5022.5</v>
      </c>
      <c r="F58" s="9">
        <v>0</v>
      </c>
      <c r="G58" s="14">
        <f t="shared" si="2"/>
        <v>0</v>
      </c>
      <c r="H58" s="15">
        <f t="shared" si="3"/>
        <v>5022.5</v>
      </c>
      <c r="I58" s="15">
        <v>4</v>
      </c>
      <c r="J58" s="15">
        <f t="shared" si="4"/>
        <v>0</v>
      </c>
      <c r="K58" s="14">
        <f>J58*$H$288</f>
        <v>0</v>
      </c>
      <c r="L58" s="9">
        <f t="shared" si="5"/>
        <v>0</v>
      </c>
    </row>
    <row r="59" spans="1:12" s="1" customFormat="1" ht="15.4" customHeight="1" x14ac:dyDescent="0.15">
      <c r="A59" s="35" t="s">
        <v>88</v>
      </c>
      <c r="B59" s="36">
        <v>3402</v>
      </c>
      <c r="C59" s="36">
        <f t="shared" si="0"/>
        <v>850.5</v>
      </c>
      <c r="D59" s="9">
        <v>1.25</v>
      </c>
      <c r="E59" s="13">
        <f t="shared" si="1"/>
        <v>4252.5</v>
      </c>
      <c r="F59" s="9">
        <v>1.25</v>
      </c>
      <c r="G59" s="14">
        <f t="shared" si="2"/>
        <v>4252.5</v>
      </c>
      <c r="H59" s="15">
        <f t="shared" si="3"/>
        <v>0</v>
      </c>
      <c r="I59" s="15">
        <v>4</v>
      </c>
      <c r="J59" s="15">
        <f t="shared" si="4"/>
        <v>1</v>
      </c>
      <c r="K59" s="14">
        <f>J59*$H$288</f>
        <v>1.9554385834948673</v>
      </c>
      <c r="L59" s="9">
        <f t="shared" si="5"/>
        <v>1663.1005152623848</v>
      </c>
    </row>
    <row r="60" spans="1:12" s="1" customFormat="1" ht="15.4" customHeight="1" x14ac:dyDescent="0.15">
      <c r="A60" s="35" t="s">
        <v>89</v>
      </c>
      <c r="B60" s="36">
        <v>4275</v>
      </c>
      <c r="C60" s="36">
        <f t="shared" si="0"/>
        <v>1068.75</v>
      </c>
      <c r="D60" s="9">
        <v>1.25</v>
      </c>
      <c r="E60" s="13">
        <f t="shared" si="1"/>
        <v>5343.75</v>
      </c>
      <c r="F60" s="9">
        <v>1.25</v>
      </c>
      <c r="G60" s="14">
        <f t="shared" si="2"/>
        <v>5343.75</v>
      </c>
      <c r="H60" s="15">
        <f t="shared" si="3"/>
        <v>0</v>
      </c>
      <c r="I60" s="15">
        <v>4</v>
      </c>
      <c r="J60" s="15">
        <f t="shared" si="4"/>
        <v>1</v>
      </c>
      <c r="K60" s="14">
        <f>J60*$H$288</f>
        <v>1.9554385834948673</v>
      </c>
      <c r="L60" s="9">
        <f t="shared" si="5"/>
        <v>2089.8749861101396</v>
      </c>
    </row>
    <row r="61" spans="1:12" s="1" customFormat="1" ht="15.4" customHeight="1" x14ac:dyDescent="0.15">
      <c r="A61" s="35" t="s">
        <v>90</v>
      </c>
      <c r="B61" s="36">
        <v>2579</v>
      </c>
      <c r="C61" s="36">
        <f t="shared" si="0"/>
        <v>644.75</v>
      </c>
      <c r="D61" s="9">
        <v>1.25</v>
      </c>
      <c r="E61" s="13">
        <f t="shared" si="1"/>
        <v>3223.75</v>
      </c>
      <c r="F61" s="9">
        <v>0</v>
      </c>
      <c r="G61" s="14">
        <f t="shared" si="2"/>
        <v>0</v>
      </c>
      <c r="H61" s="15">
        <f t="shared" si="3"/>
        <v>3223.75</v>
      </c>
      <c r="I61" s="15">
        <v>4</v>
      </c>
      <c r="J61" s="15">
        <f t="shared" si="4"/>
        <v>0</v>
      </c>
      <c r="K61" s="14">
        <f>J61*$H$288</f>
        <v>0</v>
      </c>
      <c r="L61" s="9">
        <f t="shared" si="5"/>
        <v>0</v>
      </c>
    </row>
    <row r="62" spans="1:12" s="1" customFormat="1" ht="15.4" customHeight="1" x14ac:dyDescent="0.15">
      <c r="A62" s="35" t="s">
        <v>91</v>
      </c>
      <c r="B62" s="36">
        <v>1894</v>
      </c>
      <c r="C62" s="36">
        <f t="shared" si="0"/>
        <v>473.5</v>
      </c>
      <c r="D62" s="9">
        <v>1.25</v>
      </c>
      <c r="E62" s="13">
        <f t="shared" si="1"/>
        <v>2367.5</v>
      </c>
      <c r="F62" s="9">
        <v>1.25</v>
      </c>
      <c r="G62" s="14">
        <f t="shared" si="2"/>
        <v>2367.5</v>
      </c>
      <c r="H62" s="15">
        <f t="shared" si="3"/>
        <v>0</v>
      </c>
      <c r="I62" s="15">
        <v>4</v>
      </c>
      <c r="J62" s="15">
        <f t="shared" si="4"/>
        <v>1</v>
      </c>
      <c r="K62" s="14">
        <f>J62*$H$288</f>
        <v>1.9554385834948673</v>
      </c>
      <c r="L62" s="9">
        <f t="shared" si="5"/>
        <v>925.90016928481964</v>
      </c>
    </row>
    <row r="63" spans="1:12" s="1" customFormat="1" ht="15.4" customHeight="1" x14ac:dyDescent="0.15">
      <c r="A63" s="35" t="s">
        <v>92</v>
      </c>
      <c r="B63" s="36">
        <v>3052</v>
      </c>
      <c r="C63" s="36">
        <f t="shared" si="0"/>
        <v>763</v>
      </c>
      <c r="D63" s="9">
        <v>1.25</v>
      </c>
      <c r="E63" s="13">
        <f t="shared" si="1"/>
        <v>3815</v>
      </c>
      <c r="F63" s="9">
        <v>1.25</v>
      </c>
      <c r="G63" s="14">
        <f t="shared" si="2"/>
        <v>3815</v>
      </c>
      <c r="H63" s="15">
        <f t="shared" si="3"/>
        <v>0</v>
      </c>
      <c r="I63" s="15">
        <v>4</v>
      </c>
      <c r="J63" s="15">
        <f t="shared" si="4"/>
        <v>1</v>
      </c>
      <c r="K63" s="14">
        <f>J63*$H$288</f>
        <v>1.9554385834948673</v>
      </c>
      <c r="L63" s="9">
        <f t="shared" si="5"/>
        <v>1491.9996392065839</v>
      </c>
    </row>
    <row r="64" spans="1:12" s="1" customFormat="1" ht="15.4" customHeight="1" x14ac:dyDescent="0.15">
      <c r="A64" s="35" t="s">
        <v>93</v>
      </c>
      <c r="B64" s="36">
        <v>4088</v>
      </c>
      <c r="C64" s="36">
        <f t="shared" si="0"/>
        <v>1022</v>
      </c>
      <c r="D64" s="9">
        <v>1.25</v>
      </c>
      <c r="E64" s="13">
        <f t="shared" si="1"/>
        <v>5110</v>
      </c>
      <c r="F64" s="9">
        <v>0</v>
      </c>
      <c r="G64" s="14">
        <f t="shared" si="2"/>
        <v>0</v>
      </c>
      <c r="H64" s="15">
        <f t="shared" si="3"/>
        <v>5110</v>
      </c>
      <c r="I64" s="15">
        <v>4</v>
      </c>
      <c r="J64" s="15">
        <f t="shared" si="4"/>
        <v>0</v>
      </c>
      <c r="K64" s="14">
        <f>J64*$H$288</f>
        <v>0</v>
      </c>
      <c r="L64" s="9">
        <f t="shared" si="5"/>
        <v>0</v>
      </c>
    </row>
    <row r="65" spans="1:12" s="1" customFormat="1" ht="15.4" customHeight="1" x14ac:dyDescent="0.15">
      <c r="A65" s="35" t="s">
        <v>94</v>
      </c>
      <c r="B65" s="36">
        <v>3173</v>
      </c>
      <c r="C65" s="36">
        <f t="shared" si="0"/>
        <v>793.25</v>
      </c>
      <c r="D65" s="9">
        <v>1.25</v>
      </c>
      <c r="E65" s="13">
        <f t="shared" si="1"/>
        <v>3966.25</v>
      </c>
      <c r="F65" s="9">
        <v>1.25</v>
      </c>
      <c r="G65" s="14">
        <f t="shared" si="2"/>
        <v>3966.25</v>
      </c>
      <c r="H65" s="15">
        <f t="shared" si="3"/>
        <v>0</v>
      </c>
      <c r="I65" s="15">
        <v>4</v>
      </c>
      <c r="J65" s="15">
        <f t="shared" si="4"/>
        <v>1</v>
      </c>
      <c r="K65" s="14">
        <f>J65*$H$288</f>
        <v>1.9554385834948673</v>
      </c>
      <c r="L65" s="9">
        <f t="shared" si="5"/>
        <v>1551.1516563573034</v>
      </c>
    </row>
    <row r="66" spans="1:12" s="1" customFormat="1" ht="15.4" customHeight="1" x14ac:dyDescent="0.15">
      <c r="A66" s="35" t="s">
        <v>95</v>
      </c>
      <c r="B66" s="36">
        <v>4885</v>
      </c>
      <c r="C66" s="36">
        <f t="shared" ref="C66:C128" si="6">B66/I66</f>
        <v>1221.25</v>
      </c>
      <c r="D66" s="9">
        <v>1.25</v>
      </c>
      <c r="E66" s="13">
        <f t="shared" ref="E66:E128" si="7">B66*D66</f>
        <v>6106.25</v>
      </c>
      <c r="F66" s="9">
        <v>1.25</v>
      </c>
      <c r="G66" s="14">
        <f t="shared" ref="G66:G128" si="8">B66*F66</f>
        <v>6106.25</v>
      </c>
      <c r="H66" s="15">
        <f t="shared" ref="H66:H128" si="9">E66-G66</f>
        <v>0</v>
      </c>
      <c r="I66" s="15">
        <v>4</v>
      </c>
      <c r="J66" s="15">
        <f t="shared" ref="J66:J128" si="10">F66/1.25</f>
        <v>1</v>
      </c>
      <c r="K66" s="14">
        <f>J66*$H$288</f>
        <v>1.9554385834948673</v>
      </c>
      <c r="L66" s="9">
        <f t="shared" ref="L66:L128" si="11">K66*C66</f>
        <v>2388.0793700931067</v>
      </c>
    </row>
    <row r="67" spans="1:12" s="1" customFormat="1" ht="15.4" customHeight="1" x14ac:dyDescent="0.15">
      <c r="A67" s="35" t="s">
        <v>96</v>
      </c>
      <c r="B67" s="36">
        <v>4665</v>
      </c>
      <c r="C67" s="36">
        <f t="shared" si="6"/>
        <v>1166.25</v>
      </c>
      <c r="D67" s="9">
        <v>1.25</v>
      </c>
      <c r="E67" s="13">
        <f t="shared" si="7"/>
        <v>5831.25</v>
      </c>
      <c r="F67" s="9">
        <v>1.25</v>
      </c>
      <c r="G67" s="14">
        <f t="shared" si="8"/>
        <v>5831.25</v>
      </c>
      <c r="H67" s="15">
        <f t="shared" si="9"/>
        <v>0</v>
      </c>
      <c r="I67" s="15">
        <v>4</v>
      </c>
      <c r="J67" s="15">
        <f t="shared" si="10"/>
        <v>1</v>
      </c>
      <c r="K67" s="14">
        <f>J67*$H$288</f>
        <v>1.9554385834948673</v>
      </c>
      <c r="L67" s="9">
        <f t="shared" si="11"/>
        <v>2280.5302480008891</v>
      </c>
    </row>
    <row r="68" spans="1:12" s="1" customFormat="1" ht="15.4" customHeight="1" x14ac:dyDescent="0.15">
      <c r="A68" s="35" t="s">
        <v>97</v>
      </c>
      <c r="B68" s="36">
        <v>3337</v>
      </c>
      <c r="C68" s="36">
        <f t="shared" si="6"/>
        <v>834.25</v>
      </c>
      <c r="D68" s="9">
        <v>1.25</v>
      </c>
      <c r="E68" s="13">
        <f t="shared" si="7"/>
        <v>4171.25</v>
      </c>
      <c r="F68" s="9">
        <v>0</v>
      </c>
      <c r="G68" s="14">
        <f t="shared" si="8"/>
        <v>0</v>
      </c>
      <c r="H68" s="15">
        <f t="shared" si="9"/>
        <v>4171.25</v>
      </c>
      <c r="I68" s="15">
        <v>4</v>
      </c>
      <c r="J68" s="15">
        <f t="shared" si="10"/>
        <v>0</v>
      </c>
      <c r="K68" s="14">
        <f>J68*$H$288</f>
        <v>0</v>
      </c>
      <c r="L68" s="9">
        <f t="shared" si="11"/>
        <v>0</v>
      </c>
    </row>
    <row r="69" spans="1:12" s="1" customFormat="1" ht="15.4" customHeight="1" x14ac:dyDescent="0.15">
      <c r="A69" s="35" t="s">
        <v>98</v>
      </c>
      <c r="B69" s="36">
        <v>5995</v>
      </c>
      <c r="C69" s="36">
        <f t="shared" si="6"/>
        <v>1498.75</v>
      </c>
      <c r="D69" s="9">
        <v>1.25</v>
      </c>
      <c r="E69" s="13">
        <f t="shared" si="7"/>
        <v>7493.75</v>
      </c>
      <c r="F69" s="9">
        <v>1.25</v>
      </c>
      <c r="G69" s="14">
        <f t="shared" si="8"/>
        <v>7493.75</v>
      </c>
      <c r="H69" s="15">
        <f t="shared" si="9"/>
        <v>0</v>
      </c>
      <c r="I69" s="15">
        <v>4</v>
      </c>
      <c r="J69" s="15">
        <f t="shared" si="10"/>
        <v>1</v>
      </c>
      <c r="K69" s="14">
        <f>J69*$H$288</f>
        <v>1.9554385834948673</v>
      </c>
      <c r="L69" s="9">
        <f t="shared" si="11"/>
        <v>2930.7135770129325</v>
      </c>
    </row>
    <row r="70" spans="1:12" s="1" customFormat="1" ht="15.4" customHeight="1" x14ac:dyDescent="0.15">
      <c r="A70" s="35" t="s">
        <v>99</v>
      </c>
      <c r="B70" s="36">
        <v>168</v>
      </c>
      <c r="C70" s="36">
        <f t="shared" si="6"/>
        <v>42</v>
      </c>
      <c r="D70" s="9">
        <v>1.25</v>
      </c>
      <c r="E70" s="13">
        <f t="shared" si="7"/>
        <v>210</v>
      </c>
      <c r="F70" s="9">
        <v>1.25</v>
      </c>
      <c r="G70" s="14">
        <f t="shared" si="8"/>
        <v>210</v>
      </c>
      <c r="H70" s="15">
        <f t="shared" si="9"/>
        <v>0</v>
      </c>
      <c r="I70" s="15">
        <v>4</v>
      </c>
      <c r="J70" s="15">
        <f t="shared" si="10"/>
        <v>1</v>
      </c>
      <c r="K70" s="14">
        <f>J70*$H$288</f>
        <v>1.9554385834948673</v>
      </c>
      <c r="L70" s="9">
        <f t="shared" si="11"/>
        <v>82.128420506784423</v>
      </c>
    </row>
    <row r="71" spans="1:12" s="1" customFormat="1" ht="15.4" customHeight="1" x14ac:dyDescent="0.15">
      <c r="A71" s="35" t="s">
        <v>100</v>
      </c>
      <c r="B71" s="36">
        <v>5065</v>
      </c>
      <c r="C71" s="36">
        <f t="shared" si="6"/>
        <v>1266.25</v>
      </c>
      <c r="D71" s="9">
        <v>1.25</v>
      </c>
      <c r="E71" s="13">
        <f t="shared" si="7"/>
        <v>6331.25</v>
      </c>
      <c r="F71" s="9">
        <v>1.25</v>
      </c>
      <c r="G71" s="14">
        <f t="shared" si="8"/>
        <v>6331.25</v>
      </c>
      <c r="H71" s="15">
        <f t="shared" si="9"/>
        <v>0</v>
      </c>
      <c r="I71" s="15">
        <v>4</v>
      </c>
      <c r="J71" s="15">
        <f t="shared" si="10"/>
        <v>1</v>
      </c>
      <c r="K71" s="14">
        <f>J71*$H$288</f>
        <v>1.9554385834948673</v>
      </c>
      <c r="L71" s="9">
        <f t="shared" si="11"/>
        <v>2476.0741063503756</v>
      </c>
    </row>
    <row r="72" spans="1:12" s="1" customFormat="1" ht="15.4" customHeight="1" x14ac:dyDescent="0.15">
      <c r="A72" s="35" t="s">
        <v>101</v>
      </c>
      <c r="B72" s="36">
        <v>5644</v>
      </c>
      <c r="C72" s="36">
        <f t="shared" si="6"/>
        <v>1411</v>
      </c>
      <c r="D72" s="9">
        <v>1.25</v>
      </c>
      <c r="E72" s="13">
        <f t="shared" si="7"/>
        <v>7055</v>
      </c>
      <c r="F72" s="9">
        <v>0</v>
      </c>
      <c r="G72" s="14">
        <f t="shared" si="8"/>
        <v>0</v>
      </c>
      <c r="H72" s="15">
        <f t="shared" si="9"/>
        <v>7055</v>
      </c>
      <c r="I72" s="15">
        <v>4</v>
      </c>
      <c r="J72" s="15">
        <f t="shared" si="10"/>
        <v>0</v>
      </c>
      <c r="K72" s="14">
        <f>J72*$H$288</f>
        <v>0</v>
      </c>
      <c r="L72" s="9">
        <f t="shared" si="11"/>
        <v>0</v>
      </c>
    </row>
    <row r="73" spans="1:12" s="1" customFormat="1" ht="15.4" customHeight="1" x14ac:dyDescent="0.15">
      <c r="A73" s="35" t="s">
        <v>102</v>
      </c>
      <c r="B73" s="36">
        <v>1873</v>
      </c>
      <c r="C73" s="36">
        <f t="shared" si="6"/>
        <v>468.25</v>
      </c>
      <c r="D73" s="9">
        <v>1.25</v>
      </c>
      <c r="E73" s="13">
        <f t="shared" si="7"/>
        <v>2341.25</v>
      </c>
      <c r="F73" s="9">
        <v>0</v>
      </c>
      <c r="G73" s="14">
        <f t="shared" si="8"/>
        <v>0</v>
      </c>
      <c r="H73" s="15">
        <f>E73-G73</f>
        <v>2341.25</v>
      </c>
      <c r="I73" s="15">
        <v>4</v>
      </c>
      <c r="J73" s="15">
        <f t="shared" si="10"/>
        <v>0</v>
      </c>
      <c r="K73" s="14">
        <f>J73*$H$288</f>
        <v>0</v>
      </c>
      <c r="L73" s="9">
        <f t="shared" si="11"/>
        <v>0</v>
      </c>
    </row>
    <row r="74" spans="1:12" s="1" customFormat="1" ht="15.4" customHeight="1" x14ac:dyDescent="0.15">
      <c r="A74" s="35" t="s">
        <v>103</v>
      </c>
      <c r="B74" s="36">
        <v>2712</v>
      </c>
      <c r="C74" s="36">
        <f t="shared" si="6"/>
        <v>678</v>
      </c>
      <c r="D74" s="9">
        <v>1.25</v>
      </c>
      <c r="E74" s="13">
        <f t="shared" si="7"/>
        <v>3390</v>
      </c>
      <c r="F74" s="9">
        <v>1.25</v>
      </c>
      <c r="G74" s="14">
        <f t="shared" si="8"/>
        <v>3390</v>
      </c>
      <c r="H74" s="15">
        <f t="shared" si="9"/>
        <v>0</v>
      </c>
      <c r="I74" s="15">
        <v>4</v>
      </c>
      <c r="J74" s="15">
        <f t="shared" si="10"/>
        <v>1</v>
      </c>
      <c r="K74" s="14">
        <f>J74*$H$288</f>
        <v>1.9554385834948673</v>
      </c>
      <c r="L74" s="9">
        <f t="shared" si="11"/>
        <v>1325.7873596095201</v>
      </c>
    </row>
    <row r="75" spans="1:12" s="1" customFormat="1" ht="15.4" customHeight="1" x14ac:dyDescent="0.15">
      <c r="A75" s="35" t="s">
        <v>104</v>
      </c>
      <c r="B75" s="36">
        <v>3341</v>
      </c>
      <c r="C75" s="36">
        <f t="shared" si="6"/>
        <v>835.25</v>
      </c>
      <c r="D75" s="9">
        <v>1.25</v>
      </c>
      <c r="E75" s="13">
        <f t="shared" si="7"/>
        <v>4176.25</v>
      </c>
      <c r="F75" s="9">
        <v>1.25</v>
      </c>
      <c r="G75" s="14">
        <f t="shared" si="8"/>
        <v>4176.25</v>
      </c>
      <c r="H75" s="15">
        <f t="shared" si="9"/>
        <v>0</v>
      </c>
      <c r="I75" s="15">
        <v>4</v>
      </c>
      <c r="J75" s="15">
        <f t="shared" si="10"/>
        <v>1</v>
      </c>
      <c r="K75" s="14">
        <f>J75*$H$288</f>
        <v>1.9554385834948673</v>
      </c>
      <c r="L75" s="9">
        <f t="shared" si="11"/>
        <v>1633.280076864088</v>
      </c>
    </row>
    <row r="76" spans="1:12" s="1" customFormat="1" ht="15.4" customHeight="1" x14ac:dyDescent="0.15">
      <c r="A76" s="35" t="s">
        <v>105</v>
      </c>
      <c r="B76" s="36">
        <v>1882</v>
      </c>
      <c r="C76" s="36">
        <f t="shared" si="6"/>
        <v>470.5</v>
      </c>
      <c r="D76" s="9">
        <v>1.25</v>
      </c>
      <c r="E76" s="13">
        <f t="shared" si="7"/>
        <v>2352.5</v>
      </c>
      <c r="F76" s="9">
        <v>1.25</v>
      </c>
      <c r="G76" s="14">
        <f t="shared" si="8"/>
        <v>2352.5</v>
      </c>
      <c r="H76" s="15">
        <f t="shared" si="9"/>
        <v>0</v>
      </c>
      <c r="I76" s="15">
        <v>4</v>
      </c>
      <c r="J76" s="15">
        <f t="shared" si="10"/>
        <v>1</v>
      </c>
      <c r="K76" s="14">
        <f>J76*$H$288</f>
        <v>1.9554385834948673</v>
      </c>
      <c r="L76" s="9">
        <f t="shared" si="11"/>
        <v>920.03385353433509</v>
      </c>
    </row>
    <row r="77" spans="1:12" s="1" customFormat="1" ht="15.4" customHeight="1" x14ac:dyDescent="0.15">
      <c r="A77" s="35" t="s">
        <v>106</v>
      </c>
      <c r="B77" s="36">
        <v>5783</v>
      </c>
      <c r="C77" s="36">
        <f t="shared" si="6"/>
        <v>1445.75</v>
      </c>
      <c r="D77" s="9">
        <v>1.25</v>
      </c>
      <c r="E77" s="13">
        <f t="shared" si="7"/>
        <v>7228.75</v>
      </c>
      <c r="F77" s="9">
        <v>1.25</v>
      </c>
      <c r="G77" s="14">
        <f t="shared" si="8"/>
        <v>7228.75</v>
      </c>
      <c r="H77" s="15">
        <f t="shared" si="9"/>
        <v>0</v>
      </c>
      <c r="I77" s="15">
        <v>4</v>
      </c>
      <c r="J77" s="15">
        <f t="shared" si="10"/>
        <v>1</v>
      </c>
      <c r="K77" s="14">
        <f>J77*$H$288</f>
        <v>1.9554385834948673</v>
      </c>
      <c r="L77" s="9">
        <f t="shared" si="11"/>
        <v>2827.0753320877043</v>
      </c>
    </row>
    <row r="78" spans="1:12" s="1" customFormat="1" ht="15.4" customHeight="1" x14ac:dyDescent="0.15">
      <c r="A78" s="35" t="s">
        <v>107</v>
      </c>
      <c r="B78" s="36">
        <v>2689</v>
      </c>
      <c r="C78" s="36">
        <f t="shared" si="6"/>
        <v>672.25</v>
      </c>
      <c r="D78" s="9">
        <v>1.25</v>
      </c>
      <c r="E78" s="13">
        <f t="shared" si="7"/>
        <v>3361.25</v>
      </c>
      <c r="F78" s="9">
        <v>1.25</v>
      </c>
      <c r="G78" s="14">
        <f t="shared" si="8"/>
        <v>3361.25</v>
      </c>
      <c r="H78" s="15">
        <f t="shared" si="9"/>
        <v>0</v>
      </c>
      <c r="I78" s="15">
        <v>4</v>
      </c>
      <c r="J78" s="15">
        <f t="shared" si="10"/>
        <v>1</v>
      </c>
      <c r="K78" s="14">
        <f>J78*$H$288</f>
        <v>1.9554385834948673</v>
      </c>
      <c r="L78" s="9">
        <f t="shared" si="11"/>
        <v>1314.5435877544246</v>
      </c>
    </row>
    <row r="79" spans="1:12" s="1" customFormat="1" ht="15.4" customHeight="1" x14ac:dyDescent="0.15">
      <c r="A79" s="35" t="s">
        <v>108</v>
      </c>
      <c r="B79" s="36">
        <v>3621</v>
      </c>
      <c r="C79" s="36">
        <f t="shared" si="6"/>
        <v>905.25</v>
      </c>
      <c r="D79" s="9">
        <v>1.25</v>
      </c>
      <c r="E79" s="13">
        <f t="shared" si="7"/>
        <v>4526.25</v>
      </c>
      <c r="F79" s="9">
        <v>1.25</v>
      </c>
      <c r="G79" s="14">
        <f t="shared" si="8"/>
        <v>4526.25</v>
      </c>
      <c r="H79" s="15">
        <f t="shared" si="9"/>
        <v>0</v>
      </c>
      <c r="I79" s="15">
        <v>4</v>
      </c>
      <c r="J79" s="15">
        <f t="shared" si="10"/>
        <v>1</v>
      </c>
      <c r="K79" s="14">
        <f>J79*$H$288</f>
        <v>1.9554385834948673</v>
      </c>
      <c r="L79" s="9">
        <f t="shared" si="11"/>
        <v>1770.1607777087286</v>
      </c>
    </row>
    <row r="80" spans="1:12" s="1" customFormat="1" ht="15.4" customHeight="1" x14ac:dyDescent="0.15">
      <c r="A80" s="35" t="s">
        <v>109</v>
      </c>
      <c r="B80" s="36">
        <v>2768</v>
      </c>
      <c r="C80" s="36">
        <f t="shared" si="6"/>
        <v>692</v>
      </c>
      <c r="D80" s="9">
        <v>1.25</v>
      </c>
      <c r="E80" s="13">
        <f t="shared" si="7"/>
        <v>3460</v>
      </c>
      <c r="F80" s="9">
        <v>1.25</v>
      </c>
      <c r="G80" s="14">
        <f t="shared" si="8"/>
        <v>3460</v>
      </c>
      <c r="H80" s="15">
        <f t="shared" si="9"/>
        <v>0</v>
      </c>
      <c r="I80" s="15">
        <v>4</v>
      </c>
      <c r="J80" s="15">
        <f t="shared" si="10"/>
        <v>1</v>
      </c>
      <c r="K80" s="14">
        <f>J80*$H$288</f>
        <v>1.9554385834948673</v>
      </c>
      <c r="L80" s="9">
        <f t="shared" si="11"/>
        <v>1353.1634997784481</v>
      </c>
    </row>
    <row r="81" spans="1:12" s="1" customFormat="1" ht="15.4" customHeight="1" x14ac:dyDescent="0.15">
      <c r="A81" s="35" t="s">
        <v>110</v>
      </c>
      <c r="B81" s="36">
        <v>4418</v>
      </c>
      <c r="C81" s="36">
        <f t="shared" si="6"/>
        <v>1104.5</v>
      </c>
      <c r="D81" s="9">
        <v>1.25</v>
      </c>
      <c r="E81" s="13">
        <f t="shared" si="7"/>
        <v>5522.5</v>
      </c>
      <c r="F81" s="9">
        <v>1.25</v>
      </c>
      <c r="G81" s="14">
        <f t="shared" si="8"/>
        <v>5522.5</v>
      </c>
      <c r="H81" s="15">
        <f t="shared" si="9"/>
        <v>0</v>
      </c>
      <c r="I81" s="15">
        <v>4</v>
      </c>
      <c r="J81" s="15">
        <f t="shared" si="10"/>
        <v>1</v>
      </c>
      <c r="K81" s="14">
        <f>J81*$H$288</f>
        <v>1.9554385834948673</v>
      </c>
      <c r="L81" s="9">
        <f t="shared" si="11"/>
        <v>2159.781915470081</v>
      </c>
    </row>
    <row r="82" spans="1:12" s="1" customFormat="1" ht="15.4" customHeight="1" x14ac:dyDescent="0.15">
      <c r="A82" s="35" t="s">
        <v>111</v>
      </c>
      <c r="B82" s="36">
        <v>3376</v>
      </c>
      <c r="C82" s="36">
        <f t="shared" si="6"/>
        <v>844</v>
      </c>
      <c r="D82" s="9">
        <v>1.25</v>
      </c>
      <c r="E82" s="13">
        <f t="shared" si="7"/>
        <v>4220</v>
      </c>
      <c r="F82" s="9">
        <v>1.25</v>
      </c>
      <c r="G82" s="14">
        <f t="shared" si="8"/>
        <v>4220</v>
      </c>
      <c r="H82" s="15">
        <f t="shared" si="9"/>
        <v>0</v>
      </c>
      <c r="I82" s="15">
        <v>4</v>
      </c>
      <c r="J82" s="15">
        <f t="shared" si="10"/>
        <v>1</v>
      </c>
      <c r="K82" s="14">
        <f>J82*$H$288</f>
        <v>1.9554385834948673</v>
      </c>
      <c r="L82" s="9">
        <f t="shared" si="11"/>
        <v>1650.390164469668</v>
      </c>
    </row>
    <row r="83" spans="1:12" s="1" customFormat="1" ht="15.4" customHeight="1" x14ac:dyDescent="0.15">
      <c r="A83" s="35" t="s">
        <v>112</v>
      </c>
      <c r="B83" s="36">
        <v>3530</v>
      </c>
      <c r="C83" s="36">
        <f t="shared" si="6"/>
        <v>882.5</v>
      </c>
      <c r="D83" s="9">
        <v>1.25</v>
      </c>
      <c r="E83" s="13">
        <f t="shared" si="7"/>
        <v>4412.5</v>
      </c>
      <c r="F83" s="9">
        <v>1.25</v>
      </c>
      <c r="G83" s="14">
        <f t="shared" si="8"/>
        <v>4412.5</v>
      </c>
      <c r="H83" s="15">
        <f t="shared" si="9"/>
        <v>0</v>
      </c>
      <c r="I83" s="15">
        <v>4</v>
      </c>
      <c r="J83" s="15">
        <f t="shared" si="10"/>
        <v>1</v>
      </c>
      <c r="K83" s="14">
        <f>J83*$H$288</f>
        <v>1.9554385834948673</v>
      </c>
      <c r="L83" s="9">
        <f t="shared" si="11"/>
        <v>1725.6745499342205</v>
      </c>
    </row>
    <row r="84" spans="1:12" s="1" customFormat="1" ht="15.4" customHeight="1" x14ac:dyDescent="0.15">
      <c r="A84" s="35" t="s">
        <v>113</v>
      </c>
      <c r="B84" s="36">
        <v>6208</v>
      </c>
      <c r="C84" s="36">
        <f t="shared" si="6"/>
        <v>1552</v>
      </c>
      <c r="D84" s="9">
        <v>1.25</v>
      </c>
      <c r="E84" s="13">
        <f t="shared" si="7"/>
        <v>7760</v>
      </c>
      <c r="F84" s="9">
        <v>1.25</v>
      </c>
      <c r="G84" s="14">
        <f t="shared" si="8"/>
        <v>7760</v>
      </c>
      <c r="H84" s="15">
        <f t="shared" si="9"/>
        <v>0</v>
      </c>
      <c r="I84" s="15">
        <v>4</v>
      </c>
      <c r="J84" s="15">
        <f t="shared" si="10"/>
        <v>1</v>
      </c>
      <c r="K84" s="14">
        <f>J84*$H$288</f>
        <v>1.9554385834948673</v>
      </c>
      <c r="L84" s="9">
        <f t="shared" si="11"/>
        <v>3034.840681584034</v>
      </c>
    </row>
    <row r="85" spans="1:12" s="1" customFormat="1" ht="15.4" customHeight="1" x14ac:dyDescent="0.15">
      <c r="A85" s="35" t="s">
        <v>114</v>
      </c>
      <c r="B85" s="36">
        <v>2319</v>
      </c>
      <c r="C85" s="36">
        <f t="shared" si="6"/>
        <v>579.75</v>
      </c>
      <c r="D85" s="9">
        <v>1.25</v>
      </c>
      <c r="E85" s="13">
        <f t="shared" si="7"/>
        <v>2898.75</v>
      </c>
      <c r="F85" s="9">
        <v>1.25</v>
      </c>
      <c r="G85" s="14">
        <f t="shared" si="8"/>
        <v>2898.75</v>
      </c>
      <c r="H85" s="15">
        <f t="shared" si="9"/>
        <v>0</v>
      </c>
      <c r="I85" s="15">
        <v>4</v>
      </c>
      <c r="J85" s="15">
        <f t="shared" si="10"/>
        <v>1</v>
      </c>
      <c r="K85" s="14">
        <f>J85*$H$288</f>
        <v>1.9554385834948673</v>
      </c>
      <c r="L85" s="9">
        <f t="shared" si="11"/>
        <v>1133.6655187811493</v>
      </c>
    </row>
    <row r="86" spans="1:12" s="1" customFormat="1" ht="15.4" customHeight="1" x14ac:dyDescent="0.15">
      <c r="A86" s="35" t="s">
        <v>115</v>
      </c>
      <c r="B86" s="36">
        <v>3449</v>
      </c>
      <c r="C86" s="36">
        <f t="shared" si="6"/>
        <v>862.25</v>
      </c>
      <c r="D86" s="9">
        <v>1.25</v>
      </c>
      <c r="E86" s="13">
        <f t="shared" si="7"/>
        <v>4311.25</v>
      </c>
      <c r="F86" s="9">
        <v>1.25</v>
      </c>
      <c r="G86" s="14">
        <f t="shared" si="8"/>
        <v>4311.25</v>
      </c>
      <c r="H86" s="15">
        <f t="shared" si="9"/>
        <v>0</v>
      </c>
      <c r="I86" s="15">
        <v>4</v>
      </c>
      <c r="J86" s="15">
        <f t="shared" si="10"/>
        <v>1</v>
      </c>
      <c r="K86" s="14">
        <f>J86*$H$288</f>
        <v>1.9554385834948673</v>
      </c>
      <c r="L86" s="9">
        <f t="shared" si="11"/>
        <v>1686.0769186184493</v>
      </c>
    </row>
    <row r="87" spans="1:12" s="1" customFormat="1" ht="15.4" customHeight="1" x14ac:dyDescent="0.15">
      <c r="A87" s="35" t="s">
        <v>116</v>
      </c>
      <c r="B87" s="36">
        <v>3514</v>
      </c>
      <c r="C87" s="36">
        <f t="shared" si="6"/>
        <v>878.5</v>
      </c>
      <c r="D87" s="9">
        <v>1.25</v>
      </c>
      <c r="E87" s="13">
        <f t="shared" si="7"/>
        <v>4392.5</v>
      </c>
      <c r="F87" s="9">
        <v>0</v>
      </c>
      <c r="G87" s="14">
        <f t="shared" si="8"/>
        <v>0</v>
      </c>
      <c r="H87" s="15">
        <f t="shared" si="9"/>
        <v>4392.5</v>
      </c>
      <c r="I87" s="15">
        <v>4</v>
      </c>
      <c r="J87" s="15">
        <f t="shared" si="10"/>
        <v>0</v>
      </c>
      <c r="K87" s="14">
        <f>J87*$H$288</f>
        <v>0</v>
      </c>
      <c r="L87" s="9">
        <f t="shared" si="11"/>
        <v>0</v>
      </c>
    </row>
    <row r="88" spans="1:12" s="1" customFormat="1" ht="15.4" customHeight="1" x14ac:dyDescent="0.15">
      <c r="A88" s="35" t="s">
        <v>117</v>
      </c>
      <c r="B88" s="36">
        <v>4051</v>
      </c>
      <c r="C88" s="36">
        <f t="shared" si="6"/>
        <v>1012.75</v>
      </c>
      <c r="D88" s="9">
        <v>1.25</v>
      </c>
      <c r="E88" s="13">
        <f t="shared" si="7"/>
        <v>5063.75</v>
      </c>
      <c r="F88" s="9">
        <v>0</v>
      </c>
      <c r="G88" s="14">
        <f t="shared" si="8"/>
        <v>0</v>
      </c>
      <c r="H88" s="15">
        <f t="shared" si="9"/>
        <v>5063.75</v>
      </c>
      <c r="I88" s="15">
        <v>4</v>
      </c>
      <c r="J88" s="15">
        <f t="shared" si="10"/>
        <v>0</v>
      </c>
      <c r="K88" s="14">
        <f>J88*$H$288</f>
        <v>0</v>
      </c>
      <c r="L88" s="9">
        <f t="shared" si="11"/>
        <v>0</v>
      </c>
    </row>
    <row r="89" spans="1:12" s="1" customFormat="1" ht="15.4" customHeight="1" x14ac:dyDescent="0.15">
      <c r="A89" s="35" t="s">
        <v>118</v>
      </c>
      <c r="B89" s="36">
        <v>3887</v>
      </c>
      <c r="C89" s="36">
        <f t="shared" si="6"/>
        <v>971.75</v>
      </c>
      <c r="D89" s="9">
        <v>1.25</v>
      </c>
      <c r="E89" s="13">
        <f t="shared" si="7"/>
        <v>4858.75</v>
      </c>
      <c r="F89" s="9">
        <v>0</v>
      </c>
      <c r="G89" s="14">
        <f t="shared" si="8"/>
        <v>0</v>
      </c>
      <c r="H89" s="15">
        <f t="shared" si="9"/>
        <v>4858.75</v>
      </c>
      <c r="I89" s="15">
        <v>4</v>
      </c>
      <c r="J89" s="15">
        <f t="shared" si="10"/>
        <v>0</v>
      </c>
      <c r="K89" s="14">
        <f>J89*$H$288</f>
        <v>0</v>
      </c>
      <c r="L89" s="9">
        <f t="shared" si="11"/>
        <v>0</v>
      </c>
    </row>
    <row r="90" spans="1:12" s="1" customFormat="1" ht="15.4" customHeight="1" x14ac:dyDescent="0.15">
      <c r="A90" s="35" t="s">
        <v>119</v>
      </c>
      <c r="B90" s="36">
        <v>3310</v>
      </c>
      <c r="C90" s="36">
        <f t="shared" si="6"/>
        <v>827.5</v>
      </c>
      <c r="D90" s="9">
        <v>1.25</v>
      </c>
      <c r="E90" s="13">
        <f t="shared" si="7"/>
        <v>4137.5</v>
      </c>
      <c r="F90" s="9">
        <v>0</v>
      </c>
      <c r="G90" s="14">
        <f t="shared" si="8"/>
        <v>0</v>
      </c>
      <c r="H90" s="15">
        <f t="shared" si="9"/>
        <v>4137.5</v>
      </c>
      <c r="I90" s="15">
        <v>4</v>
      </c>
      <c r="J90" s="15">
        <f t="shared" si="10"/>
        <v>0</v>
      </c>
      <c r="K90" s="14">
        <f>J90*$H$288</f>
        <v>0</v>
      </c>
      <c r="L90" s="9">
        <f t="shared" si="11"/>
        <v>0</v>
      </c>
    </row>
    <row r="91" spans="1:12" s="1" customFormat="1" ht="15.4" customHeight="1" x14ac:dyDescent="0.15">
      <c r="A91" s="35" t="s">
        <v>120</v>
      </c>
      <c r="B91" s="36">
        <v>1263</v>
      </c>
      <c r="C91" s="36">
        <f t="shared" si="6"/>
        <v>315.75</v>
      </c>
      <c r="D91" s="9">
        <v>1.25</v>
      </c>
      <c r="E91" s="13">
        <f t="shared" si="7"/>
        <v>1578.75</v>
      </c>
      <c r="F91" s="9">
        <v>0</v>
      </c>
      <c r="G91" s="14">
        <f t="shared" si="8"/>
        <v>0</v>
      </c>
      <c r="H91" s="15">
        <f t="shared" si="9"/>
        <v>1578.75</v>
      </c>
      <c r="I91" s="15">
        <v>4</v>
      </c>
      <c r="J91" s="15">
        <f t="shared" si="10"/>
        <v>0</v>
      </c>
      <c r="K91" s="14">
        <f>J91*$H$288</f>
        <v>0</v>
      </c>
      <c r="L91" s="9">
        <f t="shared" si="11"/>
        <v>0</v>
      </c>
    </row>
    <row r="92" spans="1:12" s="1" customFormat="1" ht="15.4" customHeight="1" x14ac:dyDescent="0.15">
      <c r="A92" s="35" t="s">
        <v>121</v>
      </c>
      <c r="B92" s="36">
        <v>5813</v>
      </c>
      <c r="C92" s="36">
        <f t="shared" si="6"/>
        <v>1453.25</v>
      </c>
      <c r="D92" s="9">
        <v>1.25</v>
      </c>
      <c r="E92" s="13">
        <f t="shared" si="7"/>
        <v>7266.25</v>
      </c>
      <c r="F92" s="9">
        <v>0</v>
      </c>
      <c r="G92" s="14">
        <f t="shared" si="8"/>
        <v>0</v>
      </c>
      <c r="H92" s="15">
        <f t="shared" si="9"/>
        <v>7266.25</v>
      </c>
      <c r="I92" s="15">
        <v>4</v>
      </c>
      <c r="J92" s="15">
        <f t="shared" si="10"/>
        <v>0</v>
      </c>
      <c r="K92" s="14">
        <f>J92*$H$288</f>
        <v>0</v>
      </c>
      <c r="L92" s="9">
        <f t="shared" si="11"/>
        <v>0</v>
      </c>
    </row>
    <row r="93" spans="1:12" s="1" customFormat="1" ht="15.4" customHeight="1" x14ac:dyDescent="0.15">
      <c r="A93" s="35" t="s">
        <v>122</v>
      </c>
      <c r="B93" s="36">
        <v>2964</v>
      </c>
      <c r="C93" s="36">
        <f t="shared" si="6"/>
        <v>741</v>
      </c>
      <c r="D93" s="9">
        <v>1.25</v>
      </c>
      <c r="E93" s="13">
        <f t="shared" si="7"/>
        <v>3705</v>
      </c>
      <c r="F93" s="9">
        <v>0</v>
      </c>
      <c r="G93" s="14">
        <f t="shared" si="8"/>
        <v>0</v>
      </c>
      <c r="H93" s="15">
        <f t="shared" si="9"/>
        <v>3705</v>
      </c>
      <c r="I93" s="15">
        <v>4</v>
      </c>
      <c r="J93" s="15">
        <f t="shared" si="10"/>
        <v>0</v>
      </c>
      <c r="K93" s="14">
        <f>J93*$H$288</f>
        <v>0</v>
      </c>
      <c r="L93" s="9">
        <f t="shared" si="11"/>
        <v>0</v>
      </c>
    </row>
    <row r="94" spans="1:12" s="1" customFormat="1" ht="15.4" customHeight="1" x14ac:dyDescent="0.15">
      <c r="A94" s="35" t="s">
        <v>123</v>
      </c>
      <c r="B94" s="36">
        <v>2603</v>
      </c>
      <c r="C94" s="36">
        <f t="shared" si="6"/>
        <v>650.75</v>
      </c>
      <c r="D94" s="9">
        <v>1.25</v>
      </c>
      <c r="E94" s="13">
        <f t="shared" si="7"/>
        <v>3253.75</v>
      </c>
      <c r="F94" s="9">
        <v>0</v>
      </c>
      <c r="G94" s="14">
        <f t="shared" si="8"/>
        <v>0</v>
      </c>
      <c r="H94" s="15">
        <f t="shared" si="9"/>
        <v>3253.75</v>
      </c>
      <c r="I94" s="15">
        <v>4</v>
      </c>
      <c r="J94" s="15">
        <f t="shared" si="10"/>
        <v>0</v>
      </c>
      <c r="K94" s="14">
        <f>J94*$H$288</f>
        <v>0</v>
      </c>
      <c r="L94" s="9">
        <f t="shared" si="11"/>
        <v>0</v>
      </c>
    </row>
    <row r="95" spans="1:12" s="1" customFormat="1" ht="15.4" customHeight="1" x14ac:dyDescent="0.15">
      <c r="A95" s="35" t="s">
        <v>124</v>
      </c>
      <c r="B95" s="36">
        <v>3906</v>
      </c>
      <c r="C95" s="36">
        <f t="shared" si="6"/>
        <v>976.5</v>
      </c>
      <c r="D95" s="9">
        <v>1.25</v>
      </c>
      <c r="E95" s="13">
        <f t="shared" si="7"/>
        <v>4882.5</v>
      </c>
      <c r="F95" s="9">
        <v>0</v>
      </c>
      <c r="G95" s="14">
        <f t="shared" si="8"/>
        <v>0</v>
      </c>
      <c r="H95" s="15">
        <f t="shared" si="9"/>
        <v>4882.5</v>
      </c>
      <c r="I95" s="15">
        <v>4</v>
      </c>
      <c r="J95" s="15">
        <f t="shared" si="10"/>
        <v>0</v>
      </c>
      <c r="K95" s="14">
        <f>J95*$H$288</f>
        <v>0</v>
      </c>
      <c r="L95" s="9">
        <f t="shared" si="11"/>
        <v>0</v>
      </c>
    </row>
    <row r="96" spans="1:12" s="1" customFormat="1" ht="15.4" customHeight="1" x14ac:dyDescent="0.15">
      <c r="A96" s="35" t="s">
        <v>125</v>
      </c>
      <c r="B96" s="36">
        <v>6205</v>
      </c>
      <c r="C96" s="36">
        <f t="shared" si="6"/>
        <v>1551.25</v>
      </c>
      <c r="D96" s="9">
        <v>1.25</v>
      </c>
      <c r="E96" s="13">
        <f t="shared" si="7"/>
        <v>7756.25</v>
      </c>
      <c r="F96" s="9">
        <v>1.25</v>
      </c>
      <c r="G96" s="14">
        <f t="shared" si="8"/>
        <v>7756.25</v>
      </c>
      <c r="H96" s="15">
        <f t="shared" si="9"/>
        <v>0</v>
      </c>
      <c r="I96" s="15">
        <v>4</v>
      </c>
      <c r="J96" s="15">
        <f t="shared" si="10"/>
        <v>1</v>
      </c>
      <c r="K96" s="14">
        <f>J96*$H$288</f>
        <v>1.9554385834948673</v>
      </c>
      <c r="L96" s="9">
        <f t="shared" si="11"/>
        <v>3033.3741026464131</v>
      </c>
    </row>
    <row r="97" spans="1:12" s="1" customFormat="1" ht="15.4" customHeight="1" x14ac:dyDescent="0.15">
      <c r="A97" s="35" t="s">
        <v>126</v>
      </c>
      <c r="B97" s="36">
        <v>5085</v>
      </c>
      <c r="C97" s="36">
        <f t="shared" si="6"/>
        <v>1271.25</v>
      </c>
      <c r="D97" s="9">
        <v>1.25</v>
      </c>
      <c r="E97" s="13">
        <f t="shared" si="7"/>
        <v>6356.25</v>
      </c>
      <c r="F97" s="9">
        <v>1.25</v>
      </c>
      <c r="G97" s="14">
        <f t="shared" si="8"/>
        <v>6356.25</v>
      </c>
      <c r="H97" s="15">
        <f t="shared" si="9"/>
        <v>0</v>
      </c>
      <c r="I97" s="15">
        <v>4</v>
      </c>
      <c r="J97" s="15">
        <f t="shared" si="10"/>
        <v>1</v>
      </c>
      <c r="K97" s="14">
        <f>J97*$H$288</f>
        <v>1.9554385834948673</v>
      </c>
      <c r="L97" s="9">
        <f t="shared" si="11"/>
        <v>2485.8512992678502</v>
      </c>
    </row>
    <row r="98" spans="1:12" s="1" customFormat="1" ht="15.4" customHeight="1" x14ac:dyDescent="0.15">
      <c r="A98" s="35" t="s">
        <v>127</v>
      </c>
      <c r="B98" s="36">
        <v>2363</v>
      </c>
      <c r="C98" s="36">
        <f t="shared" si="6"/>
        <v>590.75</v>
      </c>
      <c r="D98" s="9">
        <v>1.25</v>
      </c>
      <c r="E98" s="13">
        <f t="shared" si="7"/>
        <v>2953.75</v>
      </c>
      <c r="F98" s="9">
        <v>1.25</v>
      </c>
      <c r="G98" s="14">
        <f t="shared" si="8"/>
        <v>2953.75</v>
      </c>
      <c r="H98" s="15">
        <f t="shared" si="9"/>
        <v>0</v>
      </c>
      <c r="I98" s="15">
        <v>4</v>
      </c>
      <c r="J98" s="15">
        <f t="shared" si="10"/>
        <v>1</v>
      </c>
      <c r="K98" s="14">
        <f>J98*$H$288</f>
        <v>1.9554385834948673</v>
      </c>
      <c r="L98" s="9">
        <f t="shared" si="11"/>
        <v>1155.1753431995928</v>
      </c>
    </row>
    <row r="99" spans="1:12" s="1" customFormat="1" ht="15.4" customHeight="1" x14ac:dyDescent="0.15">
      <c r="A99" s="35" t="s">
        <v>128</v>
      </c>
      <c r="B99" s="36">
        <v>5776</v>
      </c>
      <c r="C99" s="36">
        <f t="shared" si="6"/>
        <v>1444</v>
      </c>
      <c r="D99" s="9">
        <v>1.25</v>
      </c>
      <c r="E99" s="13">
        <f t="shared" si="7"/>
        <v>7220</v>
      </c>
      <c r="F99" s="9">
        <v>1.25</v>
      </c>
      <c r="G99" s="14">
        <f t="shared" si="8"/>
        <v>7220</v>
      </c>
      <c r="H99" s="15">
        <f t="shared" si="9"/>
        <v>0</v>
      </c>
      <c r="I99" s="15">
        <v>4</v>
      </c>
      <c r="J99" s="15">
        <f t="shared" si="10"/>
        <v>1</v>
      </c>
      <c r="K99" s="14">
        <f>J99*$H$288</f>
        <v>1.9554385834948673</v>
      </c>
      <c r="L99" s="9">
        <f t="shared" si="11"/>
        <v>2823.6533145665885</v>
      </c>
    </row>
    <row r="100" spans="1:12" s="1" customFormat="1" ht="15.4" customHeight="1" x14ac:dyDescent="0.15">
      <c r="A100" s="35" t="s">
        <v>129</v>
      </c>
      <c r="B100" s="36">
        <v>4336</v>
      </c>
      <c r="C100" s="36">
        <f t="shared" si="6"/>
        <v>1084</v>
      </c>
      <c r="D100" s="9">
        <v>1.25</v>
      </c>
      <c r="E100" s="13">
        <f t="shared" si="7"/>
        <v>5420</v>
      </c>
      <c r="F100" s="9">
        <v>1.25</v>
      </c>
      <c r="G100" s="14">
        <f t="shared" si="8"/>
        <v>5420</v>
      </c>
      <c r="H100" s="15">
        <f t="shared" si="9"/>
        <v>0</v>
      </c>
      <c r="I100" s="15">
        <v>4</v>
      </c>
      <c r="J100" s="15">
        <f t="shared" si="10"/>
        <v>1</v>
      </c>
      <c r="K100" s="14">
        <f>J100*$H$288</f>
        <v>1.9554385834948673</v>
      </c>
      <c r="L100" s="9">
        <f t="shared" si="11"/>
        <v>2119.6954245084362</v>
      </c>
    </row>
    <row r="101" spans="1:12" s="1" customFormat="1" ht="15.4" customHeight="1" x14ac:dyDescent="0.15">
      <c r="A101" s="35" t="s">
        <v>130</v>
      </c>
      <c r="B101" s="36">
        <v>3409</v>
      </c>
      <c r="C101" s="36">
        <f t="shared" si="6"/>
        <v>852.25</v>
      </c>
      <c r="D101" s="9">
        <v>1.25</v>
      </c>
      <c r="E101" s="13">
        <f t="shared" si="7"/>
        <v>4261.25</v>
      </c>
      <c r="F101" s="9">
        <v>0</v>
      </c>
      <c r="G101" s="14">
        <f t="shared" si="8"/>
        <v>0</v>
      </c>
      <c r="H101" s="15">
        <f t="shared" si="9"/>
        <v>4261.25</v>
      </c>
      <c r="I101" s="15">
        <v>4</v>
      </c>
      <c r="J101" s="15">
        <f t="shared" si="10"/>
        <v>0</v>
      </c>
      <c r="K101" s="14">
        <f>J101*$H$288</f>
        <v>0</v>
      </c>
      <c r="L101" s="9">
        <f t="shared" si="11"/>
        <v>0</v>
      </c>
    </row>
    <row r="102" spans="1:12" s="1" customFormat="1" ht="15.4" customHeight="1" x14ac:dyDescent="0.15">
      <c r="A102" s="35" t="s">
        <v>131</v>
      </c>
      <c r="B102" s="36">
        <v>2445</v>
      </c>
      <c r="C102" s="36">
        <f t="shared" si="6"/>
        <v>611.25</v>
      </c>
      <c r="D102" s="9">
        <v>1.25</v>
      </c>
      <c r="E102" s="13">
        <f t="shared" si="7"/>
        <v>3056.25</v>
      </c>
      <c r="F102" s="9">
        <v>1.25</v>
      </c>
      <c r="G102" s="14">
        <f t="shared" si="8"/>
        <v>3056.25</v>
      </c>
      <c r="H102" s="15">
        <f t="shared" si="9"/>
        <v>0</v>
      </c>
      <c r="I102" s="15">
        <v>4</v>
      </c>
      <c r="J102" s="15">
        <f t="shared" si="10"/>
        <v>1</v>
      </c>
      <c r="K102" s="14">
        <f>J102*$H$288</f>
        <v>1.9554385834948673</v>
      </c>
      <c r="L102" s="9">
        <f t="shared" si="11"/>
        <v>1195.2618341612376</v>
      </c>
    </row>
    <row r="103" spans="1:12" s="1" customFormat="1" ht="15.4" customHeight="1" x14ac:dyDescent="0.15">
      <c r="A103" s="35" t="s">
        <v>132</v>
      </c>
      <c r="B103" s="36">
        <v>5821</v>
      </c>
      <c r="C103" s="36">
        <f t="shared" si="6"/>
        <v>1455.25</v>
      </c>
      <c r="D103" s="9">
        <v>1.25</v>
      </c>
      <c r="E103" s="13">
        <f t="shared" si="7"/>
        <v>7276.25</v>
      </c>
      <c r="F103" s="9">
        <v>1.25</v>
      </c>
      <c r="G103" s="14">
        <f t="shared" si="8"/>
        <v>7276.25</v>
      </c>
      <c r="H103" s="15">
        <f t="shared" si="9"/>
        <v>0</v>
      </c>
      <c r="I103" s="15">
        <v>4</v>
      </c>
      <c r="J103" s="15">
        <f t="shared" si="10"/>
        <v>1</v>
      </c>
      <c r="K103" s="14">
        <f>J103*$H$288</f>
        <v>1.9554385834948673</v>
      </c>
      <c r="L103" s="9">
        <f t="shared" si="11"/>
        <v>2845.6519986309058</v>
      </c>
    </row>
    <row r="104" spans="1:12" s="1" customFormat="1" ht="15.4" customHeight="1" x14ac:dyDescent="0.15">
      <c r="A104" s="35" t="s">
        <v>133</v>
      </c>
      <c r="B104" s="36">
        <v>2791</v>
      </c>
      <c r="C104" s="36">
        <f t="shared" si="6"/>
        <v>697.75</v>
      </c>
      <c r="D104" s="9">
        <v>1.25</v>
      </c>
      <c r="E104" s="13">
        <f t="shared" si="7"/>
        <v>3488.75</v>
      </c>
      <c r="F104" s="9">
        <v>0</v>
      </c>
      <c r="G104" s="14">
        <f t="shared" si="8"/>
        <v>0</v>
      </c>
      <c r="H104" s="15">
        <f t="shared" si="9"/>
        <v>3488.75</v>
      </c>
      <c r="I104" s="15">
        <v>4</v>
      </c>
      <c r="J104" s="15">
        <f t="shared" si="10"/>
        <v>0</v>
      </c>
      <c r="K104" s="14">
        <f>J104*$H$288</f>
        <v>0</v>
      </c>
      <c r="L104" s="9">
        <f t="shared" si="11"/>
        <v>0</v>
      </c>
    </row>
    <row r="105" spans="1:12" s="1" customFormat="1" ht="15.4" customHeight="1" x14ac:dyDescent="0.15">
      <c r="A105" s="35" t="s">
        <v>134</v>
      </c>
      <c r="B105" s="36">
        <v>4940</v>
      </c>
      <c r="C105" s="36">
        <f t="shared" si="6"/>
        <v>1235</v>
      </c>
      <c r="D105" s="9">
        <v>1.25</v>
      </c>
      <c r="E105" s="13">
        <f t="shared" si="7"/>
        <v>6175</v>
      </c>
      <c r="F105" s="9">
        <v>1.25</v>
      </c>
      <c r="G105" s="14">
        <f t="shared" si="8"/>
        <v>6175</v>
      </c>
      <c r="H105" s="15">
        <f t="shared" si="9"/>
        <v>0</v>
      </c>
      <c r="I105" s="15">
        <v>4</v>
      </c>
      <c r="J105" s="15">
        <f t="shared" si="10"/>
        <v>1</v>
      </c>
      <c r="K105" s="14">
        <f>J105*$H$288</f>
        <v>1.9554385834948673</v>
      </c>
      <c r="L105" s="9">
        <f t="shared" si="11"/>
        <v>2414.9666506161611</v>
      </c>
    </row>
    <row r="106" spans="1:12" s="1" customFormat="1" ht="15.4" customHeight="1" x14ac:dyDescent="0.15">
      <c r="A106" s="35" t="s">
        <v>135</v>
      </c>
      <c r="B106" s="36">
        <v>7227</v>
      </c>
      <c r="C106" s="36">
        <f t="shared" si="6"/>
        <v>1806.75</v>
      </c>
      <c r="D106" s="9">
        <v>1.25</v>
      </c>
      <c r="E106" s="13">
        <f t="shared" si="7"/>
        <v>9033.75</v>
      </c>
      <c r="F106" s="9">
        <v>1.25</v>
      </c>
      <c r="G106" s="14">
        <f t="shared" si="8"/>
        <v>9033.75</v>
      </c>
      <c r="H106" s="15">
        <f t="shared" si="9"/>
        <v>0</v>
      </c>
      <c r="I106" s="15">
        <v>4</v>
      </c>
      <c r="J106" s="15">
        <f t="shared" si="10"/>
        <v>1</v>
      </c>
      <c r="K106" s="14">
        <f>J106*$H$288</f>
        <v>1.9554385834948673</v>
      </c>
      <c r="L106" s="9">
        <f t="shared" si="11"/>
        <v>3532.9886607293515</v>
      </c>
    </row>
    <row r="107" spans="1:12" s="1" customFormat="1" ht="15.4" customHeight="1" x14ac:dyDescent="0.15">
      <c r="A107" s="35" t="s">
        <v>136</v>
      </c>
      <c r="B107" s="36">
        <v>2698</v>
      </c>
      <c r="C107" s="36">
        <f t="shared" si="6"/>
        <v>674.5</v>
      </c>
      <c r="D107" s="9">
        <v>1.25</v>
      </c>
      <c r="E107" s="13">
        <f t="shared" si="7"/>
        <v>3372.5</v>
      </c>
      <c r="F107" s="9">
        <v>1.25</v>
      </c>
      <c r="G107" s="14">
        <f t="shared" si="8"/>
        <v>3372.5</v>
      </c>
      <c r="H107" s="15">
        <f t="shared" si="9"/>
        <v>0</v>
      </c>
      <c r="I107" s="15">
        <v>4</v>
      </c>
      <c r="J107" s="15">
        <f t="shared" si="10"/>
        <v>1</v>
      </c>
      <c r="K107" s="14">
        <f>J107*$H$288</f>
        <v>1.9554385834948673</v>
      </c>
      <c r="L107" s="9">
        <f t="shared" si="11"/>
        <v>1318.9433245672881</v>
      </c>
    </row>
    <row r="108" spans="1:12" s="1" customFormat="1" ht="15.4" customHeight="1" x14ac:dyDescent="0.15">
      <c r="A108" s="35" t="s">
        <v>137</v>
      </c>
      <c r="B108" s="36">
        <v>2050</v>
      </c>
      <c r="C108" s="36">
        <f t="shared" si="6"/>
        <v>512.5</v>
      </c>
      <c r="D108" s="9">
        <v>1.25</v>
      </c>
      <c r="E108" s="13">
        <f t="shared" si="7"/>
        <v>2562.5</v>
      </c>
      <c r="F108" s="9">
        <v>0</v>
      </c>
      <c r="G108" s="14">
        <f t="shared" si="8"/>
        <v>0</v>
      </c>
      <c r="H108" s="15">
        <f t="shared" si="9"/>
        <v>2562.5</v>
      </c>
      <c r="I108" s="15">
        <v>4</v>
      </c>
      <c r="J108" s="15">
        <f t="shared" si="10"/>
        <v>0</v>
      </c>
      <c r="K108" s="14">
        <f>J108*$H$288</f>
        <v>0</v>
      </c>
      <c r="L108" s="9">
        <f t="shared" si="11"/>
        <v>0</v>
      </c>
    </row>
    <row r="109" spans="1:12" s="1" customFormat="1" ht="15.4" customHeight="1" x14ac:dyDescent="0.15">
      <c r="A109" s="35" t="s">
        <v>138</v>
      </c>
      <c r="B109" s="36">
        <v>3943</v>
      </c>
      <c r="C109" s="36">
        <f t="shared" si="6"/>
        <v>985.75</v>
      </c>
      <c r="D109" s="9">
        <v>1.25</v>
      </c>
      <c r="E109" s="13">
        <f t="shared" si="7"/>
        <v>4928.75</v>
      </c>
      <c r="F109" s="9">
        <v>1.25</v>
      </c>
      <c r="G109" s="14">
        <f t="shared" si="8"/>
        <v>4928.75</v>
      </c>
      <c r="H109" s="15">
        <f t="shared" si="9"/>
        <v>0</v>
      </c>
      <c r="I109" s="15">
        <v>4</v>
      </c>
      <c r="J109" s="15">
        <f t="shared" si="10"/>
        <v>1</v>
      </c>
      <c r="K109" s="14">
        <f>J109*$H$288</f>
        <v>1.9554385834948673</v>
      </c>
      <c r="L109" s="9">
        <f t="shared" si="11"/>
        <v>1927.5735836800654</v>
      </c>
    </row>
    <row r="110" spans="1:12" s="1" customFormat="1" ht="15.4" customHeight="1" x14ac:dyDescent="0.15">
      <c r="A110" s="35" t="s">
        <v>139</v>
      </c>
      <c r="B110" s="36">
        <v>7268</v>
      </c>
      <c r="C110" s="36">
        <f t="shared" si="6"/>
        <v>1817</v>
      </c>
      <c r="D110" s="9">
        <v>1.25</v>
      </c>
      <c r="E110" s="13">
        <f t="shared" si="7"/>
        <v>9085</v>
      </c>
      <c r="F110" s="9">
        <v>1.25</v>
      </c>
      <c r="G110" s="14">
        <f t="shared" si="8"/>
        <v>9085</v>
      </c>
      <c r="H110" s="15">
        <f t="shared" si="9"/>
        <v>0</v>
      </c>
      <c r="I110" s="15">
        <v>4</v>
      </c>
      <c r="J110" s="15">
        <f t="shared" si="10"/>
        <v>1</v>
      </c>
      <c r="K110" s="14">
        <f>J110*$H$288</f>
        <v>1.9554385834948673</v>
      </c>
      <c r="L110" s="9">
        <f t="shared" si="11"/>
        <v>3553.0319062101739</v>
      </c>
    </row>
    <row r="111" spans="1:12" s="1" customFormat="1" ht="15.4" customHeight="1" x14ac:dyDescent="0.15">
      <c r="A111" s="35" t="s">
        <v>140</v>
      </c>
      <c r="B111" s="36">
        <v>4553</v>
      </c>
      <c r="C111" s="36">
        <f t="shared" si="6"/>
        <v>1138.25</v>
      </c>
      <c r="D111" s="9">
        <v>1.25</v>
      </c>
      <c r="E111" s="13">
        <f t="shared" si="7"/>
        <v>5691.25</v>
      </c>
      <c r="F111" s="9">
        <v>1.25</v>
      </c>
      <c r="G111" s="14">
        <f t="shared" si="8"/>
        <v>5691.25</v>
      </c>
      <c r="H111" s="15">
        <f t="shared" si="9"/>
        <v>0</v>
      </c>
      <c r="I111" s="15">
        <v>4</v>
      </c>
      <c r="J111" s="15">
        <f t="shared" si="10"/>
        <v>1</v>
      </c>
      <c r="K111" s="14">
        <f>J111*$H$288</f>
        <v>1.9554385834948673</v>
      </c>
      <c r="L111" s="9">
        <f t="shared" si="11"/>
        <v>2225.7779676630325</v>
      </c>
    </row>
    <row r="112" spans="1:12" s="1" customFormat="1" ht="15.4" customHeight="1" x14ac:dyDescent="0.15">
      <c r="A112" s="35" t="s">
        <v>141</v>
      </c>
      <c r="B112" s="36">
        <v>5070</v>
      </c>
      <c r="C112" s="36">
        <f t="shared" si="6"/>
        <v>1267.5</v>
      </c>
      <c r="D112" s="9">
        <v>1.25</v>
      </c>
      <c r="E112" s="13">
        <f t="shared" si="7"/>
        <v>6337.5</v>
      </c>
      <c r="F112" s="9">
        <v>0</v>
      </c>
      <c r="G112" s="14">
        <f t="shared" si="8"/>
        <v>0</v>
      </c>
      <c r="H112" s="15">
        <f t="shared" si="9"/>
        <v>6337.5</v>
      </c>
      <c r="I112" s="15">
        <v>4</v>
      </c>
      <c r="J112" s="15">
        <f t="shared" si="10"/>
        <v>0</v>
      </c>
      <c r="K112" s="14">
        <f>J112*$H$288</f>
        <v>0</v>
      </c>
      <c r="L112" s="9">
        <f t="shared" si="11"/>
        <v>0</v>
      </c>
    </row>
    <row r="113" spans="1:12" s="1" customFormat="1" ht="15.4" customHeight="1" x14ac:dyDescent="0.15">
      <c r="A113" s="35" t="s">
        <v>142</v>
      </c>
      <c r="B113" s="36">
        <v>4149</v>
      </c>
      <c r="C113" s="36">
        <f t="shared" si="6"/>
        <v>1037.25</v>
      </c>
      <c r="D113" s="9">
        <v>1.25</v>
      </c>
      <c r="E113" s="13">
        <f t="shared" si="7"/>
        <v>5186.25</v>
      </c>
      <c r="F113" s="9">
        <v>0</v>
      </c>
      <c r="G113" s="14">
        <f t="shared" si="8"/>
        <v>0</v>
      </c>
      <c r="H113" s="15">
        <f t="shared" si="9"/>
        <v>5186.25</v>
      </c>
      <c r="I113" s="15">
        <v>4</v>
      </c>
      <c r="J113" s="15">
        <f t="shared" si="10"/>
        <v>0</v>
      </c>
      <c r="K113" s="14">
        <f>J113*$H$288</f>
        <v>0</v>
      </c>
      <c r="L113" s="9">
        <f t="shared" si="11"/>
        <v>0</v>
      </c>
    </row>
    <row r="114" spans="1:12" s="1" customFormat="1" ht="15.4" customHeight="1" x14ac:dyDescent="0.15">
      <c r="A114" s="35" t="s">
        <v>143</v>
      </c>
      <c r="B114" s="36">
        <v>2018</v>
      </c>
      <c r="C114" s="36">
        <f t="shared" si="6"/>
        <v>504.5</v>
      </c>
      <c r="D114" s="9">
        <v>1.25</v>
      </c>
      <c r="E114" s="13">
        <f t="shared" si="7"/>
        <v>2522.5</v>
      </c>
      <c r="F114" s="9">
        <v>1.25</v>
      </c>
      <c r="G114" s="14">
        <f t="shared" si="8"/>
        <v>2522.5</v>
      </c>
      <c r="H114" s="15">
        <f t="shared" si="9"/>
        <v>0</v>
      </c>
      <c r="I114" s="15">
        <v>4</v>
      </c>
      <c r="J114" s="15">
        <f t="shared" si="10"/>
        <v>1</v>
      </c>
      <c r="K114" s="14">
        <f>J114*$H$288</f>
        <v>1.9554385834948673</v>
      </c>
      <c r="L114" s="9">
        <f t="shared" si="11"/>
        <v>986.51876537316059</v>
      </c>
    </row>
    <row r="115" spans="1:12" s="1" customFormat="1" ht="15.4" customHeight="1" x14ac:dyDescent="0.15">
      <c r="A115" s="35" t="s">
        <v>144</v>
      </c>
      <c r="B115" s="36">
        <v>6581</v>
      </c>
      <c r="C115" s="36">
        <f t="shared" si="6"/>
        <v>1645.25</v>
      </c>
      <c r="D115" s="9">
        <v>1.25</v>
      </c>
      <c r="E115" s="13">
        <f t="shared" si="7"/>
        <v>8226.25</v>
      </c>
      <c r="F115" s="9">
        <v>1.25</v>
      </c>
      <c r="G115" s="14">
        <f t="shared" si="8"/>
        <v>8226.25</v>
      </c>
      <c r="H115" s="15">
        <f t="shared" si="9"/>
        <v>0</v>
      </c>
      <c r="I115" s="15">
        <v>4</v>
      </c>
      <c r="J115" s="15">
        <f t="shared" si="10"/>
        <v>1</v>
      </c>
      <c r="K115" s="14">
        <f>J115*$H$288</f>
        <v>1.9554385834948673</v>
      </c>
      <c r="L115" s="9">
        <f t="shared" si="11"/>
        <v>3217.1853294949306</v>
      </c>
    </row>
    <row r="116" spans="1:12" s="1" customFormat="1" ht="15.4" customHeight="1" x14ac:dyDescent="0.15">
      <c r="A116" s="35" t="s">
        <v>145</v>
      </c>
      <c r="B116" s="36">
        <v>3999</v>
      </c>
      <c r="C116" s="36">
        <f t="shared" si="6"/>
        <v>999.75</v>
      </c>
      <c r="D116" s="9">
        <v>1.25</v>
      </c>
      <c r="E116" s="13">
        <f t="shared" si="7"/>
        <v>4998.75</v>
      </c>
      <c r="F116" s="9">
        <v>1.25</v>
      </c>
      <c r="G116" s="14">
        <f t="shared" si="8"/>
        <v>4998.75</v>
      </c>
      <c r="H116" s="15">
        <f t="shared" si="9"/>
        <v>0</v>
      </c>
      <c r="I116" s="15">
        <v>4</v>
      </c>
      <c r="J116" s="15">
        <f t="shared" si="10"/>
        <v>1</v>
      </c>
      <c r="K116" s="14">
        <f>J116*$H$288</f>
        <v>1.9554385834948673</v>
      </c>
      <c r="L116" s="9">
        <f t="shared" si="11"/>
        <v>1954.9497238489937</v>
      </c>
    </row>
    <row r="117" spans="1:12" s="1" customFormat="1" ht="15.4" customHeight="1" x14ac:dyDescent="0.15">
      <c r="A117" s="35" t="s">
        <v>146</v>
      </c>
      <c r="B117" s="36">
        <v>6029</v>
      </c>
      <c r="C117" s="36">
        <f t="shared" si="6"/>
        <v>1507.25</v>
      </c>
      <c r="D117" s="9">
        <v>1.25</v>
      </c>
      <c r="E117" s="13">
        <f t="shared" si="7"/>
        <v>7536.25</v>
      </c>
      <c r="F117" s="9">
        <v>0</v>
      </c>
      <c r="G117" s="14">
        <f t="shared" si="8"/>
        <v>0</v>
      </c>
      <c r="H117" s="15">
        <f t="shared" si="9"/>
        <v>7536.25</v>
      </c>
      <c r="I117" s="15">
        <v>4</v>
      </c>
      <c r="J117" s="15">
        <f t="shared" si="10"/>
        <v>0</v>
      </c>
      <c r="K117" s="14">
        <f>J117*$H$288</f>
        <v>0</v>
      </c>
      <c r="L117" s="9">
        <f t="shared" si="11"/>
        <v>0</v>
      </c>
    </row>
    <row r="118" spans="1:12" s="1" customFormat="1" ht="15.4" customHeight="1" x14ac:dyDescent="0.15">
      <c r="A118" s="35" t="s">
        <v>147</v>
      </c>
      <c r="B118" s="36">
        <v>4934</v>
      </c>
      <c r="C118" s="36">
        <f t="shared" si="6"/>
        <v>1233.5</v>
      </c>
      <c r="D118" s="9">
        <v>1.25</v>
      </c>
      <c r="E118" s="13">
        <f t="shared" si="7"/>
        <v>6167.5</v>
      </c>
      <c r="F118" s="9">
        <v>0</v>
      </c>
      <c r="G118" s="14">
        <f t="shared" si="8"/>
        <v>0</v>
      </c>
      <c r="H118" s="15">
        <f t="shared" si="9"/>
        <v>6167.5</v>
      </c>
      <c r="I118" s="15">
        <v>4</v>
      </c>
      <c r="J118" s="15">
        <f t="shared" si="10"/>
        <v>0</v>
      </c>
      <c r="K118" s="14">
        <f>J118*$H$288</f>
        <v>0</v>
      </c>
      <c r="L118" s="9">
        <f t="shared" si="11"/>
        <v>0</v>
      </c>
    </row>
    <row r="119" spans="1:12" s="1" customFormat="1" ht="15.4" customHeight="1" x14ac:dyDescent="0.15">
      <c r="A119" s="35" t="s">
        <v>148</v>
      </c>
      <c r="B119" s="36">
        <v>2562</v>
      </c>
      <c r="C119" s="36">
        <f t="shared" si="6"/>
        <v>640.5</v>
      </c>
      <c r="D119" s="9">
        <v>1.25</v>
      </c>
      <c r="E119" s="13">
        <f t="shared" si="7"/>
        <v>3202.5</v>
      </c>
      <c r="F119" s="9">
        <v>1.25</v>
      </c>
      <c r="G119" s="14">
        <f t="shared" si="8"/>
        <v>3202.5</v>
      </c>
      <c r="H119" s="15">
        <f t="shared" si="9"/>
        <v>0</v>
      </c>
      <c r="I119" s="15">
        <v>4</v>
      </c>
      <c r="J119" s="15">
        <f t="shared" si="10"/>
        <v>1</v>
      </c>
      <c r="K119" s="14">
        <f>J119*$H$288</f>
        <v>1.9554385834948673</v>
      </c>
      <c r="L119" s="9">
        <f t="shared" si="11"/>
        <v>1252.4584127284625</v>
      </c>
    </row>
    <row r="120" spans="1:12" s="1" customFormat="1" ht="15.4" customHeight="1" x14ac:dyDescent="0.15">
      <c r="A120" s="35" t="s">
        <v>149</v>
      </c>
      <c r="B120" s="36">
        <v>2262</v>
      </c>
      <c r="C120" s="36">
        <f t="shared" si="6"/>
        <v>565.5</v>
      </c>
      <c r="D120" s="9">
        <v>1.25</v>
      </c>
      <c r="E120" s="13">
        <f t="shared" si="7"/>
        <v>2827.5</v>
      </c>
      <c r="F120" s="9">
        <v>1.25</v>
      </c>
      <c r="G120" s="14">
        <f t="shared" si="8"/>
        <v>2827.5</v>
      </c>
      <c r="H120" s="15">
        <f t="shared" si="9"/>
        <v>0</v>
      </c>
      <c r="I120" s="15">
        <v>4</v>
      </c>
      <c r="J120" s="15">
        <f t="shared" si="10"/>
        <v>1</v>
      </c>
      <c r="K120" s="14">
        <f>J120*$H$288</f>
        <v>1.9554385834948673</v>
      </c>
      <c r="L120" s="9">
        <f t="shared" si="11"/>
        <v>1105.8005189663475</v>
      </c>
    </row>
    <row r="121" spans="1:12" s="1" customFormat="1" ht="15.4" customHeight="1" x14ac:dyDescent="0.15">
      <c r="A121" s="35" t="s">
        <v>150</v>
      </c>
      <c r="B121" s="36">
        <v>4815</v>
      </c>
      <c r="C121" s="36">
        <f t="shared" si="6"/>
        <v>1203.75</v>
      </c>
      <c r="D121" s="9">
        <v>1.25</v>
      </c>
      <c r="E121" s="13">
        <f t="shared" si="7"/>
        <v>6018.75</v>
      </c>
      <c r="F121" s="9">
        <v>1.25</v>
      </c>
      <c r="G121" s="14">
        <f t="shared" si="8"/>
        <v>6018.75</v>
      </c>
      <c r="H121" s="15">
        <f t="shared" si="9"/>
        <v>0</v>
      </c>
      <c r="I121" s="15">
        <v>4</v>
      </c>
      <c r="J121" s="15">
        <f t="shared" si="10"/>
        <v>1</v>
      </c>
      <c r="K121" s="14">
        <f>J121*$H$288</f>
        <v>1.9554385834948673</v>
      </c>
      <c r="L121" s="9">
        <f t="shared" si="11"/>
        <v>2353.8591948819467</v>
      </c>
    </row>
    <row r="122" spans="1:12" s="1" customFormat="1" ht="15.4" customHeight="1" x14ac:dyDescent="0.15">
      <c r="A122" s="35" t="s">
        <v>151</v>
      </c>
      <c r="B122" s="36">
        <v>2674</v>
      </c>
      <c r="C122" s="36">
        <f t="shared" si="6"/>
        <v>668.5</v>
      </c>
      <c r="D122" s="9">
        <v>1.25</v>
      </c>
      <c r="E122" s="13">
        <f t="shared" si="7"/>
        <v>3342.5</v>
      </c>
      <c r="F122" s="9">
        <v>0</v>
      </c>
      <c r="G122" s="14">
        <f t="shared" si="8"/>
        <v>0</v>
      </c>
      <c r="H122" s="15">
        <f t="shared" si="9"/>
        <v>3342.5</v>
      </c>
      <c r="I122" s="15">
        <v>4</v>
      </c>
      <c r="J122" s="15">
        <f t="shared" si="10"/>
        <v>0</v>
      </c>
      <c r="K122" s="14">
        <f>J122*$H$288</f>
        <v>0</v>
      </c>
      <c r="L122" s="9">
        <f t="shared" si="11"/>
        <v>0</v>
      </c>
    </row>
    <row r="123" spans="1:12" s="1" customFormat="1" ht="15.4" customHeight="1" x14ac:dyDescent="0.15">
      <c r="A123" s="35" t="s">
        <v>152</v>
      </c>
      <c r="B123" s="36">
        <v>3503</v>
      </c>
      <c r="C123" s="36">
        <f t="shared" si="6"/>
        <v>875.75</v>
      </c>
      <c r="D123" s="9">
        <v>1.25</v>
      </c>
      <c r="E123" s="13">
        <f t="shared" si="7"/>
        <v>4378.75</v>
      </c>
      <c r="F123" s="9">
        <v>1.25</v>
      </c>
      <c r="G123" s="14">
        <f t="shared" si="8"/>
        <v>4378.75</v>
      </c>
      <c r="H123" s="15">
        <f t="shared" si="9"/>
        <v>0</v>
      </c>
      <c r="I123" s="15">
        <v>4</v>
      </c>
      <c r="J123" s="15">
        <f t="shared" si="10"/>
        <v>1</v>
      </c>
      <c r="K123" s="14">
        <f>J123*$H$288</f>
        <v>1.9554385834948673</v>
      </c>
      <c r="L123" s="9">
        <f t="shared" si="11"/>
        <v>1712.4753394956301</v>
      </c>
    </row>
    <row r="124" spans="1:12" s="1" customFormat="1" ht="15.4" customHeight="1" x14ac:dyDescent="0.15">
      <c r="A124" s="35" t="s">
        <v>153</v>
      </c>
      <c r="B124" s="36">
        <v>4745</v>
      </c>
      <c r="C124" s="36">
        <f t="shared" si="6"/>
        <v>1186.25</v>
      </c>
      <c r="D124" s="9">
        <v>1.25</v>
      </c>
      <c r="E124" s="13">
        <f t="shared" si="7"/>
        <v>5931.25</v>
      </c>
      <c r="F124" s="9">
        <v>1.25</v>
      </c>
      <c r="G124" s="14">
        <f t="shared" si="8"/>
        <v>5931.25</v>
      </c>
      <c r="H124" s="15">
        <f t="shared" si="9"/>
        <v>0</v>
      </c>
      <c r="I124" s="15">
        <v>4</v>
      </c>
      <c r="J124" s="15">
        <f t="shared" si="10"/>
        <v>1</v>
      </c>
      <c r="K124" s="14">
        <f>J124*$H$288</f>
        <v>1.9554385834948673</v>
      </c>
      <c r="L124" s="9">
        <f t="shared" si="11"/>
        <v>2319.6390196707862</v>
      </c>
    </row>
    <row r="125" spans="1:12" s="1" customFormat="1" ht="15.4" customHeight="1" x14ac:dyDescent="0.15">
      <c r="A125" s="35" t="s">
        <v>154</v>
      </c>
      <c r="B125" s="36">
        <v>4013</v>
      </c>
      <c r="C125" s="36">
        <f t="shared" si="6"/>
        <v>1003.25</v>
      </c>
      <c r="D125" s="9">
        <v>1.25</v>
      </c>
      <c r="E125" s="13">
        <f t="shared" si="7"/>
        <v>5016.25</v>
      </c>
      <c r="F125" s="9">
        <v>1.25</v>
      </c>
      <c r="G125" s="14">
        <f t="shared" si="8"/>
        <v>5016.25</v>
      </c>
      <c r="H125" s="15">
        <f t="shared" si="9"/>
        <v>0</v>
      </c>
      <c r="I125" s="15">
        <v>4</v>
      </c>
      <c r="J125" s="15">
        <f t="shared" si="10"/>
        <v>1</v>
      </c>
      <c r="K125" s="14">
        <f>J125*$H$288</f>
        <v>1.9554385834948673</v>
      </c>
      <c r="L125" s="9">
        <f t="shared" si="11"/>
        <v>1961.7937588912257</v>
      </c>
    </row>
    <row r="126" spans="1:12" s="1" customFormat="1" ht="15.4" customHeight="1" x14ac:dyDescent="0.15">
      <c r="A126" s="35" t="s">
        <v>155</v>
      </c>
      <c r="B126" s="36">
        <v>2082</v>
      </c>
      <c r="C126" s="36">
        <f t="shared" si="6"/>
        <v>520.5</v>
      </c>
      <c r="D126" s="9">
        <v>1.25</v>
      </c>
      <c r="E126" s="13">
        <f t="shared" si="7"/>
        <v>2602.5</v>
      </c>
      <c r="F126" s="9">
        <v>1.25</v>
      </c>
      <c r="G126" s="14">
        <f t="shared" si="8"/>
        <v>2602.5</v>
      </c>
      <c r="H126" s="15">
        <f t="shared" si="9"/>
        <v>0</v>
      </c>
      <c r="I126" s="15">
        <v>4</v>
      </c>
      <c r="J126" s="15">
        <f t="shared" si="10"/>
        <v>1</v>
      </c>
      <c r="K126" s="14">
        <f>J126*$H$288</f>
        <v>1.9554385834948673</v>
      </c>
      <c r="L126" s="9">
        <f t="shared" si="11"/>
        <v>1017.8057827090785</v>
      </c>
    </row>
    <row r="127" spans="1:12" s="1" customFormat="1" ht="15.4" customHeight="1" x14ac:dyDescent="0.15">
      <c r="A127" s="35" t="s">
        <v>156</v>
      </c>
      <c r="B127" s="36">
        <v>1958</v>
      </c>
      <c r="C127" s="36">
        <f t="shared" si="6"/>
        <v>489.5</v>
      </c>
      <c r="D127" s="9">
        <v>1.25</v>
      </c>
      <c r="E127" s="13">
        <f t="shared" si="7"/>
        <v>2447.5</v>
      </c>
      <c r="F127" s="9">
        <v>1.25</v>
      </c>
      <c r="G127" s="14">
        <f t="shared" si="8"/>
        <v>2447.5</v>
      </c>
      <c r="H127" s="15">
        <f t="shared" si="9"/>
        <v>0</v>
      </c>
      <c r="I127" s="15">
        <v>4</v>
      </c>
      <c r="J127" s="15">
        <f t="shared" si="10"/>
        <v>1</v>
      </c>
      <c r="K127" s="14">
        <f>J127*$H$288</f>
        <v>1.9554385834948673</v>
      </c>
      <c r="L127" s="9">
        <f t="shared" si="11"/>
        <v>957.18718662073752</v>
      </c>
    </row>
    <row r="128" spans="1:12" s="1" customFormat="1" ht="15.4" customHeight="1" x14ac:dyDescent="0.15">
      <c r="A128" s="35" t="s">
        <v>157</v>
      </c>
      <c r="B128" s="36">
        <v>2160</v>
      </c>
      <c r="C128" s="36">
        <f t="shared" si="6"/>
        <v>540</v>
      </c>
      <c r="D128" s="9">
        <v>1.25</v>
      </c>
      <c r="E128" s="13">
        <f t="shared" si="7"/>
        <v>2700</v>
      </c>
      <c r="F128" s="9">
        <v>1.25</v>
      </c>
      <c r="G128" s="14">
        <f t="shared" si="8"/>
        <v>2700</v>
      </c>
      <c r="H128" s="15">
        <f t="shared" si="9"/>
        <v>0</v>
      </c>
      <c r="I128" s="15">
        <v>4</v>
      </c>
      <c r="J128" s="15">
        <f t="shared" si="10"/>
        <v>1</v>
      </c>
      <c r="K128" s="14">
        <f>J128*$H$288</f>
        <v>1.9554385834948673</v>
      </c>
      <c r="L128" s="9">
        <f t="shared" si="11"/>
        <v>1055.9368350872282</v>
      </c>
    </row>
    <row r="129" spans="1:12" s="1" customFormat="1" ht="15.4" customHeight="1" x14ac:dyDescent="0.15">
      <c r="A129" s="35" t="s">
        <v>158</v>
      </c>
      <c r="B129" s="36">
        <v>4910</v>
      </c>
      <c r="C129" s="36">
        <f t="shared" ref="C129:C185" si="12">B129/I129</f>
        <v>1227.5</v>
      </c>
      <c r="D129" s="9">
        <v>1.25</v>
      </c>
      <c r="E129" s="13">
        <f t="shared" ref="E129:E135" si="13">B129*D129</f>
        <v>6137.5</v>
      </c>
      <c r="F129" s="9">
        <v>1.25</v>
      </c>
      <c r="G129" s="14">
        <f t="shared" ref="G129:G185" si="14">B129*F129</f>
        <v>6137.5</v>
      </c>
      <c r="H129" s="15">
        <f t="shared" ref="H129:H185" si="15">E129-G129</f>
        <v>0</v>
      </c>
      <c r="I129" s="15">
        <v>4</v>
      </c>
      <c r="J129" s="15">
        <f t="shared" ref="J129:J185" si="16">F129/1.25</f>
        <v>1</v>
      </c>
      <c r="K129" s="14">
        <f>J129*$H$288</f>
        <v>1.9554385834948673</v>
      </c>
      <c r="L129" s="9">
        <f t="shared" ref="L129:L185" si="17">K129*C129</f>
        <v>2400.3008612399494</v>
      </c>
    </row>
    <row r="130" spans="1:12" s="1" customFormat="1" ht="15.4" customHeight="1" x14ac:dyDescent="0.15">
      <c r="A130" s="35" t="s">
        <v>159</v>
      </c>
      <c r="B130" s="36">
        <v>4362</v>
      </c>
      <c r="C130" s="36">
        <f t="shared" si="12"/>
        <v>1090.5</v>
      </c>
      <c r="D130" s="9">
        <v>1.25</v>
      </c>
      <c r="E130" s="13">
        <f t="shared" si="13"/>
        <v>5452.5</v>
      </c>
      <c r="F130" s="9">
        <v>0</v>
      </c>
      <c r="G130" s="14">
        <f t="shared" si="14"/>
        <v>0</v>
      </c>
      <c r="H130" s="15">
        <f t="shared" si="15"/>
        <v>5452.5</v>
      </c>
      <c r="I130" s="15">
        <v>4</v>
      </c>
      <c r="J130" s="15">
        <f t="shared" si="16"/>
        <v>0</v>
      </c>
      <c r="K130" s="14">
        <f>J130*$H$288</f>
        <v>0</v>
      </c>
      <c r="L130" s="9">
        <f t="shared" si="17"/>
        <v>0</v>
      </c>
    </row>
    <row r="131" spans="1:12" s="1" customFormat="1" ht="15.4" customHeight="1" x14ac:dyDescent="0.15">
      <c r="A131" s="35" t="s">
        <v>160</v>
      </c>
      <c r="B131" s="36">
        <v>3832</v>
      </c>
      <c r="C131" s="36">
        <f t="shared" si="12"/>
        <v>958</v>
      </c>
      <c r="D131" s="9">
        <v>1.25</v>
      </c>
      <c r="E131" s="13">
        <f t="shared" si="13"/>
        <v>4790</v>
      </c>
      <c r="F131" s="9">
        <v>0</v>
      </c>
      <c r="G131" s="14">
        <f t="shared" si="14"/>
        <v>0</v>
      </c>
      <c r="H131" s="15">
        <f t="shared" si="15"/>
        <v>4790</v>
      </c>
      <c r="I131" s="15">
        <v>4</v>
      </c>
      <c r="J131" s="15">
        <f t="shared" si="16"/>
        <v>0</v>
      </c>
      <c r="K131" s="14">
        <f>J131*$H$288</f>
        <v>0</v>
      </c>
      <c r="L131" s="9">
        <f t="shared" si="17"/>
        <v>0</v>
      </c>
    </row>
    <row r="132" spans="1:12" s="1" customFormat="1" ht="15.4" customHeight="1" x14ac:dyDescent="0.15">
      <c r="A132" s="35" t="s">
        <v>161</v>
      </c>
      <c r="B132" s="36">
        <v>4819</v>
      </c>
      <c r="C132" s="36">
        <f t="shared" si="12"/>
        <v>1204.75</v>
      </c>
      <c r="D132" s="9">
        <v>1.25</v>
      </c>
      <c r="E132" s="13">
        <f t="shared" si="13"/>
        <v>6023.75</v>
      </c>
      <c r="F132" s="9">
        <v>1.25</v>
      </c>
      <c r="G132" s="14">
        <f t="shared" si="14"/>
        <v>6023.75</v>
      </c>
      <c r="H132" s="15">
        <f t="shared" si="15"/>
        <v>0</v>
      </c>
      <c r="I132" s="15">
        <v>4</v>
      </c>
      <c r="J132" s="15">
        <f t="shared" si="16"/>
        <v>1</v>
      </c>
      <c r="K132" s="14">
        <f>J132*$H$288</f>
        <v>1.9554385834948673</v>
      </c>
      <c r="L132" s="9">
        <f t="shared" si="17"/>
        <v>2355.8146334654416</v>
      </c>
    </row>
    <row r="133" spans="1:12" s="1" customFormat="1" ht="15.4" customHeight="1" x14ac:dyDescent="0.15">
      <c r="A133" s="35" t="s">
        <v>162</v>
      </c>
      <c r="B133" s="36">
        <v>4530</v>
      </c>
      <c r="C133" s="36">
        <f t="shared" si="12"/>
        <v>1132.5</v>
      </c>
      <c r="D133" s="9">
        <v>1.25</v>
      </c>
      <c r="E133" s="13">
        <f t="shared" si="13"/>
        <v>5662.5</v>
      </c>
      <c r="F133" s="9">
        <v>1.25</v>
      </c>
      <c r="G133" s="14">
        <f t="shared" si="14"/>
        <v>5662.5</v>
      </c>
      <c r="H133" s="15">
        <f t="shared" si="15"/>
        <v>0</v>
      </c>
      <c r="I133" s="15">
        <v>4</v>
      </c>
      <c r="J133" s="15">
        <f t="shared" si="16"/>
        <v>1</v>
      </c>
      <c r="K133" s="14">
        <f>J133*$H$288</f>
        <v>1.9554385834948673</v>
      </c>
      <c r="L133" s="9">
        <f t="shared" si="17"/>
        <v>2214.5341958079371</v>
      </c>
    </row>
    <row r="134" spans="1:12" s="1" customFormat="1" ht="15.4" customHeight="1" x14ac:dyDescent="0.15">
      <c r="A134" s="35" t="s">
        <v>163</v>
      </c>
      <c r="B134" s="36">
        <v>4779</v>
      </c>
      <c r="C134" s="36">
        <f t="shared" si="12"/>
        <v>1194.75</v>
      </c>
      <c r="D134" s="9">
        <v>1.25</v>
      </c>
      <c r="E134" s="13">
        <f t="shared" si="13"/>
        <v>5973.75</v>
      </c>
      <c r="F134" s="9">
        <v>1.25</v>
      </c>
      <c r="G134" s="14">
        <f t="shared" si="14"/>
        <v>5973.75</v>
      </c>
      <c r="H134" s="15">
        <f t="shared" si="15"/>
        <v>0</v>
      </c>
      <c r="I134" s="15">
        <v>4</v>
      </c>
      <c r="J134" s="15">
        <f t="shared" si="16"/>
        <v>1</v>
      </c>
      <c r="K134" s="14">
        <f>J134*$H$288</f>
        <v>1.9554385834948673</v>
      </c>
      <c r="L134" s="9">
        <f t="shared" si="17"/>
        <v>2336.2602476304928</v>
      </c>
    </row>
    <row r="135" spans="1:12" s="1" customFormat="1" ht="15.4" customHeight="1" x14ac:dyDescent="0.15">
      <c r="A135" s="35" t="s">
        <v>164</v>
      </c>
      <c r="B135" s="36">
        <v>2430</v>
      </c>
      <c r="C135" s="36">
        <f t="shared" si="12"/>
        <v>607.5</v>
      </c>
      <c r="D135" s="9">
        <v>1.25</v>
      </c>
      <c r="E135" s="13">
        <f t="shared" si="13"/>
        <v>3037.5</v>
      </c>
      <c r="F135" s="9">
        <v>0</v>
      </c>
      <c r="G135" s="14">
        <f t="shared" si="14"/>
        <v>0</v>
      </c>
      <c r="H135" s="15">
        <f t="shared" si="15"/>
        <v>3037.5</v>
      </c>
      <c r="I135" s="15">
        <v>4</v>
      </c>
      <c r="J135" s="15">
        <f t="shared" si="16"/>
        <v>0</v>
      </c>
      <c r="K135" s="14">
        <f>J135*$H$288</f>
        <v>0</v>
      </c>
      <c r="L135" s="9">
        <f t="shared" si="17"/>
        <v>0</v>
      </c>
    </row>
    <row r="136" spans="1:12" s="1" customFormat="1" ht="15.4" customHeight="1" x14ac:dyDescent="0.15">
      <c r="A136" s="35" t="s">
        <v>165</v>
      </c>
      <c r="B136" s="36">
        <v>5283</v>
      </c>
      <c r="C136" s="36">
        <f t="shared" si="12"/>
        <v>1320.75</v>
      </c>
      <c r="D136" s="9">
        <v>1.25</v>
      </c>
      <c r="E136" s="13">
        <f>B136*D136</f>
        <v>6603.75</v>
      </c>
      <c r="F136" s="9">
        <v>0</v>
      </c>
      <c r="G136" s="14">
        <f t="shared" si="14"/>
        <v>0</v>
      </c>
      <c r="H136" s="15">
        <f t="shared" si="15"/>
        <v>6603.75</v>
      </c>
      <c r="I136" s="15">
        <v>4</v>
      </c>
      <c r="J136" s="15">
        <f t="shared" si="16"/>
        <v>0</v>
      </c>
      <c r="K136" s="14">
        <f>J136*$H$288</f>
        <v>0</v>
      </c>
      <c r="L136" s="9">
        <f t="shared" si="17"/>
        <v>0</v>
      </c>
    </row>
    <row r="137" spans="1:12" s="1" customFormat="1" ht="15.4" customHeight="1" x14ac:dyDescent="0.15">
      <c r="A137" s="35" t="s">
        <v>166</v>
      </c>
      <c r="B137" s="36">
        <v>5630</v>
      </c>
      <c r="C137" s="36">
        <f t="shared" si="12"/>
        <v>1407.5</v>
      </c>
      <c r="D137" s="9">
        <v>1.25</v>
      </c>
      <c r="E137" s="13">
        <f t="shared" ref="E137:E193" si="18">B137*D137</f>
        <v>7037.5</v>
      </c>
      <c r="F137" s="9">
        <v>1.25</v>
      </c>
      <c r="G137" s="14">
        <f t="shared" si="14"/>
        <v>7037.5</v>
      </c>
      <c r="H137" s="15">
        <f t="shared" si="15"/>
        <v>0</v>
      </c>
      <c r="I137" s="15">
        <v>4</v>
      </c>
      <c r="J137" s="15">
        <f t="shared" si="16"/>
        <v>1</v>
      </c>
      <c r="K137" s="14">
        <f>J137*$H$288</f>
        <v>1.9554385834948673</v>
      </c>
      <c r="L137" s="9">
        <f t="shared" si="17"/>
        <v>2752.2798062690258</v>
      </c>
    </row>
    <row r="138" spans="1:12" s="1" customFormat="1" ht="15.4" customHeight="1" x14ac:dyDescent="0.15">
      <c r="A138" s="35" t="s">
        <v>167</v>
      </c>
      <c r="B138" s="36">
        <v>2067</v>
      </c>
      <c r="C138" s="36">
        <f t="shared" si="12"/>
        <v>516.75</v>
      </c>
      <c r="D138" s="9">
        <v>1.25</v>
      </c>
      <c r="E138" s="13">
        <f t="shared" si="18"/>
        <v>2583.75</v>
      </c>
      <c r="F138" s="9">
        <v>0</v>
      </c>
      <c r="G138" s="14">
        <f t="shared" si="14"/>
        <v>0</v>
      </c>
      <c r="H138" s="15">
        <f t="shared" si="15"/>
        <v>2583.75</v>
      </c>
      <c r="I138" s="15">
        <v>4</v>
      </c>
      <c r="J138" s="15">
        <f t="shared" si="16"/>
        <v>0</v>
      </c>
      <c r="K138" s="14">
        <f>J138*$H$288</f>
        <v>0</v>
      </c>
      <c r="L138" s="9">
        <f t="shared" si="17"/>
        <v>0</v>
      </c>
    </row>
    <row r="139" spans="1:12" s="1" customFormat="1" ht="15.4" customHeight="1" x14ac:dyDescent="0.15">
      <c r="A139" s="35" t="s">
        <v>168</v>
      </c>
      <c r="B139" s="36">
        <v>3240</v>
      </c>
      <c r="C139" s="36">
        <f t="shared" si="12"/>
        <v>810</v>
      </c>
      <c r="D139" s="9">
        <v>1.25</v>
      </c>
      <c r="E139" s="13">
        <f t="shared" si="18"/>
        <v>4050</v>
      </c>
      <c r="F139" s="9">
        <v>1.25</v>
      </c>
      <c r="G139" s="14">
        <f t="shared" si="14"/>
        <v>4050</v>
      </c>
      <c r="H139" s="15">
        <f t="shared" si="15"/>
        <v>0</v>
      </c>
      <c r="I139" s="15">
        <v>4</v>
      </c>
      <c r="J139" s="15">
        <f t="shared" si="16"/>
        <v>1</v>
      </c>
      <c r="K139" s="14">
        <f>J139*$H$288</f>
        <v>1.9554385834948673</v>
      </c>
      <c r="L139" s="9">
        <f t="shared" si="17"/>
        <v>1583.9052526308426</v>
      </c>
    </row>
    <row r="140" spans="1:12" s="1" customFormat="1" ht="15.4" customHeight="1" x14ac:dyDescent="0.15">
      <c r="A140" s="35" t="s">
        <v>169</v>
      </c>
      <c r="B140" s="36">
        <v>6145</v>
      </c>
      <c r="C140" s="36">
        <f t="shared" si="12"/>
        <v>1536.25</v>
      </c>
      <c r="D140" s="9">
        <v>1.25</v>
      </c>
      <c r="E140" s="13">
        <f t="shared" si="18"/>
        <v>7681.25</v>
      </c>
      <c r="F140" s="9">
        <v>0</v>
      </c>
      <c r="G140" s="14">
        <f t="shared" si="14"/>
        <v>0</v>
      </c>
      <c r="H140" s="15">
        <f t="shared" si="15"/>
        <v>7681.25</v>
      </c>
      <c r="I140" s="15">
        <v>4</v>
      </c>
      <c r="J140" s="15">
        <f t="shared" si="16"/>
        <v>0</v>
      </c>
      <c r="K140" s="14">
        <f>J140*$H$288</f>
        <v>0</v>
      </c>
      <c r="L140" s="9">
        <f t="shared" si="17"/>
        <v>0</v>
      </c>
    </row>
    <row r="141" spans="1:12" s="1" customFormat="1" ht="15.4" customHeight="1" x14ac:dyDescent="0.15">
      <c r="A141" s="35" t="s">
        <v>170</v>
      </c>
      <c r="B141" s="36">
        <v>2319</v>
      </c>
      <c r="C141" s="36">
        <f t="shared" si="12"/>
        <v>579.75</v>
      </c>
      <c r="D141" s="9">
        <v>1.25</v>
      </c>
      <c r="E141" s="13">
        <f t="shared" si="18"/>
        <v>2898.75</v>
      </c>
      <c r="F141" s="9">
        <v>1.25</v>
      </c>
      <c r="G141" s="14">
        <f t="shared" si="14"/>
        <v>2898.75</v>
      </c>
      <c r="H141" s="15">
        <f t="shared" si="15"/>
        <v>0</v>
      </c>
      <c r="I141" s="15">
        <v>4</v>
      </c>
      <c r="J141" s="15">
        <f t="shared" si="16"/>
        <v>1</v>
      </c>
      <c r="K141" s="14">
        <f>J141*$H$288</f>
        <v>1.9554385834948673</v>
      </c>
      <c r="L141" s="9">
        <f t="shared" si="17"/>
        <v>1133.6655187811493</v>
      </c>
    </row>
    <row r="142" spans="1:12" s="1" customFormat="1" ht="15.4" customHeight="1" x14ac:dyDescent="0.15">
      <c r="A142" s="35" t="s">
        <v>171</v>
      </c>
      <c r="B142" s="36">
        <v>3537</v>
      </c>
      <c r="C142" s="36">
        <f t="shared" si="12"/>
        <v>884.25</v>
      </c>
      <c r="D142" s="9">
        <v>1.25</v>
      </c>
      <c r="E142" s="13">
        <f t="shared" si="18"/>
        <v>4421.25</v>
      </c>
      <c r="F142" s="9">
        <v>1.25</v>
      </c>
      <c r="G142" s="14">
        <f t="shared" si="14"/>
        <v>4421.25</v>
      </c>
      <c r="H142" s="15">
        <f t="shared" si="15"/>
        <v>0</v>
      </c>
      <c r="I142" s="15">
        <v>4</v>
      </c>
      <c r="J142" s="15">
        <f t="shared" si="16"/>
        <v>1</v>
      </c>
      <c r="K142" s="14">
        <f>J142*$H$288</f>
        <v>1.9554385834948673</v>
      </c>
      <c r="L142" s="9">
        <f t="shared" si="17"/>
        <v>1729.0965674553365</v>
      </c>
    </row>
    <row r="143" spans="1:12" s="1" customFormat="1" ht="15.4" customHeight="1" x14ac:dyDescent="0.15">
      <c r="A143" s="35" t="s">
        <v>172</v>
      </c>
      <c r="B143" s="36">
        <v>2741</v>
      </c>
      <c r="C143" s="36">
        <f t="shared" si="12"/>
        <v>685.25</v>
      </c>
      <c r="D143" s="9">
        <v>1.25</v>
      </c>
      <c r="E143" s="13">
        <f t="shared" si="18"/>
        <v>3426.25</v>
      </c>
      <c r="F143" s="9">
        <v>0</v>
      </c>
      <c r="G143" s="14">
        <f t="shared" si="14"/>
        <v>0</v>
      </c>
      <c r="H143" s="15">
        <f t="shared" si="15"/>
        <v>3426.25</v>
      </c>
      <c r="I143" s="15">
        <v>4</v>
      </c>
      <c r="J143" s="15">
        <f t="shared" si="16"/>
        <v>0</v>
      </c>
      <c r="K143" s="14">
        <f>J143*$H$288</f>
        <v>0</v>
      </c>
      <c r="L143" s="9">
        <f t="shared" si="17"/>
        <v>0</v>
      </c>
    </row>
    <row r="144" spans="1:12" s="1" customFormat="1" ht="15.4" customHeight="1" x14ac:dyDescent="0.15">
      <c r="A144" s="35" t="s">
        <v>173</v>
      </c>
      <c r="B144" s="36">
        <v>2658</v>
      </c>
      <c r="C144" s="36">
        <f t="shared" si="12"/>
        <v>664.5</v>
      </c>
      <c r="D144" s="9">
        <v>1.25</v>
      </c>
      <c r="E144" s="13">
        <f t="shared" si="18"/>
        <v>3322.5</v>
      </c>
      <c r="F144" s="9">
        <v>1.25</v>
      </c>
      <c r="G144" s="14">
        <f t="shared" si="14"/>
        <v>3322.5</v>
      </c>
      <c r="H144" s="15">
        <f t="shared" si="15"/>
        <v>0</v>
      </c>
      <c r="I144" s="15">
        <v>4</v>
      </c>
      <c r="J144" s="15">
        <f t="shared" si="16"/>
        <v>1</v>
      </c>
      <c r="K144" s="14">
        <f>J144*$H$288</f>
        <v>1.9554385834948673</v>
      </c>
      <c r="L144" s="9">
        <f t="shared" si="17"/>
        <v>1299.3889387323393</v>
      </c>
    </row>
    <row r="145" spans="1:12" s="1" customFormat="1" ht="15.4" customHeight="1" x14ac:dyDescent="0.15">
      <c r="A145" s="35" t="s">
        <v>174</v>
      </c>
      <c r="B145" s="36">
        <v>3015</v>
      </c>
      <c r="C145" s="36">
        <f t="shared" si="12"/>
        <v>753.75</v>
      </c>
      <c r="D145" s="9">
        <v>1.25</v>
      </c>
      <c r="E145" s="13">
        <f t="shared" si="18"/>
        <v>3768.75</v>
      </c>
      <c r="F145" s="9">
        <v>0</v>
      </c>
      <c r="G145" s="14">
        <f t="shared" si="14"/>
        <v>0</v>
      </c>
      <c r="H145" s="15">
        <f t="shared" si="15"/>
        <v>3768.75</v>
      </c>
      <c r="I145" s="15">
        <v>4</v>
      </c>
      <c r="J145" s="15">
        <f t="shared" si="16"/>
        <v>0</v>
      </c>
      <c r="K145" s="14">
        <f>J145*$H$288</f>
        <v>0</v>
      </c>
      <c r="L145" s="9">
        <f t="shared" si="17"/>
        <v>0</v>
      </c>
    </row>
    <row r="146" spans="1:12" s="1" customFormat="1" ht="15.4" customHeight="1" x14ac:dyDescent="0.15">
      <c r="A146" s="35" t="s">
        <v>175</v>
      </c>
      <c r="B146" s="36">
        <v>4687</v>
      </c>
      <c r="C146" s="36">
        <f t="shared" si="12"/>
        <v>1171.75</v>
      </c>
      <c r="D146" s="9">
        <v>1.25</v>
      </c>
      <c r="E146" s="13">
        <f t="shared" si="18"/>
        <v>5858.75</v>
      </c>
      <c r="F146" s="9">
        <v>1.25</v>
      </c>
      <c r="G146" s="14">
        <f t="shared" si="14"/>
        <v>5858.75</v>
      </c>
      <c r="H146" s="15">
        <f t="shared" si="15"/>
        <v>0</v>
      </c>
      <c r="I146" s="15">
        <v>4</v>
      </c>
      <c r="J146" s="15">
        <f t="shared" si="16"/>
        <v>1</v>
      </c>
      <c r="K146" s="14">
        <f>J146*$H$288</f>
        <v>1.9554385834948673</v>
      </c>
      <c r="L146" s="9">
        <f t="shared" si="17"/>
        <v>2291.2851602101109</v>
      </c>
    </row>
    <row r="147" spans="1:12" s="1" customFormat="1" ht="15.4" customHeight="1" x14ac:dyDescent="0.15">
      <c r="A147" s="35" t="s">
        <v>176</v>
      </c>
      <c r="B147" s="36">
        <v>3751</v>
      </c>
      <c r="C147" s="36">
        <f t="shared" si="12"/>
        <v>937.75</v>
      </c>
      <c r="D147" s="9">
        <v>1.25</v>
      </c>
      <c r="E147" s="13">
        <f t="shared" si="18"/>
        <v>4688.75</v>
      </c>
      <c r="F147" s="9">
        <v>1.25</v>
      </c>
      <c r="G147" s="14">
        <f t="shared" si="14"/>
        <v>4688.75</v>
      </c>
      <c r="H147" s="15">
        <f t="shared" si="15"/>
        <v>0</v>
      </c>
      <c r="I147" s="15">
        <v>4</v>
      </c>
      <c r="J147" s="15">
        <f t="shared" si="16"/>
        <v>1</v>
      </c>
      <c r="K147" s="14">
        <f>J147*$H$288</f>
        <v>1.9554385834948673</v>
      </c>
      <c r="L147" s="9">
        <f t="shared" si="17"/>
        <v>1833.7125316723118</v>
      </c>
    </row>
    <row r="148" spans="1:12" s="1" customFormat="1" ht="15.4" customHeight="1" x14ac:dyDescent="0.15">
      <c r="A148" s="35" t="s">
        <v>177</v>
      </c>
      <c r="B148" s="36">
        <v>3886</v>
      </c>
      <c r="C148" s="36">
        <f t="shared" si="12"/>
        <v>971.5</v>
      </c>
      <c r="D148" s="9">
        <v>1.25</v>
      </c>
      <c r="E148" s="13">
        <f t="shared" si="18"/>
        <v>4857.5</v>
      </c>
      <c r="F148" s="9">
        <v>1.25</v>
      </c>
      <c r="G148" s="14">
        <f t="shared" si="14"/>
        <v>4857.5</v>
      </c>
      <c r="H148" s="15">
        <f t="shared" si="15"/>
        <v>0</v>
      </c>
      <c r="I148" s="15">
        <v>4</v>
      </c>
      <c r="J148" s="15">
        <f t="shared" si="16"/>
        <v>1</v>
      </c>
      <c r="K148" s="14">
        <f>J148*$H$288</f>
        <v>1.9554385834948673</v>
      </c>
      <c r="L148" s="9">
        <f t="shared" si="17"/>
        <v>1899.7085838652636</v>
      </c>
    </row>
    <row r="149" spans="1:12" s="1" customFormat="1" ht="15.4" customHeight="1" x14ac:dyDescent="0.15">
      <c r="A149" s="35" t="s">
        <v>178</v>
      </c>
      <c r="B149" s="36">
        <v>4285</v>
      </c>
      <c r="C149" s="36">
        <f t="shared" si="12"/>
        <v>1071.25</v>
      </c>
      <c r="D149" s="9">
        <v>1.25</v>
      </c>
      <c r="E149" s="13">
        <f t="shared" si="18"/>
        <v>5356.25</v>
      </c>
      <c r="F149" s="9">
        <v>1.25</v>
      </c>
      <c r="G149" s="14">
        <f t="shared" si="14"/>
        <v>5356.25</v>
      </c>
      <c r="H149" s="15">
        <f t="shared" si="15"/>
        <v>0</v>
      </c>
      <c r="I149" s="15">
        <v>4</v>
      </c>
      <c r="J149" s="15">
        <f t="shared" si="16"/>
        <v>1</v>
      </c>
      <c r="K149" s="14">
        <f>J149*$H$288</f>
        <v>1.9554385834948673</v>
      </c>
      <c r="L149" s="9">
        <f t="shared" si="17"/>
        <v>2094.7635825688767</v>
      </c>
    </row>
    <row r="150" spans="1:12" s="1" customFormat="1" ht="15.4" customHeight="1" x14ac:dyDescent="0.15">
      <c r="A150" s="35" t="s">
        <v>179</v>
      </c>
      <c r="B150" s="36">
        <v>4644</v>
      </c>
      <c r="C150" s="36">
        <f t="shared" si="12"/>
        <v>1161</v>
      </c>
      <c r="D150" s="9">
        <v>1.25</v>
      </c>
      <c r="E150" s="13">
        <f t="shared" si="18"/>
        <v>5805</v>
      </c>
      <c r="F150" s="9">
        <v>0</v>
      </c>
      <c r="G150" s="14">
        <f t="shared" si="14"/>
        <v>0</v>
      </c>
      <c r="H150" s="15">
        <f t="shared" si="15"/>
        <v>5805</v>
      </c>
      <c r="I150" s="15">
        <v>4</v>
      </c>
      <c r="J150" s="15">
        <f t="shared" si="16"/>
        <v>0</v>
      </c>
      <c r="K150" s="14">
        <f>J150*$H$288</f>
        <v>0</v>
      </c>
      <c r="L150" s="9">
        <f t="shared" si="17"/>
        <v>0</v>
      </c>
    </row>
    <row r="151" spans="1:12" s="1" customFormat="1" ht="15.4" customHeight="1" x14ac:dyDescent="0.15">
      <c r="A151" s="35" t="s">
        <v>180</v>
      </c>
      <c r="B151" s="36">
        <v>2511</v>
      </c>
      <c r="C151" s="36">
        <f t="shared" si="12"/>
        <v>627.75</v>
      </c>
      <c r="D151" s="9">
        <v>1.25</v>
      </c>
      <c r="E151" s="13">
        <f t="shared" si="18"/>
        <v>3138.75</v>
      </c>
      <c r="F151" s="9">
        <v>1.25</v>
      </c>
      <c r="G151" s="14">
        <f t="shared" si="14"/>
        <v>3138.75</v>
      </c>
      <c r="H151" s="15">
        <f t="shared" si="15"/>
        <v>0</v>
      </c>
      <c r="I151" s="15">
        <v>4</v>
      </c>
      <c r="J151" s="15">
        <f t="shared" si="16"/>
        <v>1</v>
      </c>
      <c r="K151" s="14">
        <f>J151*$H$288</f>
        <v>1.9554385834948673</v>
      </c>
      <c r="L151" s="9">
        <f t="shared" si="17"/>
        <v>1227.526570788903</v>
      </c>
    </row>
    <row r="152" spans="1:12" s="1" customFormat="1" ht="15.4" customHeight="1" x14ac:dyDescent="0.15">
      <c r="A152" s="35" t="s">
        <v>181</v>
      </c>
      <c r="B152" s="36">
        <v>1954</v>
      </c>
      <c r="C152" s="36">
        <f t="shared" si="12"/>
        <v>488.5</v>
      </c>
      <c r="D152" s="9">
        <v>1.25</v>
      </c>
      <c r="E152" s="13">
        <f t="shared" si="18"/>
        <v>2442.5</v>
      </c>
      <c r="F152" s="9">
        <v>1.25</v>
      </c>
      <c r="G152" s="14">
        <f t="shared" si="14"/>
        <v>2442.5</v>
      </c>
      <c r="H152" s="15">
        <f t="shared" si="15"/>
        <v>0</v>
      </c>
      <c r="I152" s="15">
        <v>4</v>
      </c>
      <c r="J152" s="15">
        <f t="shared" si="16"/>
        <v>1</v>
      </c>
      <c r="K152" s="14">
        <f>J152*$H$288</f>
        <v>1.9554385834948673</v>
      </c>
      <c r="L152" s="9">
        <f t="shared" si="17"/>
        <v>955.23174803724271</v>
      </c>
    </row>
    <row r="153" spans="1:12" s="1" customFormat="1" ht="15.4" customHeight="1" x14ac:dyDescent="0.15">
      <c r="A153" s="35" t="s">
        <v>182</v>
      </c>
      <c r="B153" s="36">
        <v>5661</v>
      </c>
      <c r="C153" s="36">
        <f t="shared" si="12"/>
        <v>1415.25</v>
      </c>
      <c r="D153" s="9">
        <v>1.25</v>
      </c>
      <c r="E153" s="13">
        <f t="shared" si="18"/>
        <v>7076.25</v>
      </c>
      <c r="F153" s="9">
        <v>1.25</v>
      </c>
      <c r="G153" s="14">
        <f t="shared" si="14"/>
        <v>7076.25</v>
      </c>
      <c r="H153" s="15">
        <f t="shared" si="15"/>
        <v>0</v>
      </c>
      <c r="I153" s="15">
        <v>4</v>
      </c>
      <c r="J153" s="15">
        <f t="shared" si="16"/>
        <v>1</v>
      </c>
      <c r="K153" s="14">
        <f>J153*$H$288</f>
        <v>1.9554385834948673</v>
      </c>
      <c r="L153" s="9">
        <f t="shared" si="17"/>
        <v>2767.4344552911111</v>
      </c>
    </row>
    <row r="154" spans="1:12" s="1" customFormat="1" ht="15.4" customHeight="1" x14ac:dyDescent="0.15">
      <c r="A154" s="35" t="s">
        <v>183</v>
      </c>
      <c r="B154" s="36">
        <v>2481</v>
      </c>
      <c r="C154" s="36">
        <f t="shared" si="12"/>
        <v>620.25</v>
      </c>
      <c r="D154" s="9">
        <v>1.25</v>
      </c>
      <c r="E154" s="13">
        <f t="shared" si="18"/>
        <v>3101.25</v>
      </c>
      <c r="F154" s="9">
        <v>1.25</v>
      </c>
      <c r="G154" s="14">
        <f t="shared" si="14"/>
        <v>3101.25</v>
      </c>
      <c r="H154" s="15">
        <f t="shared" si="15"/>
        <v>0</v>
      </c>
      <c r="I154" s="15">
        <v>4</v>
      </c>
      <c r="J154" s="15">
        <f t="shared" si="16"/>
        <v>1</v>
      </c>
      <c r="K154" s="14">
        <f>J154*$H$288</f>
        <v>1.9554385834948673</v>
      </c>
      <c r="L154" s="9">
        <f t="shared" si="17"/>
        <v>1212.8607814126915</v>
      </c>
    </row>
    <row r="155" spans="1:12" s="1" customFormat="1" ht="15.4" customHeight="1" x14ac:dyDescent="0.15">
      <c r="A155" s="35" t="s">
        <v>184</v>
      </c>
      <c r="B155" s="36">
        <v>3083</v>
      </c>
      <c r="C155" s="36">
        <f t="shared" si="12"/>
        <v>770.75</v>
      </c>
      <c r="D155" s="9">
        <v>1.25</v>
      </c>
      <c r="E155" s="13">
        <f t="shared" si="18"/>
        <v>3853.75</v>
      </c>
      <c r="F155" s="9">
        <v>1.25</v>
      </c>
      <c r="G155" s="14">
        <f t="shared" si="14"/>
        <v>3853.75</v>
      </c>
      <c r="H155" s="15">
        <f t="shared" si="15"/>
        <v>0</v>
      </c>
      <c r="I155" s="15">
        <v>4</v>
      </c>
      <c r="J155" s="15">
        <f t="shared" si="16"/>
        <v>1</v>
      </c>
      <c r="K155" s="14">
        <f>J155*$H$288</f>
        <v>1.9554385834948673</v>
      </c>
      <c r="L155" s="9">
        <f t="shared" si="17"/>
        <v>1507.154288228669</v>
      </c>
    </row>
    <row r="156" spans="1:12" s="1" customFormat="1" ht="15.4" customHeight="1" x14ac:dyDescent="0.15">
      <c r="A156" s="35" t="s">
        <v>185</v>
      </c>
      <c r="B156" s="36">
        <v>2181</v>
      </c>
      <c r="C156" s="36">
        <f t="shared" si="12"/>
        <v>545.25</v>
      </c>
      <c r="D156" s="9">
        <v>1.25</v>
      </c>
      <c r="E156" s="13">
        <f t="shared" si="18"/>
        <v>2726.25</v>
      </c>
      <c r="F156" s="9">
        <v>0</v>
      </c>
      <c r="G156" s="14">
        <f t="shared" si="14"/>
        <v>0</v>
      </c>
      <c r="H156" s="15">
        <f t="shared" si="15"/>
        <v>2726.25</v>
      </c>
      <c r="I156" s="15">
        <v>4</v>
      </c>
      <c r="J156" s="15">
        <f t="shared" si="16"/>
        <v>0</v>
      </c>
      <c r="K156" s="14">
        <f>J156*$H$288</f>
        <v>0</v>
      </c>
      <c r="L156" s="9">
        <f t="shared" si="17"/>
        <v>0</v>
      </c>
    </row>
    <row r="157" spans="1:12" s="1" customFormat="1" ht="15.4" customHeight="1" x14ac:dyDescent="0.15">
      <c r="A157" s="35" t="s">
        <v>186</v>
      </c>
      <c r="B157" s="36">
        <v>1588</v>
      </c>
      <c r="C157" s="36">
        <f t="shared" si="12"/>
        <v>397</v>
      </c>
      <c r="D157" s="9">
        <v>1.25</v>
      </c>
      <c r="E157" s="13">
        <f t="shared" si="18"/>
        <v>1985</v>
      </c>
      <c r="F157" s="9">
        <v>1.25</v>
      </c>
      <c r="G157" s="14">
        <f t="shared" si="14"/>
        <v>1985</v>
      </c>
      <c r="H157" s="15">
        <f t="shared" si="15"/>
        <v>0</v>
      </c>
      <c r="I157" s="15">
        <v>4</v>
      </c>
      <c r="J157" s="15">
        <f t="shared" si="16"/>
        <v>1</v>
      </c>
      <c r="K157" s="14">
        <f>J157*$H$288</f>
        <v>1.9554385834948673</v>
      </c>
      <c r="L157" s="9">
        <f t="shared" si="17"/>
        <v>776.30911764746236</v>
      </c>
    </row>
    <row r="158" spans="1:12" s="1" customFormat="1" ht="15.4" customHeight="1" x14ac:dyDescent="0.15">
      <c r="A158" s="35" t="s">
        <v>187</v>
      </c>
      <c r="B158" s="36">
        <v>4050</v>
      </c>
      <c r="C158" s="36">
        <f t="shared" si="12"/>
        <v>1012.5</v>
      </c>
      <c r="D158" s="9">
        <v>1.25</v>
      </c>
      <c r="E158" s="13">
        <f t="shared" si="18"/>
        <v>5062.5</v>
      </c>
      <c r="F158" s="9">
        <v>1.25</v>
      </c>
      <c r="G158" s="14">
        <f t="shared" si="14"/>
        <v>5062.5</v>
      </c>
      <c r="H158" s="15">
        <f t="shared" si="15"/>
        <v>0</v>
      </c>
      <c r="I158" s="15">
        <v>4</v>
      </c>
      <c r="J158" s="15">
        <f t="shared" si="16"/>
        <v>1</v>
      </c>
      <c r="K158" s="14">
        <f>J158*$H$288</f>
        <v>1.9554385834948673</v>
      </c>
      <c r="L158" s="9">
        <f t="shared" si="17"/>
        <v>1979.8815657885532</v>
      </c>
    </row>
    <row r="159" spans="1:12" s="1" customFormat="1" ht="15.4" customHeight="1" x14ac:dyDescent="0.15">
      <c r="A159" s="35" t="s">
        <v>188</v>
      </c>
      <c r="B159" s="36">
        <v>5174</v>
      </c>
      <c r="C159" s="36">
        <f t="shared" si="12"/>
        <v>1293.5</v>
      </c>
      <c r="D159" s="9">
        <v>1.25</v>
      </c>
      <c r="E159" s="13">
        <f t="shared" si="18"/>
        <v>6467.5</v>
      </c>
      <c r="F159" s="9">
        <v>1.25</v>
      </c>
      <c r="G159" s="14">
        <f t="shared" si="14"/>
        <v>6467.5</v>
      </c>
      <c r="H159" s="15">
        <f t="shared" si="15"/>
        <v>0</v>
      </c>
      <c r="I159" s="15">
        <v>4</v>
      </c>
      <c r="J159" s="15">
        <f t="shared" si="16"/>
        <v>1</v>
      </c>
      <c r="K159" s="14">
        <f>J159*$H$288</f>
        <v>1.9554385834948673</v>
      </c>
      <c r="L159" s="9">
        <f t="shared" si="17"/>
        <v>2529.3598077506108</v>
      </c>
    </row>
    <row r="160" spans="1:12" s="1" customFormat="1" ht="15.4" customHeight="1" x14ac:dyDescent="0.15">
      <c r="A160" s="35" t="s">
        <v>189</v>
      </c>
      <c r="B160" s="36">
        <v>2997</v>
      </c>
      <c r="C160" s="36">
        <f t="shared" si="12"/>
        <v>749.25</v>
      </c>
      <c r="D160" s="9">
        <v>1.25</v>
      </c>
      <c r="E160" s="13">
        <f t="shared" si="18"/>
        <v>3746.25</v>
      </c>
      <c r="F160" s="9">
        <v>0</v>
      </c>
      <c r="G160" s="14">
        <f t="shared" si="14"/>
        <v>0</v>
      </c>
      <c r="H160" s="15">
        <f t="shared" si="15"/>
        <v>3746.25</v>
      </c>
      <c r="I160" s="15">
        <v>4</v>
      </c>
      <c r="J160" s="15">
        <f t="shared" si="16"/>
        <v>0</v>
      </c>
      <c r="K160" s="14">
        <f>J160*$H$288</f>
        <v>0</v>
      </c>
      <c r="L160" s="9">
        <f t="shared" si="17"/>
        <v>0</v>
      </c>
    </row>
    <row r="161" spans="1:12" s="1" customFormat="1" ht="15.4" customHeight="1" x14ac:dyDescent="0.15">
      <c r="A161" s="35" t="s">
        <v>190</v>
      </c>
      <c r="B161" s="36">
        <v>1800</v>
      </c>
      <c r="C161" s="36">
        <f t="shared" si="12"/>
        <v>450</v>
      </c>
      <c r="D161" s="9">
        <v>1.25</v>
      </c>
      <c r="E161" s="13">
        <f t="shared" si="18"/>
        <v>2250</v>
      </c>
      <c r="F161" s="9">
        <v>1.25</v>
      </c>
      <c r="G161" s="14">
        <f t="shared" si="14"/>
        <v>2250</v>
      </c>
      <c r="H161" s="15">
        <f t="shared" si="15"/>
        <v>0</v>
      </c>
      <c r="I161" s="15">
        <v>4</v>
      </c>
      <c r="J161" s="15">
        <f t="shared" si="16"/>
        <v>1</v>
      </c>
      <c r="K161" s="14">
        <f>J161*$H$288</f>
        <v>1.9554385834948673</v>
      </c>
      <c r="L161" s="9">
        <f t="shared" si="17"/>
        <v>879.94736257269028</v>
      </c>
    </row>
    <row r="162" spans="1:12" s="1" customFormat="1" ht="15.4" customHeight="1" x14ac:dyDescent="0.15">
      <c r="A162" s="35" t="s">
        <v>191</v>
      </c>
      <c r="B162" s="36">
        <v>2224</v>
      </c>
      <c r="C162" s="36">
        <f t="shared" si="12"/>
        <v>556</v>
      </c>
      <c r="D162" s="9">
        <v>1.25</v>
      </c>
      <c r="E162" s="13">
        <f t="shared" si="18"/>
        <v>2780</v>
      </c>
      <c r="F162" s="9">
        <v>1.25</v>
      </c>
      <c r="G162" s="14">
        <f t="shared" si="14"/>
        <v>2780</v>
      </c>
      <c r="H162" s="15">
        <f t="shared" si="15"/>
        <v>0</v>
      </c>
      <c r="I162" s="15">
        <v>4</v>
      </c>
      <c r="J162" s="15">
        <f t="shared" si="16"/>
        <v>1</v>
      </c>
      <c r="K162" s="14">
        <f>J162*$H$288</f>
        <v>1.9554385834948673</v>
      </c>
      <c r="L162" s="9">
        <f t="shared" si="17"/>
        <v>1087.2238524231461</v>
      </c>
    </row>
    <row r="163" spans="1:12" s="1" customFormat="1" ht="15.4" customHeight="1" x14ac:dyDescent="0.15">
      <c r="A163" s="35" t="s">
        <v>192</v>
      </c>
      <c r="B163" s="36">
        <v>6851</v>
      </c>
      <c r="C163" s="36">
        <f t="shared" si="12"/>
        <v>1712.75</v>
      </c>
      <c r="D163" s="9">
        <v>1.25</v>
      </c>
      <c r="E163" s="13">
        <f t="shared" si="18"/>
        <v>8563.75</v>
      </c>
      <c r="F163" s="9">
        <v>1.25</v>
      </c>
      <c r="G163" s="14">
        <f t="shared" si="14"/>
        <v>8563.75</v>
      </c>
      <c r="H163" s="15">
        <f t="shared" si="15"/>
        <v>0</v>
      </c>
      <c r="I163" s="15">
        <v>4</v>
      </c>
      <c r="J163" s="15">
        <f t="shared" si="16"/>
        <v>1</v>
      </c>
      <c r="K163" s="14">
        <f>J163*$H$288</f>
        <v>1.9554385834948673</v>
      </c>
      <c r="L163" s="9">
        <f t="shared" si="17"/>
        <v>3349.1774338808341</v>
      </c>
    </row>
    <row r="164" spans="1:12" s="1" customFormat="1" ht="15.4" customHeight="1" x14ac:dyDescent="0.15">
      <c r="A164" s="35" t="s">
        <v>193</v>
      </c>
      <c r="B164" s="36">
        <v>2270</v>
      </c>
      <c r="C164" s="36">
        <f t="shared" si="12"/>
        <v>567.5</v>
      </c>
      <c r="D164" s="9">
        <v>1.25</v>
      </c>
      <c r="E164" s="13">
        <f t="shared" si="18"/>
        <v>2837.5</v>
      </c>
      <c r="F164" s="9">
        <v>1.25</v>
      </c>
      <c r="G164" s="14">
        <f t="shared" si="14"/>
        <v>2837.5</v>
      </c>
      <c r="H164" s="15">
        <f t="shared" si="15"/>
        <v>0</v>
      </c>
      <c r="I164" s="15">
        <v>4</v>
      </c>
      <c r="J164" s="15">
        <f t="shared" si="16"/>
        <v>1</v>
      </c>
      <c r="K164" s="14">
        <f>J164*$H$288</f>
        <v>1.9554385834948673</v>
      </c>
      <c r="L164" s="9">
        <f t="shared" si="17"/>
        <v>1109.7113961333373</v>
      </c>
    </row>
    <row r="165" spans="1:12" s="1" customFormat="1" ht="15.4" customHeight="1" x14ac:dyDescent="0.15">
      <c r="A165" s="35" t="s">
        <v>194</v>
      </c>
      <c r="B165" s="36">
        <v>3273</v>
      </c>
      <c r="C165" s="36">
        <f t="shared" si="12"/>
        <v>818.25</v>
      </c>
      <c r="D165" s="9">
        <v>1.25</v>
      </c>
      <c r="E165" s="13">
        <f t="shared" si="18"/>
        <v>4091.25</v>
      </c>
      <c r="F165" s="9">
        <v>1.25</v>
      </c>
      <c r="G165" s="14">
        <f t="shared" si="14"/>
        <v>4091.25</v>
      </c>
      <c r="H165" s="15">
        <f t="shared" si="15"/>
        <v>0</v>
      </c>
      <c r="I165" s="15">
        <v>4</v>
      </c>
      <c r="J165" s="15">
        <f t="shared" si="16"/>
        <v>1</v>
      </c>
      <c r="K165" s="14">
        <f>J165*$H$288</f>
        <v>1.9554385834948673</v>
      </c>
      <c r="L165" s="9">
        <f t="shared" si="17"/>
        <v>1600.0376209446752</v>
      </c>
    </row>
    <row r="166" spans="1:12" s="1" customFormat="1" ht="15.4" customHeight="1" x14ac:dyDescent="0.15">
      <c r="A166" s="35" t="s">
        <v>195</v>
      </c>
      <c r="B166" s="36">
        <v>2535</v>
      </c>
      <c r="C166" s="36">
        <f t="shared" si="12"/>
        <v>633.75</v>
      </c>
      <c r="D166" s="9">
        <v>1.25</v>
      </c>
      <c r="E166" s="13">
        <f t="shared" si="18"/>
        <v>3168.75</v>
      </c>
      <c r="F166" s="9">
        <v>0</v>
      </c>
      <c r="G166" s="14">
        <f t="shared" si="14"/>
        <v>0</v>
      </c>
      <c r="H166" s="15">
        <f t="shared" si="15"/>
        <v>3168.75</v>
      </c>
      <c r="I166" s="15">
        <v>4</v>
      </c>
      <c r="J166" s="15">
        <f t="shared" si="16"/>
        <v>0</v>
      </c>
      <c r="K166" s="14">
        <f>J166*$H$288</f>
        <v>0</v>
      </c>
      <c r="L166" s="9">
        <f t="shared" si="17"/>
        <v>0</v>
      </c>
    </row>
    <row r="167" spans="1:12" s="1" customFormat="1" ht="15.4" customHeight="1" x14ac:dyDescent="0.15">
      <c r="A167" s="35" t="s">
        <v>196</v>
      </c>
      <c r="B167" s="36">
        <v>3711</v>
      </c>
      <c r="C167" s="36">
        <f t="shared" si="12"/>
        <v>927.75</v>
      </c>
      <c r="D167" s="9">
        <v>1.25</v>
      </c>
      <c r="E167" s="13">
        <f t="shared" si="18"/>
        <v>4638.75</v>
      </c>
      <c r="F167" s="9">
        <v>0</v>
      </c>
      <c r="G167" s="14">
        <f t="shared" si="14"/>
        <v>0</v>
      </c>
      <c r="H167" s="15">
        <f t="shared" si="15"/>
        <v>4638.75</v>
      </c>
      <c r="I167" s="15">
        <v>4</v>
      </c>
      <c r="J167" s="15">
        <f t="shared" si="16"/>
        <v>0</v>
      </c>
      <c r="K167" s="14">
        <f>J167*$H$288</f>
        <v>0</v>
      </c>
      <c r="L167" s="9">
        <f t="shared" si="17"/>
        <v>0</v>
      </c>
    </row>
    <row r="168" spans="1:12" s="1" customFormat="1" ht="15.4" customHeight="1" x14ac:dyDescent="0.15">
      <c r="A168" s="35" t="s">
        <v>197</v>
      </c>
      <c r="B168" s="36">
        <v>1941</v>
      </c>
      <c r="C168" s="36">
        <f t="shared" si="12"/>
        <v>485.25</v>
      </c>
      <c r="D168" s="9">
        <v>1.25</v>
      </c>
      <c r="E168" s="13">
        <f t="shared" si="18"/>
        <v>2426.25</v>
      </c>
      <c r="F168" s="9">
        <v>1.25</v>
      </c>
      <c r="G168" s="14">
        <f t="shared" si="14"/>
        <v>2426.25</v>
      </c>
      <c r="H168" s="15">
        <f t="shared" si="15"/>
        <v>0</v>
      </c>
      <c r="I168" s="15">
        <v>4</v>
      </c>
      <c r="J168" s="15">
        <f t="shared" si="16"/>
        <v>1</v>
      </c>
      <c r="K168" s="14">
        <f>J168*$H$288</f>
        <v>1.9554385834948673</v>
      </c>
      <c r="L168" s="9">
        <f t="shared" si="17"/>
        <v>948.87657264088432</v>
      </c>
    </row>
    <row r="169" spans="1:12" s="1" customFormat="1" ht="15.4" customHeight="1" x14ac:dyDescent="0.15">
      <c r="A169" s="35" t="s">
        <v>198</v>
      </c>
      <c r="B169" s="36">
        <v>7493</v>
      </c>
      <c r="C169" s="36">
        <f t="shared" si="12"/>
        <v>1873.25</v>
      </c>
      <c r="D169" s="9">
        <v>1.25</v>
      </c>
      <c r="E169" s="13">
        <f t="shared" si="18"/>
        <v>9366.25</v>
      </c>
      <c r="F169" s="9">
        <v>1.25</v>
      </c>
      <c r="G169" s="14">
        <f t="shared" si="14"/>
        <v>9366.25</v>
      </c>
      <c r="H169" s="15">
        <f t="shared" si="15"/>
        <v>0</v>
      </c>
      <c r="I169" s="15">
        <v>4</v>
      </c>
      <c r="J169" s="15">
        <f t="shared" si="16"/>
        <v>1</v>
      </c>
      <c r="K169" s="14">
        <f>J169*$H$288</f>
        <v>1.9554385834948673</v>
      </c>
      <c r="L169" s="9">
        <f t="shared" si="17"/>
        <v>3663.0253265317601</v>
      </c>
    </row>
    <row r="170" spans="1:12" s="1" customFormat="1" ht="15.4" customHeight="1" x14ac:dyDescent="0.15">
      <c r="A170" s="35" t="s">
        <v>199</v>
      </c>
      <c r="B170" s="36">
        <v>5336</v>
      </c>
      <c r="C170" s="36">
        <f t="shared" si="12"/>
        <v>1334</v>
      </c>
      <c r="D170" s="9">
        <v>1.25</v>
      </c>
      <c r="E170" s="13">
        <f t="shared" si="18"/>
        <v>6670</v>
      </c>
      <c r="F170" s="9">
        <v>0</v>
      </c>
      <c r="G170" s="14">
        <f t="shared" si="14"/>
        <v>0</v>
      </c>
      <c r="H170" s="15">
        <f t="shared" si="15"/>
        <v>6670</v>
      </c>
      <c r="I170" s="15">
        <v>4</v>
      </c>
      <c r="J170" s="15">
        <f t="shared" si="16"/>
        <v>0</v>
      </c>
      <c r="K170" s="14">
        <f>J170*$H$288</f>
        <v>0</v>
      </c>
      <c r="L170" s="9">
        <f t="shared" si="17"/>
        <v>0</v>
      </c>
    </row>
    <row r="171" spans="1:12" s="1" customFormat="1" ht="15.4" customHeight="1" x14ac:dyDescent="0.15">
      <c r="A171" s="35" t="s">
        <v>200</v>
      </c>
      <c r="B171" s="36">
        <v>879</v>
      </c>
      <c r="C171" s="36">
        <f t="shared" si="12"/>
        <v>219.75</v>
      </c>
      <c r="D171" s="9">
        <v>1.25</v>
      </c>
      <c r="E171" s="13">
        <f t="shared" si="18"/>
        <v>1098.75</v>
      </c>
      <c r="F171" s="9">
        <v>0</v>
      </c>
      <c r="G171" s="14">
        <f t="shared" si="14"/>
        <v>0</v>
      </c>
      <c r="H171" s="15">
        <f t="shared" si="15"/>
        <v>1098.75</v>
      </c>
      <c r="I171" s="15">
        <v>4</v>
      </c>
      <c r="J171" s="15">
        <f t="shared" si="16"/>
        <v>0</v>
      </c>
      <c r="K171" s="14">
        <f>J171*$H$288</f>
        <v>0</v>
      </c>
      <c r="L171" s="9">
        <f t="shared" si="17"/>
        <v>0</v>
      </c>
    </row>
    <row r="172" spans="1:12" s="1" customFormat="1" ht="15.4" customHeight="1" x14ac:dyDescent="0.15">
      <c r="A172" s="35" t="s">
        <v>201</v>
      </c>
      <c r="B172" s="36">
        <v>2296</v>
      </c>
      <c r="C172" s="36">
        <f t="shared" si="12"/>
        <v>574</v>
      </c>
      <c r="D172" s="9">
        <v>1.25</v>
      </c>
      <c r="E172" s="13">
        <f t="shared" si="18"/>
        <v>2870</v>
      </c>
      <c r="F172" s="9">
        <v>1.25</v>
      </c>
      <c r="G172" s="14">
        <f t="shared" si="14"/>
        <v>2870</v>
      </c>
      <c r="H172" s="15">
        <f t="shared" si="15"/>
        <v>0</v>
      </c>
      <c r="I172" s="15">
        <v>4</v>
      </c>
      <c r="J172" s="15">
        <f t="shared" si="16"/>
        <v>1</v>
      </c>
      <c r="K172" s="14">
        <f>J172*$H$288</f>
        <v>1.9554385834948673</v>
      </c>
      <c r="L172" s="9">
        <f t="shared" si="17"/>
        <v>1122.4217469260539</v>
      </c>
    </row>
    <row r="173" spans="1:12" s="1" customFormat="1" ht="15.4" customHeight="1" x14ac:dyDescent="0.15">
      <c r="A173" s="35" t="s">
        <v>202</v>
      </c>
      <c r="B173" s="36">
        <v>3187</v>
      </c>
      <c r="C173" s="36">
        <f t="shared" si="12"/>
        <v>796.75</v>
      </c>
      <c r="D173" s="9">
        <v>1.25</v>
      </c>
      <c r="E173" s="13">
        <f t="shared" si="18"/>
        <v>3983.75</v>
      </c>
      <c r="F173" s="9">
        <v>1.25</v>
      </c>
      <c r="G173" s="14">
        <f t="shared" si="14"/>
        <v>3983.75</v>
      </c>
      <c r="H173" s="15">
        <f t="shared" si="15"/>
        <v>0</v>
      </c>
      <c r="I173" s="15">
        <v>4</v>
      </c>
      <c r="J173" s="15">
        <f t="shared" si="16"/>
        <v>1</v>
      </c>
      <c r="K173" s="14">
        <f>J173*$H$288</f>
        <v>1.9554385834948673</v>
      </c>
      <c r="L173" s="9">
        <f t="shared" si="17"/>
        <v>1557.9956913995356</v>
      </c>
    </row>
    <row r="174" spans="1:12" s="1" customFormat="1" ht="15.4" customHeight="1" x14ac:dyDescent="0.15">
      <c r="A174" s="35" t="s">
        <v>203</v>
      </c>
      <c r="B174" s="36">
        <v>3785</v>
      </c>
      <c r="C174" s="36">
        <f t="shared" si="12"/>
        <v>946.25</v>
      </c>
      <c r="D174" s="9">
        <v>1.25</v>
      </c>
      <c r="E174" s="13">
        <f t="shared" si="18"/>
        <v>4731.25</v>
      </c>
      <c r="F174" s="9">
        <v>0</v>
      </c>
      <c r="G174" s="14">
        <f t="shared" si="14"/>
        <v>0</v>
      </c>
      <c r="H174" s="15">
        <f t="shared" si="15"/>
        <v>4731.25</v>
      </c>
      <c r="I174" s="15">
        <v>4</v>
      </c>
      <c r="J174" s="15">
        <f t="shared" si="16"/>
        <v>0</v>
      </c>
      <c r="K174" s="14">
        <f>J174*$H$288</f>
        <v>0</v>
      </c>
      <c r="L174" s="9">
        <f t="shared" si="17"/>
        <v>0</v>
      </c>
    </row>
    <row r="175" spans="1:12" s="1" customFormat="1" ht="15.4" customHeight="1" x14ac:dyDescent="0.15">
      <c r="A175" s="35" t="s">
        <v>204</v>
      </c>
      <c r="B175" s="36">
        <v>2845</v>
      </c>
      <c r="C175" s="36">
        <f t="shared" si="12"/>
        <v>711.25</v>
      </c>
      <c r="D175" s="9">
        <v>1.25</v>
      </c>
      <c r="E175" s="13">
        <f t="shared" si="18"/>
        <v>3556.25</v>
      </c>
      <c r="F175" s="9">
        <v>1.25</v>
      </c>
      <c r="G175" s="14">
        <f t="shared" si="14"/>
        <v>3556.25</v>
      </c>
      <c r="H175" s="15">
        <f t="shared" si="15"/>
        <v>0</v>
      </c>
      <c r="I175" s="15">
        <v>4</v>
      </c>
      <c r="J175" s="15">
        <f t="shared" si="16"/>
        <v>1</v>
      </c>
      <c r="K175" s="14">
        <f>J175*$H$288</f>
        <v>1.9554385834948673</v>
      </c>
      <c r="L175" s="9">
        <f t="shared" si="17"/>
        <v>1390.8056925107244</v>
      </c>
    </row>
    <row r="176" spans="1:12" s="1" customFormat="1" ht="15.4" customHeight="1" x14ac:dyDescent="0.15">
      <c r="A176" s="35" t="s">
        <v>205</v>
      </c>
      <c r="B176" s="36">
        <v>4612</v>
      </c>
      <c r="C176" s="36">
        <f t="shared" si="12"/>
        <v>1153</v>
      </c>
      <c r="D176" s="9">
        <v>1.25</v>
      </c>
      <c r="E176" s="13">
        <f t="shared" si="18"/>
        <v>5765</v>
      </c>
      <c r="F176" s="9">
        <v>0</v>
      </c>
      <c r="G176" s="14">
        <f t="shared" si="14"/>
        <v>0</v>
      </c>
      <c r="H176" s="15">
        <f t="shared" si="15"/>
        <v>5765</v>
      </c>
      <c r="I176" s="15">
        <v>4</v>
      </c>
      <c r="J176" s="15">
        <f t="shared" si="16"/>
        <v>0</v>
      </c>
      <c r="K176" s="14">
        <f>J176*$H$288</f>
        <v>0</v>
      </c>
      <c r="L176" s="9">
        <f t="shared" si="17"/>
        <v>0</v>
      </c>
    </row>
    <row r="177" spans="1:12" s="1" customFormat="1" ht="15.4" customHeight="1" x14ac:dyDescent="0.15">
      <c r="A177" s="35" t="s">
        <v>206</v>
      </c>
      <c r="B177" s="36">
        <v>2686</v>
      </c>
      <c r="C177" s="36">
        <f t="shared" si="12"/>
        <v>671.5</v>
      </c>
      <c r="D177" s="9">
        <v>1.25</v>
      </c>
      <c r="E177" s="13">
        <f t="shared" si="18"/>
        <v>3357.5</v>
      </c>
      <c r="F177" s="9">
        <v>0</v>
      </c>
      <c r="G177" s="14">
        <f t="shared" si="14"/>
        <v>0</v>
      </c>
      <c r="H177" s="15">
        <f t="shared" si="15"/>
        <v>3357.5</v>
      </c>
      <c r="I177" s="15">
        <v>4</v>
      </c>
      <c r="J177" s="15">
        <f t="shared" si="16"/>
        <v>0</v>
      </c>
      <c r="K177" s="14">
        <f>J177*$H$288</f>
        <v>0</v>
      </c>
      <c r="L177" s="9">
        <f t="shared" si="17"/>
        <v>0</v>
      </c>
    </row>
    <row r="178" spans="1:12" s="1" customFormat="1" ht="15.4" customHeight="1" x14ac:dyDescent="0.15">
      <c r="A178" s="35" t="s">
        <v>207</v>
      </c>
      <c r="B178" s="36">
        <v>4047</v>
      </c>
      <c r="C178" s="36">
        <f t="shared" si="12"/>
        <v>1011.75</v>
      </c>
      <c r="D178" s="9">
        <v>1.25</v>
      </c>
      <c r="E178" s="13">
        <f t="shared" si="18"/>
        <v>5058.75</v>
      </c>
      <c r="F178" s="9">
        <v>1.25</v>
      </c>
      <c r="G178" s="14">
        <f t="shared" si="14"/>
        <v>5058.75</v>
      </c>
      <c r="H178" s="15">
        <f t="shared" si="15"/>
        <v>0</v>
      </c>
      <c r="I178" s="15">
        <v>4</v>
      </c>
      <c r="J178" s="15">
        <f t="shared" si="16"/>
        <v>1</v>
      </c>
      <c r="K178" s="14">
        <f>J178*$H$288</f>
        <v>1.9554385834948673</v>
      </c>
      <c r="L178" s="9">
        <f t="shared" si="17"/>
        <v>1978.4149868509321</v>
      </c>
    </row>
    <row r="179" spans="1:12" s="1" customFormat="1" ht="15.4" customHeight="1" x14ac:dyDescent="0.15">
      <c r="A179" s="35" t="s">
        <v>208</v>
      </c>
      <c r="B179" s="36">
        <v>2406</v>
      </c>
      <c r="C179" s="36">
        <f t="shared" si="12"/>
        <v>601.5</v>
      </c>
      <c r="D179" s="9">
        <v>1.25</v>
      </c>
      <c r="E179" s="13">
        <f t="shared" si="18"/>
        <v>3007.5</v>
      </c>
      <c r="F179" s="9">
        <v>1.25</v>
      </c>
      <c r="G179" s="14">
        <f t="shared" si="14"/>
        <v>3007.5</v>
      </c>
      <c r="H179" s="15">
        <f t="shared" si="15"/>
        <v>0</v>
      </c>
      <c r="I179" s="15">
        <v>4</v>
      </c>
      <c r="J179" s="15">
        <f t="shared" si="16"/>
        <v>1</v>
      </c>
      <c r="K179" s="14">
        <f>J179*$H$288</f>
        <v>1.9554385834948673</v>
      </c>
      <c r="L179" s="9">
        <f t="shared" si="17"/>
        <v>1176.1963079721627</v>
      </c>
    </row>
    <row r="180" spans="1:12" s="1" customFormat="1" ht="15.4" customHeight="1" x14ac:dyDescent="0.15">
      <c r="A180" s="35" t="s">
        <v>209</v>
      </c>
      <c r="B180" s="36">
        <v>5279</v>
      </c>
      <c r="C180" s="36">
        <f t="shared" si="12"/>
        <v>1319.75</v>
      </c>
      <c r="D180" s="9">
        <v>1.25</v>
      </c>
      <c r="E180" s="13">
        <f t="shared" si="18"/>
        <v>6598.75</v>
      </c>
      <c r="F180" s="9">
        <v>0</v>
      </c>
      <c r="G180" s="14">
        <f t="shared" si="14"/>
        <v>0</v>
      </c>
      <c r="H180" s="15">
        <f t="shared" si="15"/>
        <v>6598.75</v>
      </c>
      <c r="I180" s="15">
        <v>4</v>
      </c>
      <c r="J180" s="15">
        <f t="shared" si="16"/>
        <v>0</v>
      </c>
      <c r="K180" s="14">
        <f>J180*$H$288</f>
        <v>0</v>
      </c>
      <c r="L180" s="9">
        <f t="shared" si="17"/>
        <v>0</v>
      </c>
    </row>
    <row r="181" spans="1:12" s="1" customFormat="1" ht="15.4" customHeight="1" x14ac:dyDescent="0.15">
      <c r="A181" s="35" t="s">
        <v>210</v>
      </c>
      <c r="B181" s="36">
        <v>1285</v>
      </c>
      <c r="C181" s="36">
        <f t="shared" si="12"/>
        <v>321.25</v>
      </c>
      <c r="D181" s="9">
        <v>1.25</v>
      </c>
      <c r="E181" s="13">
        <f t="shared" si="18"/>
        <v>1606.25</v>
      </c>
      <c r="F181" s="9">
        <v>1.25</v>
      </c>
      <c r="G181" s="14">
        <f t="shared" si="14"/>
        <v>1606.25</v>
      </c>
      <c r="H181" s="15">
        <f t="shared" si="15"/>
        <v>0</v>
      </c>
      <c r="I181" s="15">
        <v>4</v>
      </c>
      <c r="J181" s="15">
        <f t="shared" si="16"/>
        <v>1</v>
      </c>
      <c r="K181" s="14">
        <f>J181*$H$288</f>
        <v>1.9554385834948673</v>
      </c>
      <c r="L181" s="9">
        <f t="shared" si="17"/>
        <v>628.18464494772616</v>
      </c>
    </row>
    <row r="182" spans="1:12" s="1" customFormat="1" ht="15.4" customHeight="1" x14ac:dyDescent="0.15">
      <c r="A182" s="35" t="s">
        <v>211</v>
      </c>
      <c r="B182" s="36">
        <v>2711</v>
      </c>
      <c r="C182" s="36">
        <f t="shared" si="12"/>
        <v>677.75</v>
      </c>
      <c r="D182" s="9">
        <v>1.25</v>
      </c>
      <c r="E182" s="13">
        <f t="shared" si="18"/>
        <v>3388.75</v>
      </c>
      <c r="F182" s="9">
        <v>1.25</v>
      </c>
      <c r="G182" s="14">
        <f t="shared" si="14"/>
        <v>3388.75</v>
      </c>
      <c r="H182" s="15">
        <f t="shared" si="15"/>
        <v>0</v>
      </c>
      <c r="I182" s="15">
        <v>4</v>
      </c>
      <c r="J182" s="15">
        <f t="shared" si="16"/>
        <v>1</v>
      </c>
      <c r="K182" s="14">
        <f>J182*$H$288</f>
        <v>1.9554385834948673</v>
      </c>
      <c r="L182" s="9">
        <f t="shared" si="17"/>
        <v>1325.2984999636462</v>
      </c>
    </row>
    <row r="183" spans="1:12" s="1" customFormat="1" ht="15.4" customHeight="1" x14ac:dyDescent="0.15">
      <c r="A183" s="35" t="s">
        <v>212</v>
      </c>
      <c r="B183" s="36">
        <v>2690</v>
      </c>
      <c r="C183" s="36">
        <f t="shared" si="12"/>
        <v>672.5</v>
      </c>
      <c r="D183" s="9">
        <v>1.25</v>
      </c>
      <c r="E183" s="13">
        <f t="shared" si="18"/>
        <v>3362.5</v>
      </c>
      <c r="F183" s="9">
        <v>1.25</v>
      </c>
      <c r="G183" s="14">
        <f t="shared" si="14"/>
        <v>3362.5</v>
      </c>
      <c r="H183" s="15">
        <f t="shared" si="15"/>
        <v>0</v>
      </c>
      <c r="I183" s="15">
        <v>4</v>
      </c>
      <c r="J183" s="15">
        <f t="shared" si="16"/>
        <v>1</v>
      </c>
      <c r="K183" s="14">
        <f>J183*$H$288</f>
        <v>1.9554385834948673</v>
      </c>
      <c r="L183" s="9">
        <f t="shared" si="17"/>
        <v>1315.0324474002982</v>
      </c>
    </row>
    <row r="184" spans="1:12" s="1" customFormat="1" ht="15.4" customHeight="1" x14ac:dyDescent="0.15">
      <c r="A184" s="35" t="s">
        <v>213</v>
      </c>
      <c r="B184" s="36">
        <v>6143</v>
      </c>
      <c r="C184" s="36">
        <f t="shared" si="12"/>
        <v>1535.75</v>
      </c>
      <c r="D184" s="9">
        <v>1.25</v>
      </c>
      <c r="E184" s="13">
        <f t="shared" si="18"/>
        <v>7678.75</v>
      </c>
      <c r="F184" s="9">
        <v>1.25</v>
      </c>
      <c r="G184" s="14">
        <f t="shared" si="14"/>
        <v>7678.75</v>
      </c>
      <c r="H184" s="15">
        <f t="shared" si="15"/>
        <v>0</v>
      </c>
      <c r="I184" s="15">
        <v>4</v>
      </c>
      <c r="J184" s="15">
        <f t="shared" si="16"/>
        <v>1</v>
      </c>
      <c r="K184" s="14">
        <f>J184*$H$288</f>
        <v>1.9554385834948673</v>
      </c>
      <c r="L184" s="9">
        <f t="shared" si="17"/>
        <v>3003.0648046022425</v>
      </c>
    </row>
    <row r="185" spans="1:12" s="1" customFormat="1" ht="15.4" customHeight="1" x14ac:dyDescent="0.15">
      <c r="A185" s="35" t="s">
        <v>214</v>
      </c>
      <c r="B185" s="36">
        <v>2283</v>
      </c>
      <c r="C185" s="36">
        <f t="shared" si="12"/>
        <v>570.75</v>
      </c>
      <c r="D185" s="9">
        <v>1.25</v>
      </c>
      <c r="E185" s="13">
        <f t="shared" si="18"/>
        <v>2853.75</v>
      </c>
      <c r="F185" s="9">
        <v>1.25</v>
      </c>
      <c r="G185" s="14">
        <f t="shared" si="14"/>
        <v>2853.75</v>
      </c>
      <c r="H185" s="15">
        <f t="shared" si="15"/>
        <v>0</v>
      </c>
      <c r="I185" s="15">
        <v>4</v>
      </c>
      <c r="J185" s="15">
        <f t="shared" si="16"/>
        <v>1</v>
      </c>
      <c r="K185" s="14">
        <f>J185*$H$288</f>
        <v>1.9554385834948673</v>
      </c>
      <c r="L185" s="9">
        <f t="shared" si="17"/>
        <v>1116.0665715296955</v>
      </c>
    </row>
    <row r="186" spans="1:12" s="1" customFormat="1" ht="15.4" customHeight="1" x14ac:dyDescent="0.15">
      <c r="A186" s="35" t="s">
        <v>215</v>
      </c>
      <c r="B186" s="36">
        <v>2393</v>
      </c>
      <c r="C186" s="36">
        <f t="shared" ref="C186:C245" si="19">B186/I186</f>
        <v>598.25</v>
      </c>
      <c r="D186" s="9">
        <v>1.25</v>
      </c>
      <c r="E186" s="13">
        <f t="shared" si="18"/>
        <v>2991.25</v>
      </c>
      <c r="F186" s="9">
        <v>0</v>
      </c>
      <c r="G186" s="14">
        <f t="shared" ref="G186:G245" si="20">B186*F186</f>
        <v>0</v>
      </c>
      <c r="H186" s="15">
        <f t="shared" ref="H186:H245" si="21">E186-G186</f>
        <v>2991.25</v>
      </c>
      <c r="I186" s="15">
        <v>4</v>
      </c>
      <c r="J186" s="15">
        <f t="shared" ref="J186:J245" si="22">F186/1.25</f>
        <v>0</v>
      </c>
      <c r="K186" s="14">
        <f>J186*$H$288</f>
        <v>0</v>
      </c>
      <c r="L186" s="9">
        <f t="shared" ref="L186:L245" si="23">K186*C186</f>
        <v>0</v>
      </c>
    </row>
    <row r="187" spans="1:12" s="1" customFormat="1" ht="15.4" customHeight="1" x14ac:dyDescent="0.15">
      <c r="A187" s="35" t="s">
        <v>216</v>
      </c>
      <c r="B187" s="36">
        <v>4327</v>
      </c>
      <c r="C187" s="36">
        <f t="shared" si="19"/>
        <v>1081.75</v>
      </c>
      <c r="D187" s="9">
        <v>1.25</v>
      </c>
      <c r="E187" s="13">
        <f t="shared" si="18"/>
        <v>5408.75</v>
      </c>
      <c r="F187" s="9">
        <v>1.25</v>
      </c>
      <c r="G187" s="14">
        <f t="shared" si="20"/>
        <v>5408.75</v>
      </c>
      <c r="H187" s="15">
        <f t="shared" si="21"/>
        <v>0</v>
      </c>
      <c r="I187" s="15">
        <v>4</v>
      </c>
      <c r="J187" s="15">
        <f t="shared" si="22"/>
        <v>1</v>
      </c>
      <c r="K187" s="14">
        <f>J187*$H$288</f>
        <v>1.9554385834948673</v>
      </c>
      <c r="L187" s="9">
        <f t="shared" si="23"/>
        <v>2115.2956876955727</v>
      </c>
    </row>
    <row r="188" spans="1:12" s="1" customFormat="1" ht="15.4" customHeight="1" x14ac:dyDescent="0.15">
      <c r="A188" s="35" t="s">
        <v>217</v>
      </c>
      <c r="B188" s="36">
        <v>1880</v>
      </c>
      <c r="C188" s="36">
        <f t="shared" si="19"/>
        <v>470</v>
      </c>
      <c r="D188" s="9">
        <v>1.25</v>
      </c>
      <c r="E188" s="13">
        <f t="shared" si="18"/>
        <v>2350</v>
      </c>
      <c r="F188" s="9">
        <v>0</v>
      </c>
      <c r="G188" s="14">
        <f t="shared" si="20"/>
        <v>0</v>
      </c>
      <c r="H188" s="15">
        <f t="shared" si="21"/>
        <v>2350</v>
      </c>
      <c r="I188" s="15">
        <v>4</v>
      </c>
      <c r="J188" s="15">
        <f t="shared" si="22"/>
        <v>0</v>
      </c>
      <c r="K188" s="14">
        <f>J188*$H$288</f>
        <v>0</v>
      </c>
      <c r="L188" s="12">
        <f t="shared" si="23"/>
        <v>0</v>
      </c>
    </row>
    <row r="189" spans="1:12" s="1" customFormat="1" ht="15.4" customHeight="1" x14ac:dyDescent="0.15">
      <c r="A189" s="35" t="s">
        <v>218</v>
      </c>
      <c r="B189" s="36">
        <v>7743</v>
      </c>
      <c r="C189" s="36">
        <f t="shared" si="19"/>
        <v>1935.75</v>
      </c>
      <c r="D189" s="9">
        <v>1.25</v>
      </c>
      <c r="E189" s="13">
        <f t="shared" si="18"/>
        <v>9678.75</v>
      </c>
      <c r="F189" s="9">
        <v>1.25</v>
      </c>
      <c r="G189" s="14">
        <f t="shared" si="20"/>
        <v>9678.75</v>
      </c>
      <c r="H189" s="15">
        <f t="shared" si="21"/>
        <v>0</v>
      </c>
      <c r="I189" s="15">
        <v>4</v>
      </c>
      <c r="J189" s="15">
        <f t="shared" si="22"/>
        <v>1</v>
      </c>
      <c r="K189" s="14">
        <f>J189*$H$288</f>
        <v>1.9554385834948673</v>
      </c>
      <c r="L189" s="9">
        <f t="shared" si="23"/>
        <v>3785.2402380001895</v>
      </c>
    </row>
    <row r="190" spans="1:12" s="1" customFormat="1" ht="15.4" customHeight="1" x14ac:dyDescent="0.15">
      <c r="A190" s="35" t="s">
        <v>219</v>
      </c>
      <c r="B190" s="36">
        <v>3993</v>
      </c>
      <c r="C190" s="36">
        <f t="shared" si="19"/>
        <v>998.25</v>
      </c>
      <c r="D190" s="9">
        <v>1.25</v>
      </c>
      <c r="E190" s="13">
        <f t="shared" si="18"/>
        <v>4991.25</v>
      </c>
      <c r="F190" s="9">
        <v>1.25</v>
      </c>
      <c r="G190" s="14">
        <f t="shared" si="20"/>
        <v>4991.25</v>
      </c>
      <c r="H190" s="15">
        <f t="shared" si="21"/>
        <v>0</v>
      </c>
      <c r="I190" s="15">
        <v>4</v>
      </c>
      <c r="J190" s="15">
        <f t="shared" si="22"/>
        <v>1</v>
      </c>
      <c r="K190" s="14">
        <f>J190*$H$288</f>
        <v>1.9554385834948673</v>
      </c>
      <c r="L190" s="9">
        <f t="shared" si="23"/>
        <v>1952.0165659737513</v>
      </c>
    </row>
    <row r="191" spans="1:12" s="1" customFormat="1" ht="15.4" customHeight="1" x14ac:dyDescent="0.15">
      <c r="A191" s="35" t="s">
        <v>220</v>
      </c>
      <c r="B191" s="36">
        <v>6152</v>
      </c>
      <c r="C191" s="36">
        <f t="shared" si="19"/>
        <v>1538</v>
      </c>
      <c r="D191" s="9">
        <v>1.25</v>
      </c>
      <c r="E191" s="13">
        <f t="shared" si="18"/>
        <v>7690</v>
      </c>
      <c r="F191" s="9">
        <v>0</v>
      </c>
      <c r="G191" s="14">
        <f t="shared" si="20"/>
        <v>0</v>
      </c>
      <c r="H191" s="15">
        <f t="shared" si="21"/>
        <v>7690</v>
      </c>
      <c r="I191" s="15">
        <v>4</v>
      </c>
      <c r="J191" s="15">
        <f t="shared" si="22"/>
        <v>0</v>
      </c>
      <c r="K191" s="14">
        <f>J191*$H$288</f>
        <v>0</v>
      </c>
      <c r="L191" s="9">
        <f t="shared" si="23"/>
        <v>0</v>
      </c>
    </row>
    <row r="192" spans="1:12" s="1" customFormat="1" ht="15.4" customHeight="1" x14ac:dyDescent="0.15">
      <c r="A192" s="35" t="s">
        <v>221</v>
      </c>
      <c r="B192" s="36">
        <v>3355</v>
      </c>
      <c r="C192" s="36">
        <f t="shared" si="19"/>
        <v>838.75</v>
      </c>
      <c r="D192" s="9">
        <v>1.25</v>
      </c>
      <c r="E192" s="13">
        <f t="shared" si="18"/>
        <v>4193.75</v>
      </c>
      <c r="F192" s="9">
        <v>1.25</v>
      </c>
      <c r="G192" s="14">
        <f t="shared" si="20"/>
        <v>4193.75</v>
      </c>
      <c r="H192" s="15">
        <f t="shared" si="21"/>
        <v>0</v>
      </c>
      <c r="I192" s="15">
        <v>4</v>
      </c>
      <c r="J192" s="15">
        <f t="shared" si="22"/>
        <v>1</v>
      </c>
      <c r="K192" s="14">
        <f>J192*$H$288</f>
        <v>1.9554385834948673</v>
      </c>
      <c r="L192" s="9">
        <f t="shared" si="23"/>
        <v>1640.12411190632</v>
      </c>
    </row>
    <row r="193" spans="1:12" s="1" customFormat="1" ht="15.4" customHeight="1" x14ac:dyDescent="0.15">
      <c r="A193" s="35" t="s">
        <v>222</v>
      </c>
      <c r="B193" s="36">
        <v>2733</v>
      </c>
      <c r="C193" s="36">
        <f t="shared" si="19"/>
        <v>683.25</v>
      </c>
      <c r="D193" s="9">
        <v>1.25</v>
      </c>
      <c r="E193" s="13">
        <f t="shared" si="18"/>
        <v>3416.25</v>
      </c>
      <c r="F193" s="9">
        <v>0</v>
      </c>
      <c r="G193" s="14">
        <f t="shared" si="20"/>
        <v>0</v>
      </c>
      <c r="H193" s="15">
        <f t="shared" si="21"/>
        <v>3416.25</v>
      </c>
      <c r="I193" s="15">
        <v>4</v>
      </c>
      <c r="J193" s="15">
        <f t="shared" si="22"/>
        <v>0</v>
      </c>
      <c r="K193" s="14">
        <f>J193*$H$288</f>
        <v>0</v>
      </c>
      <c r="L193" s="9">
        <f t="shared" si="23"/>
        <v>0</v>
      </c>
    </row>
    <row r="194" spans="1:12" s="1" customFormat="1" ht="15.4" customHeight="1" x14ac:dyDescent="0.15">
      <c r="A194" s="35" t="s">
        <v>223</v>
      </c>
      <c r="B194" s="36">
        <v>621</v>
      </c>
      <c r="C194" s="36">
        <f t="shared" si="19"/>
        <v>155.25</v>
      </c>
      <c r="D194" s="9">
        <v>1.25</v>
      </c>
      <c r="E194" s="13">
        <f t="shared" ref="E194:E253" si="24">B194*D194</f>
        <v>776.25</v>
      </c>
      <c r="F194" s="9">
        <v>0</v>
      </c>
      <c r="G194" s="14">
        <f t="shared" si="20"/>
        <v>0</v>
      </c>
      <c r="H194" s="15">
        <f t="shared" si="21"/>
        <v>776.25</v>
      </c>
      <c r="I194" s="15">
        <v>4</v>
      </c>
      <c r="J194" s="15">
        <f t="shared" si="22"/>
        <v>0</v>
      </c>
      <c r="K194" s="14">
        <f>J194*$H$288</f>
        <v>0</v>
      </c>
      <c r="L194" s="9">
        <f t="shared" si="23"/>
        <v>0</v>
      </c>
    </row>
    <row r="195" spans="1:12" s="1" customFormat="1" ht="15.4" customHeight="1" x14ac:dyDescent="0.15">
      <c r="A195" s="35" t="s">
        <v>224</v>
      </c>
      <c r="B195" s="36">
        <v>1824</v>
      </c>
      <c r="C195" s="36">
        <f t="shared" si="19"/>
        <v>456</v>
      </c>
      <c r="D195" s="9">
        <v>1.25</v>
      </c>
      <c r="E195" s="13">
        <f t="shared" si="24"/>
        <v>2280</v>
      </c>
      <c r="F195" s="9">
        <v>0</v>
      </c>
      <c r="G195" s="14">
        <f t="shared" si="20"/>
        <v>0</v>
      </c>
      <c r="H195" s="15">
        <f t="shared" si="21"/>
        <v>2280</v>
      </c>
      <c r="I195" s="15">
        <v>4</v>
      </c>
      <c r="J195" s="15">
        <f t="shared" si="22"/>
        <v>0</v>
      </c>
      <c r="K195" s="14">
        <f>J195*$H$288</f>
        <v>0</v>
      </c>
      <c r="L195" s="9">
        <f t="shared" si="23"/>
        <v>0</v>
      </c>
    </row>
    <row r="196" spans="1:12" s="1" customFormat="1" ht="15.4" customHeight="1" x14ac:dyDescent="0.15">
      <c r="A196" s="35" t="s">
        <v>225</v>
      </c>
      <c r="B196" s="36">
        <v>3880</v>
      </c>
      <c r="C196" s="36">
        <f t="shared" si="19"/>
        <v>970</v>
      </c>
      <c r="D196" s="9">
        <v>1.25</v>
      </c>
      <c r="E196" s="13">
        <f t="shared" si="24"/>
        <v>4850</v>
      </c>
      <c r="F196" s="9">
        <v>1.25</v>
      </c>
      <c r="G196" s="14">
        <f t="shared" si="20"/>
        <v>4850</v>
      </c>
      <c r="H196" s="15">
        <f t="shared" si="21"/>
        <v>0</v>
      </c>
      <c r="I196" s="15">
        <v>4</v>
      </c>
      <c r="J196" s="15">
        <f t="shared" si="22"/>
        <v>1</v>
      </c>
      <c r="K196" s="14">
        <f>J196*$H$288</f>
        <v>1.9554385834948673</v>
      </c>
      <c r="L196" s="9">
        <f t="shared" si="23"/>
        <v>1896.7754259900214</v>
      </c>
    </row>
    <row r="197" spans="1:12" s="1" customFormat="1" ht="15.4" customHeight="1" x14ac:dyDescent="0.15">
      <c r="A197" s="35" t="s">
        <v>226</v>
      </c>
      <c r="B197" s="36">
        <v>2560</v>
      </c>
      <c r="C197" s="36">
        <f t="shared" si="19"/>
        <v>640</v>
      </c>
      <c r="D197" s="9">
        <v>1.25</v>
      </c>
      <c r="E197" s="13">
        <f t="shared" si="24"/>
        <v>3200</v>
      </c>
      <c r="F197" s="9">
        <v>1.25</v>
      </c>
      <c r="G197" s="14">
        <f t="shared" si="20"/>
        <v>3200</v>
      </c>
      <c r="H197" s="15">
        <f t="shared" si="21"/>
        <v>0</v>
      </c>
      <c r="I197" s="15">
        <v>4</v>
      </c>
      <c r="J197" s="15">
        <f t="shared" si="22"/>
        <v>1</v>
      </c>
      <c r="K197" s="14">
        <f>J197*$H$288</f>
        <v>1.9554385834948673</v>
      </c>
      <c r="L197" s="9">
        <f t="shared" si="23"/>
        <v>1251.480693436715</v>
      </c>
    </row>
    <row r="198" spans="1:12" s="1" customFormat="1" ht="15.4" customHeight="1" x14ac:dyDescent="0.15">
      <c r="A198" s="35" t="s">
        <v>227</v>
      </c>
      <c r="B198" s="36">
        <v>1561</v>
      </c>
      <c r="C198" s="36">
        <f t="shared" si="19"/>
        <v>390.25</v>
      </c>
      <c r="D198" s="9">
        <v>1.25</v>
      </c>
      <c r="E198" s="13">
        <f t="shared" si="24"/>
        <v>1951.25</v>
      </c>
      <c r="F198" s="9">
        <v>0</v>
      </c>
      <c r="G198" s="14">
        <f t="shared" si="20"/>
        <v>0</v>
      </c>
      <c r="H198" s="15">
        <f t="shared" si="21"/>
        <v>1951.25</v>
      </c>
      <c r="I198" s="15">
        <v>4</v>
      </c>
      <c r="J198" s="15">
        <f t="shared" si="22"/>
        <v>0</v>
      </c>
      <c r="K198" s="14">
        <f>J198*$H$288</f>
        <v>0</v>
      </c>
      <c r="L198" s="9">
        <f t="shared" si="23"/>
        <v>0</v>
      </c>
    </row>
    <row r="199" spans="1:12" s="1" customFormat="1" ht="15.4" customHeight="1" x14ac:dyDescent="0.15">
      <c r="A199" s="35" t="s">
        <v>228</v>
      </c>
      <c r="B199" s="36">
        <v>1256</v>
      </c>
      <c r="C199" s="36">
        <f t="shared" si="19"/>
        <v>314</v>
      </c>
      <c r="D199" s="9">
        <v>1.25</v>
      </c>
      <c r="E199" s="13">
        <f t="shared" si="24"/>
        <v>1570</v>
      </c>
      <c r="F199" s="9">
        <v>1.25</v>
      </c>
      <c r="G199" s="14">
        <f t="shared" si="20"/>
        <v>1570</v>
      </c>
      <c r="H199" s="15">
        <f t="shared" si="21"/>
        <v>0</v>
      </c>
      <c r="I199" s="15">
        <v>4</v>
      </c>
      <c r="J199" s="15">
        <f t="shared" si="22"/>
        <v>1</v>
      </c>
      <c r="K199" s="14">
        <f>J199*$H$288</f>
        <v>1.9554385834948673</v>
      </c>
      <c r="L199" s="9">
        <f t="shared" si="23"/>
        <v>614.0077152173883</v>
      </c>
    </row>
    <row r="200" spans="1:12" s="1" customFormat="1" ht="15.4" customHeight="1" x14ac:dyDescent="0.15">
      <c r="A200" s="35" t="s">
        <v>229</v>
      </c>
      <c r="B200" s="36">
        <v>3946</v>
      </c>
      <c r="C200" s="36">
        <f t="shared" si="19"/>
        <v>986.5</v>
      </c>
      <c r="D200" s="9">
        <v>1.25</v>
      </c>
      <c r="E200" s="13">
        <f t="shared" si="24"/>
        <v>4932.5</v>
      </c>
      <c r="F200" s="9">
        <v>1.25</v>
      </c>
      <c r="G200" s="14">
        <f t="shared" si="20"/>
        <v>4932.5</v>
      </c>
      <c r="H200" s="15">
        <f t="shared" si="21"/>
        <v>0</v>
      </c>
      <c r="I200" s="15">
        <v>4</v>
      </c>
      <c r="J200" s="15">
        <f t="shared" si="22"/>
        <v>1</v>
      </c>
      <c r="K200" s="14">
        <f>J200*$H$288</f>
        <v>1.9554385834948673</v>
      </c>
      <c r="L200" s="9">
        <f t="shared" si="23"/>
        <v>1929.0401626176865</v>
      </c>
    </row>
    <row r="201" spans="1:12" s="1" customFormat="1" ht="15.4" customHeight="1" x14ac:dyDescent="0.15">
      <c r="A201" s="35" t="s">
        <v>230</v>
      </c>
      <c r="B201" s="36">
        <v>4059</v>
      </c>
      <c r="C201" s="36">
        <f t="shared" si="19"/>
        <v>1014.75</v>
      </c>
      <c r="D201" s="9">
        <v>1.25</v>
      </c>
      <c r="E201" s="13">
        <f t="shared" si="24"/>
        <v>5073.75</v>
      </c>
      <c r="F201" s="9">
        <v>1.25</v>
      </c>
      <c r="G201" s="14">
        <f t="shared" si="20"/>
        <v>5073.75</v>
      </c>
      <c r="H201" s="15">
        <f t="shared" si="21"/>
        <v>0</v>
      </c>
      <c r="I201" s="15">
        <v>4</v>
      </c>
      <c r="J201" s="15">
        <f t="shared" si="22"/>
        <v>1</v>
      </c>
      <c r="K201" s="14">
        <f>J201*$H$288</f>
        <v>1.9554385834948673</v>
      </c>
      <c r="L201" s="9">
        <f t="shared" si="23"/>
        <v>1984.2813026014167</v>
      </c>
    </row>
    <row r="202" spans="1:12" s="1" customFormat="1" ht="15.4" customHeight="1" x14ac:dyDescent="0.15">
      <c r="A202" s="35" t="s">
        <v>231</v>
      </c>
      <c r="B202" s="36">
        <v>3042</v>
      </c>
      <c r="C202" s="36">
        <f t="shared" si="19"/>
        <v>760.5</v>
      </c>
      <c r="D202" s="9">
        <v>1.25</v>
      </c>
      <c r="E202" s="13">
        <f t="shared" si="24"/>
        <v>3802.5</v>
      </c>
      <c r="F202" s="9">
        <v>0</v>
      </c>
      <c r="G202" s="14">
        <f t="shared" si="20"/>
        <v>0</v>
      </c>
      <c r="H202" s="15">
        <f t="shared" si="21"/>
        <v>3802.5</v>
      </c>
      <c r="I202" s="15">
        <v>4</v>
      </c>
      <c r="J202" s="15">
        <f t="shared" si="22"/>
        <v>0</v>
      </c>
      <c r="K202" s="14">
        <f>J202*$H$288</f>
        <v>0</v>
      </c>
      <c r="L202" s="9">
        <f t="shared" si="23"/>
        <v>0</v>
      </c>
    </row>
    <row r="203" spans="1:12" s="1" customFormat="1" ht="15.4" customHeight="1" x14ac:dyDescent="0.15">
      <c r="A203" s="35" t="s">
        <v>232</v>
      </c>
      <c r="B203" s="36">
        <v>4589</v>
      </c>
      <c r="C203" s="36">
        <f t="shared" si="19"/>
        <v>1147.25</v>
      </c>
      <c r="D203" s="9">
        <v>1.25</v>
      </c>
      <c r="E203" s="13">
        <f t="shared" si="24"/>
        <v>5736.25</v>
      </c>
      <c r="F203" s="9">
        <v>1.25</v>
      </c>
      <c r="G203" s="14">
        <f t="shared" si="20"/>
        <v>5736.25</v>
      </c>
      <c r="H203" s="15">
        <f t="shared" si="21"/>
        <v>0</v>
      </c>
      <c r="I203" s="15">
        <v>4</v>
      </c>
      <c r="J203" s="15">
        <f t="shared" si="22"/>
        <v>1</v>
      </c>
      <c r="K203" s="14">
        <f>J203*$H$288</f>
        <v>1.9554385834948673</v>
      </c>
      <c r="L203" s="9">
        <f t="shared" si="23"/>
        <v>2243.3769149144864</v>
      </c>
    </row>
    <row r="204" spans="1:12" s="1" customFormat="1" ht="15.4" customHeight="1" x14ac:dyDescent="0.15">
      <c r="A204" s="35" t="s">
        <v>233</v>
      </c>
      <c r="B204" s="36">
        <v>3223</v>
      </c>
      <c r="C204" s="36">
        <f t="shared" si="19"/>
        <v>805.75</v>
      </c>
      <c r="D204" s="9">
        <v>1.25</v>
      </c>
      <c r="E204" s="13">
        <f t="shared" si="24"/>
        <v>4028.75</v>
      </c>
      <c r="F204" s="9">
        <v>1.25</v>
      </c>
      <c r="G204" s="14">
        <f t="shared" si="20"/>
        <v>4028.75</v>
      </c>
      <c r="H204" s="15">
        <f t="shared" si="21"/>
        <v>0</v>
      </c>
      <c r="I204" s="15">
        <v>4</v>
      </c>
      <c r="J204" s="15">
        <f t="shared" si="22"/>
        <v>1</v>
      </c>
      <c r="K204" s="14">
        <f>J204*$H$288</f>
        <v>1.9554385834948673</v>
      </c>
      <c r="L204" s="9">
        <f t="shared" si="23"/>
        <v>1575.5946386509893</v>
      </c>
    </row>
    <row r="205" spans="1:12" s="1" customFormat="1" ht="15.4" customHeight="1" x14ac:dyDescent="0.15">
      <c r="A205" s="35" t="s">
        <v>234</v>
      </c>
      <c r="B205" s="36">
        <v>3644</v>
      </c>
      <c r="C205" s="36">
        <f t="shared" si="19"/>
        <v>911</v>
      </c>
      <c r="D205" s="9">
        <v>1.25</v>
      </c>
      <c r="E205" s="13">
        <f t="shared" si="24"/>
        <v>4555</v>
      </c>
      <c r="F205" s="9">
        <v>0</v>
      </c>
      <c r="G205" s="14">
        <f t="shared" si="20"/>
        <v>0</v>
      </c>
      <c r="H205" s="15">
        <f t="shared" si="21"/>
        <v>4555</v>
      </c>
      <c r="I205" s="15">
        <v>4</v>
      </c>
      <c r="J205" s="15">
        <f t="shared" si="22"/>
        <v>0</v>
      </c>
      <c r="K205" s="14">
        <f>J205*$H$288</f>
        <v>0</v>
      </c>
      <c r="L205" s="9">
        <f t="shared" si="23"/>
        <v>0</v>
      </c>
    </row>
    <row r="206" spans="1:12" s="1" customFormat="1" ht="15.4" customHeight="1" x14ac:dyDescent="0.15">
      <c r="A206" s="35" t="s">
        <v>235</v>
      </c>
      <c r="B206" s="36">
        <v>4498</v>
      </c>
      <c r="C206" s="36">
        <f t="shared" si="19"/>
        <v>1124.5</v>
      </c>
      <c r="D206" s="9">
        <v>1.25</v>
      </c>
      <c r="E206" s="13">
        <f t="shared" si="24"/>
        <v>5622.5</v>
      </c>
      <c r="F206" s="9">
        <v>1.25</v>
      </c>
      <c r="G206" s="14">
        <f t="shared" si="20"/>
        <v>5622.5</v>
      </c>
      <c r="H206" s="15">
        <f t="shared" si="21"/>
        <v>0</v>
      </c>
      <c r="I206" s="15">
        <v>4</v>
      </c>
      <c r="J206" s="15">
        <f t="shared" si="22"/>
        <v>1</v>
      </c>
      <c r="K206" s="14">
        <f>J206*$H$288</f>
        <v>1.9554385834948673</v>
      </c>
      <c r="L206" s="9">
        <f t="shared" si="23"/>
        <v>2198.8906871399781</v>
      </c>
    </row>
    <row r="207" spans="1:12" s="1" customFormat="1" ht="15.4" customHeight="1" x14ac:dyDescent="0.15">
      <c r="A207" s="35" t="s">
        <v>236</v>
      </c>
      <c r="B207" s="36">
        <v>5163</v>
      </c>
      <c r="C207" s="36">
        <f t="shared" si="19"/>
        <v>1290.75</v>
      </c>
      <c r="D207" s="9">
        <v>1.25</v>
      </c>
      <c r="E207" s="13">
        <f t="shared" si="24"/>
        <v>6453.75</v>
      </c>
      <c r="F207" s="9">
        <v>0</v>
      </c>
      <c r="G207" s="14">
        <f t="shared" si="20"/>
        <v>0</v>
      </c>
      <c r="H207" s="15">
        <f t="shared" si="21"/>
        <v>6453.75</v>
      </c>
      <c r="I207" s="15">
        <v>4</v>
      </c>
      <c r="J207" s="15">
        <f t="shared" si="22"/>
        <v>0</v>
      </c>
      <c r="K207" s="14">
        <f>J207*$H$288</f>
        <v>0</v>
      </c>
      <c r="L207" s="9">
        <f t="shared" si="23"/>
        <v>0</v>
      </c>
    </row>
    <row r="208" spans="1:12" s="1" customFormat="1" ht="15.4" customHeight="1" x14ac:dyDescent="0.15">
      <c r="A208" s="35" t="s">
        <v>237</v>
      </c>
      <c r="B208" s="36">
        <v>2249</v>
      </c>
      <c r="C208" s="36">
        <f t="shared" si="19"/>
        <v>562.25</v>
      </c>
      <c r="D208" s="9">
        <v>1.25</v>
      </c>
      <c r="E208" s="13">
        <f t="shared" si="24"/>
        <v>2811.25</v>
      </c>
      <c r="F208" s="9">
        <v>0</v>
      </c>
      <c r="G208" s="14">
        <f t="shared" si="20"/>
        <v>0</v>
      </c>
      <c r="H208" s="15">
        <f t="shared" si="21"/>
        <v>2811.25</v>
      </c>
      <c r="I208" s="15">
        <v>4</v>
      </c>
      <c r="J208" s="15">
        <f t="shared" si="22"/>
        <v>0</v>
      </c>
      <c r="K208" s="14">
        <f>J208*$H$288</f>
        <v>0</v>
      </c>
      <c r="L208" s="9">
        <f t="shared" si="23"/>
        <v>0</v>
      </c>
    </row>
    <row r="209" spans="1:12" s="1" customFormat="1" ht="15.4" customHeight="1" x14ac:dyDescent="0.15">
      <c r="A209" s="35" t="s">
        <v>238</v>
      </c>
      <c r="B209" s="36">
        <v>7891</v>
      </c>
      <c r="C209" s="36">
        <f t="shared" si="19"/>
        <v>1972.75</v>
      </c>
      <c r="D209" s="9">
        <v>1.25</v>
      </c>
      <c r="E209" s="13">
        <f t="shared" si="24"/>
        <v>9863.75</v>
      </c>
      <c r="F209" s="9">
        <v>1.25</v>
      </c>
      <c r="G209" s="14">
        <f t="shared" si="20"/>
        <v>9863.75</v>
      </c>
      <c r="H209" s="15">
        <f t="shared" si="21"/>
        <v>0</v>
      </c>
      <c r="I209" s="15">
        <v>4</v>
      </c>
      <c r="J209" s="15">
        <f t="shared" si="22"/>
        <v>1</v>
      </c>
      <c r="K209" s="14">
        <f>J209*$H$288</f>
        <v>1.9554385834948673</v>
      </c>
      <c r="L209" s="9">
        <f t="shared" si="23"/>
        <v>3857.5914655894994</v>
      </c>
    </row>
    <row r="210" spans="1:12" s="1" customFormat="1" ht="15.4" customHeight="1" x14ac:dyDescent="0.15">
      <c r="A210" s="35" t="s">
        <v>239</v>
      </c>
      <c r="B210" s="36">
        <v>5482</v>
      </c>
      <c r="C210" s="36">
        <f t="shared" si="19"/>
        <v>1370.5</v>
      </c>
      <c r="D210" s="9">
        <v>1.25</v>
      </c>
      <c r="E210" s="13">
        <f t="shared" si="24"/>
        <v>6852.5</v>
      </c>
      <c r="F210" s="9">
        <v>1.25</v>
      </c>
      <c r="G210" s="14">
        <f t="shared" si="20"/>
        <v>6852.5</v>
      </c>
      <c r="H210" s="15">
        <f t="shared" si="21"/>
        <v>0</v>
      </c>
      <c r="I210" s="15">
        <v>4</v>
      </c>
      <c r="J210" s="15">
        <f t="shared" si="22"/>
        <v>1</v>
      </c>
      <c r="K210" s="14">
        <f>J210*$H$288</f>
        <v>1.9554385834948673</v>
      </c>
      <c r="L210" s="9">
        <f t="shared" si="23"/>
        <v>2679.9285786797159</v>
      </c>
    </row>
    <row r="211" spans="1:12" s="1" customFormat="1" ht="15.4" customHeight="1" x14ac:dyDescent="0.15">
      <c r="A211" s="35" t="s">
        <v>240</v>
      </c>
      <c r="B211" s="36">
        <v>3042</v>
      </c>
      <c r="C211" s="36">
        <f t="shared" si="19"/>
        <v>760.5</v>
      </c>
      <c r="D211" s="9">
        <v>1.25</v>
      </c>
      <c r="E211" s="13">
        <f t="shared" si="24"/>
        <v>3802.5</v>
      </c>
      <c r="F211" s="9">
        <v>0</v>
      </c>
      <c r="G211" s="14">
        <f t="shared" si="20"/>
        <v>0</v>
      </c>
      <c r="H211" s="15">
        <f t="shared" si="21"/>
        <v>3802.5</v>
      </c>
      <c r="I211" s="15">
        <v>4</v>
      </c>
      <c r="J211" s="15">
        <f t="shared" si="22"/>
        <v>0</v>
      </c>
      <c r="K211" s="14">
        <f>J211*$H$288</f>
        <v>0</v>
      </c>
      <c r="L211" s="9">
        <f t="shared" si="23"/>
        <v>0</v>
      </c>
    </row>
    <row r="212" spans="1:12" s="1" customFormat="1" ht="15.4" customHeight="1" x14ac:dyDescent="0.15">
      <c r="A212" s="35" t="s">
        <v>241</v>
      </c>
      <c r="B212" s="36">
        <v>3161</v>
      </c>
      <c r="C212" s="36">
        <f t="shared" si="19"/>
        <v>790.25</v>
      </c>
      <c r="D212" s="9">
        <v>1.25</v>
      </c>
      <c r="E212" s="13">
        <f t="shared" si="24"/>
        <v>3951.25</v>
      </c>
      <c r="F212" s="9">
        <v>1.25</v>
      </c>
      <c r="G212" s="14">
        <f t="shared" si="20"/>
        <v>3951.25</v>
      </c>
      <c r="H212" s="15">
        <f t="shared" si="21"/>
        <v>0</v>
      </c>
      <c r="I212" s="15">
        <v>4</v>
      </c>
      <c r="J212" s="15">
        <f t="shared" si="22"/>
        <v>1</v>
      </c>
      <c r="K212" s="14">
        <f>J212*$H$288</f>
        <v>1.9554385834948673</v>
      </c>
      <c r="L212" s="9">
        <f t="shared" si="23"/>
        <v>1545.2853406068189</v>
      </c>
    </row>
    <row r="213" spans="1:12" s="1" customFormat="1" ht="15.4" customHeight="1" x14ac:dyDescent="0.15">
      <c r="A213" s="35" t="s">
        <v>242</v>
      </c>
      <c r="B213" s="36">
        <v>2598</v>
      </c>
      <c r="C213" s="36">
        <f t="shared" si="19"/>
        <v>649.5</v>
      </c>
      <c r="D213" s="9">
        <v>1.25</v>
      </c>
      <c r="E213" s="13">
        <f t="shared" si="24"/>
        <v>3247.5</v>
      </c>
      <c r="F213" s="9">
        <v>0</v>
      </c>
      <c r="G213" s="14">
        <f t="shared" si="20"/>
        <v>0</v>
      </c>
      <c r="H213" s="15">
        <f t="shared" si="21"/>
        <v>3247.5</v>
      </c>
      <c r="I213" s="15">
        <v>4</v>
      </c>
      <c r="J213" s="15">
        <f t="shared" si="22"/>
        <v>0</v>
      </c>
      <c r="K213" s="14">
        <f>J213*$H$288</f>
        <v>0</v>
      </c>
      <c r="L213" s="9">
        <f t="shared" si="23"/>
        <v>0</v>
      </c>
    </row>
    <row r="214" spans="1:12" s="1" customFormat="1" ht="15.4" customHeight="1" x14ac:dyDescent="0.15">
      <c r="A214" s="35" t="s">
        <v>243</v>
      </c>
      <c r="B214" s="36">
        <v>3405</v>
      </c>
      <c r="C214" s="36">
        <f t="shared" si="19"/>
        <v>851.25</v>
      </c>
      <c r="D214" s="9">
        <v>1.25</v>
      </c>
      <c r="E214" s="13">
        <f t="shared" si="24"/>
        <v>4256.25</v>
      </c>
      <c r="F214" s="9">
        <v>1.25</v>
      </c>
      <c r="G214" s="14">
        <f t="shared" si="20"/>
        <v>4256.25</v>
      </c>
      <c r="H214" s="15">
        <f t="shared" si="21"/>
        <v>0</v>
      </c>
      <c r="I214" s="15">
        <v>4</v>
      </c>
      <c r="J214" s="15">
        <f t="shared" si="22"/>
        <v>1</v>
      </c>
      <c r="K214" s="14">
        <f>J214*$H$288</f>
        <v>1.9554385834948673</v>
      </c>
      <c r="L214" s="9">
        <f t="shared" si="23"/>
        <v>1664.5670942000058</v>
      </c>
    </row>
    <row r="215" spans="1:12" s="1" customFormat="1" ht="15.4" customHeight="1" x14ac:dyDescent="0.15">
      <c r="A215" s="35" t="s">
        <v>244</v>
      </c>
      <c r="B215" s="36">
        <v>1316</v>
      </c>
      <c r="C215" s="36">
        <f t="shared" si="19"/>
        <v>329</v>
      </c>
      <c r="D215" s="9">
        <v>1.25</v>
      </c>
      <c r="E215" s="13">
        <f t="shared" si="24"/>
        <v>1645</v>
      </c>
      <c r="F215" s="9">
        <v>0</v>
      </c>
      <c r="G215" s="14">
        <f t="shared" si="20"/>
        <v>0</v>
      </c>
      <c r="H215" s="15">
        <f t="shared" si="21"/>
        <v>1645</v>
      </c>
      <c r="I215" s="15">
        <v>4</v>
      </c>
      <c r="J215" s="15">
        <f t="shared" si="22"/>
        <v>0</v>
      </c>
      <c r="K215" s="14">
        <f>J215*$H$288</f>
        <v>0</v>
      </c>
      <c r="L215" s="9">
        <f t="shared" si="23"/>
        <v>0</v>
      </c>
    </row>
    <row r="216" spans="1:12" s="1" customFormat="1" ht="15.4" customHeight="1" x14ac:dyDescent="0.15">
      <c r="A216" s="35" t="s">
        <v>245</v>
      </c>
      <c r="B216" s="36">
        <v>6259</v>
      </c>
      <c r="C216" s="36">
        <f t="shared" si="19"/>
        <v>1564.75</v>
      </c>
      <c r="D216" s="9">
        <v>1.25</v>
      </c>
      <c r="E216" s="13">
        <f t="shared" si="24"/>
        <v>7823.75</v>
      </c>
      <c r="F216" s="9">
        <v>1.25</v>
      </c>
      <c r="G216" s="14">
        <f t="shared" si="20"/>
        <v>7823.75</v>
      </c>
      <c r="H216" s="15">
        <f t="shared" si="21"/>
        <v>0</v>
      </c>
      <c r="I216" s="15">
        <v>4</v>
      </c>
      <c r="J216" s="15">
        <f t="shared" si="22"/>
        <v>1</v>
      </c>
      <c r="K216" s="14">
        <f>J216*$H$288</f>
        <v>1.9554385834948673</v>
      </c>
      <c r="L216" s="9">
        <f t="shared" si="23"/>
        <v>3059.7725235235935</v>
      </c>
    </row>
    <row r="217" spans="1:12" s="1" customFormat="1" ht="15.4" customHeight="1" x14ac:dyDescent="0.15">
      <c r="A217" s="35" t="s">
        <v>246</v>
      </c>
      <c r="B217" s="36">
        <v>3572</v>
      </c>
      <c r="C217" s="36">
        <f t="shared" si="19"/>
        <v>893</v>
      </c>
      <c r="D217" s="9">
        <v>1.25</v>
      </c>
      <c r="E217" s="13">
        <f t="shared" si="24"/>
        <v>4465</v>
      </c>
      <c r="F217" s="9">
        <v>0</v>
      </c>
      <c r="G217" s="14">
        <f t="shared" si="20"/>
        <v>0</v>
      </c>
      <c r="H217" s="15">
        <f t="shared" si="21"/>
        <v>4465</v>
      </c>
      <c r="I217" s="15">
        <v>4</v>
      </c>
      <c r="J217" s="15">
        <f t="shared" si="22"/>
        <v>0</v>
      </c>
      <c r="K217" s="14">
        <f>J217*$H$288</f>
        <v>0</v>
      </c>
      <c r="L217" s="9">
        <f t="shared" si="23"/>
        <v>0</v>
      </c>
    </row>
    <row r="218" spans="1:12" s="1" customFormat="1" ht="15.4" customHeight="1" x14ac:dyDescent="0.15">
      <c r="A218" s="35" t="s">
        <v>247</v>
      </c>
      <c r="B218" s="36">
        <v>4499</v>
      </c>
      <c r="C218" s="36">
        <f t="shared" si="19"/>
        <v>1124.75</v>
      </c>
      <c r="D218" s="9">
        <v>1.25</v>
      </c>
      <c r="E218" s="13">
        <f t="shared" si="24"/>
        <v>5623.75</v>
      </c>
      <c r="F218" s="9">
        <v>0</v>
      </c>
      <c r="G218" s="14">
        <f t="shared" si="20"/>
        <v>0</v>
      </c>
      <c r="H218" s="15">
        <f t="shared" si="21"/>
        <v>5623.75</v>
      </c>
      <c r="I218" s="15">
        <v>4</v>
      </c>
      <c r="J218" s="15">
        <f t="shared" si="22"/>
        <v>0</v>
      </c>
      <c r="K218" s="14">
        <f>J218*$H$288</f>
        <v>0</v>
      </c>
      <c r="L218" s="9">
        <f t="shared" si="23"/>
        <v>0</v>
      </c>
    </row>
    <row r="219" spans="1:12" s="1" customFormat="1" ht="15.4" customHeight="1" x14ac:dyDescent="0.15">
      <c r="A219" s="35" t="s">
        <v>248</v>
      </c>
      <c r="B219" s="36">
        <v>2939</v>
      </c>
      <c r="C219" s="36">
        <f t="shared" si="19"/>
        <v>734.75</v>
      </c>
      <c r="D219" s="9">
        <v>1.25</v>
      </c>
      <c r="E219" s="13">
        <f t="shared" si="24"/>
        <v>3673.75</v>
      </c>
      <c r="F219" s="9">
        <v>1.25</v>
      </c>
      <c r="G219" s="14">
        <f t="shared" si="20"/>
        <v>3673.75</v>
      </c>
      <c r="H219" s="15">
        <f t="shared" si="21"/>
        <v>0</v>
      </c>
      <c r="I219" s="15">
        <v>4</v>
      </c>
      <c r="J219" s="15">
        <f t="shared" si="22"/>
        <v>1</v>
      </c>
      <c r="K219" s="14">
        <f>J219*$H$288</f>
        <v>1.9554385834948673</v>
      </c>
      <c r="L219" s="9">
        <f t="shared" si="23"/>
        <v>1436.7584992228537</v>
      </c>
    </row>
    <row r="220" spans="1:12" s="1" customFormat="1" ht="15.4" customHeight="1" x14ac:dyDescent="0.15">
      <c r="A220" s="35" t="s">
        <v>249</v>
      </c>
      <c r="B220" s="36">
        <v>2559</v>
      </c>
      <c r="C220" s="36">
        <f t="shared" si="19"/>
        <v>639.75</v>
      </c>
      <c r="D220" s="9">
        <v>1.25</v>
      </c>
      <c r="E220" s="13">
        <f t="shared" si="24"/>
        <v>3198.75</v>
      </c>
      <c r="F220" s="9">
        <v>0</v>
      </c>
      <c r="G220" s="14">
        <f t="shared" si="20"/>
        <v>0</v>
      </c>
      <c r="H220" s="15">
        <f t="shared" si="21"/>
        <v>3198.75</v>
      </c>
      <c r="I220" s="15">
        <v>4</v>
      </c>
      <c r="J220" s="15">
        <f t="shared" si="22"/>
        <v>0</v>
      </c>
      <c r="K220" s="14">
        <f>J220*$H$288</f>
        <v>0</v>
      </c>
      <c r="L220" s="9">
        <f t="shared" si="23"/>
        <v>0</v>
      </c>
    </row>
    <row r="221" spans="1:12" s="1" customFormat="1" ht="15.4" customHeight="1" x14ac:dyDescent="0.15">
      <c r="A221" s="35" t="s">
        <v>250</v>
      </c>
      <c r="B221" s="36">
        <v>2853</v>
      </c>
      <c r="C221" s="36">
        <f t="shared" si="19"/>
        <v>713.25</v>
      </c>
      <c r="D221" s="9">
        <v>1.25</v>
      </c>
      <c r="E221" s="13">
        <f t="shared" si="24"/>
        <v>3566.25</v>
      </c>
      <c r="F221" s="9">
        <v>0</v>
      </c>
      <c r="G221" s="14">
        <f t="shared" si="20"/>
        <v>0</v>
      </c>
      <c r="H221" s="15">
        <f t="shared" si="21"/>
        <v>3566.25</v>
      </c>
      <c r="I221" s="15">
        <v>4</v>
      </c>
      <c r="J221" s="15">
        <f t="shared" si="22"/>
        <v>0</v>
      </c>
      <c r="K221" s="14">
        <f>J221*$H$288</f>
        <v>0</v>
      </c>
      <c r="L221" s="9">
        <f t="shared" si="23"/>
        <v>0</v>
      </c>
    </row>
    <row r="222" spans="1:12" s="1" customFormat="1" ht="15.4" customHeight="1" x14ac:dyDescent="0.15">
      <c r="A222" s="35" t="s">
        <v>251</v>
      </c>
      <c r="B222" s="36">
        <v>3051</v>
      </c>
      <c r="C222" s="36">
        <f t="shared" si="19"/>
        <v>762.75</v>
      </c>
      <c r="D222" s="9">
        <v>1.25</v>
      </c>
      <c r="E222" s="13">
        <f t="shared" si="24"/>
        <v>3813.75</v>
      </c>
      <c r="F222" s="9">
        <v>1.25</v>
      </c>
      <c r="G222" s="14">
        <f t="shared" si="20"/>
        <v>3813.75</v>
      </c>
      <c r="H222" s="15">
        <f t="shared" si="21"/>
        <v>0</v>
      </c>
      <c r="I222" s="15">
        <v>4</v>
      </c>
      <c r="J222" s="15">
        <f t="shared" si="22"/>
        <v>1</v>
      </c>
      <c r="K222" s="14">
        <f>J222*$H$288</f>
        <v>1.9554385834948673</v>
      </c>
      <c r="L222" s="9">
        <f t="shared" si="23"/>
        <v>1491.51077956071</v>
      </c>
    </row>
    <row r="223" spans="1:12" s="1" customFormat="1" ht="15.4" customHeight="1" x14ac:dyDescent="0.15">
      <c r="A223" s="35" t="s">
        <v>252</v>
      </c>
      <c r="B223" s="36">
        <v>4123</v>
      </c>
      <c r="C223" s="36">
        <f t="shared" si="19"/>
        <v>1030.75</v>
      </c>
      <c r="D223" s="9">
        <v>1.25</v>
      </c>
      <c r="E223" s="13">
        <f t="shared" si="24"/>
        <v>5153.75</v>
      </c>
      <c r="F223" s="9">
        <v>1.25</v>
      </c>
      <c r="G223" s="14">
        <f t="shared" si="20"/>
        <v>5153.75</v>
      </c>
      <c r="H223" s="15">
        <f t="shared" si="21"/>
        <v>0</v>
      </c>
      <c r="I223" s="15">
        <v>4</v>
      </c>
      <c r="J223" s="15">
        <f t="shared" si="22"/>
        <v>1</v>
      </c>
      <c r="K223" s="14">
        <f>J223*$H$288</f>
        <v>1.9554385834948673</v>
      </c>
      <c r="L223" s="9">
        <f t="shared" si="23"/>
        <v>2015.5683199373345</v>
      </c>
    </row>
    <row r="224" spans="1:12" s="1" customFormat="1" ht="15.4" customHeight="1" x14ac:dyDescent="0.15">
      <c r="A224" s="35" t="s">
        <v>253</v>
      </c>
      <c r="B224" s="36">
        <v>2312</v>
      </c>
      <c r="C224" s="36">
        <f t="shared" si="19"/>
        <v>578</v>
      </c>
      <c r="D224" s="9">
        <v>1.25</v>
      </c>
      <c r="E224" s="13">
        <f t="shared" si="24"/>
        <v>2890</v>
      </c>
      <c r="F224" s="9">
        <v>1.25</v>
      </c>
      <c r="G224" s="14">
        <f t="shared" si="20"/>
        <v>2890</v>
      </c>
      <c r="H224" s="15">
        <f t="shared" si="21"/>
        <v>0</v>
      </c>
      <c r="I224" s="15">
        <v>4</v>
      </c>
      <c r="J224" s="15">
        <f t="shared" si="22"/>
        <v>1</v>
      </c>
      <c r="K224" s="14">
        <f>J224*$H$288</f>
        <v>1.9554385834948673</v>
      </c>
      <c r="L224" s="9">
        <f t="shared" si="23"/>
        <v>1130.2435012600333</v>
      </c>
    </row>
    <row r="225" spans="1:12" s="1" customFormat="1" ht="15.4" customHeight="1" x14ac:dyDescent="0.15">
      <c r="A225" s="35" t="s">
        <v>254</v>
      </c>
      <c r="B225" s="36">
        <v>3736</v>
      </c>
      <c r="C225" s="36">
        <f t="shared" si="19"/>
        <v>934</v>
      </c>
      <c r="D225" s="9">
        <v>1.25</v>
      </c>
      <c r="E225" s="13">
        <f t="shared" si="24"/>
        <v>4670</v>
      </c>
      <c r="F225" s="9">
        <v>0</v>
      </c>
      <c r="G225" s="14">
        <f t="shared" si="20"/>
        <v>0</v>
      </c>
      <c r="H225" s="15">
        <f t="shared" si="21"/>
        <v>4670</v>
      </c>
      <c r="I225" s="15">
        <v>4</v>
      </c>
      <c r="J225" s="15">
        <f t="shared" si="22"/>
        <v>0</v>
      </c>
      <c r="K225" s="14">
        <f>J225*$H$288</f>
        <v>0</v>
      </c>
      <c r="L225" s="9">
        <f t="shared" si="23"/>
        <v>0</v>
      </c>
    </row>
    <row r="226" spans="1:12" s="1" customFormat="1" ht="15.4" customHeight="1" x14ac:dyDescent="0.15">
      <c r="A226" s="35" t="s">
        <v>255</v>
      </c>
      <c r="B226" s="36">
        <v>1032</v>
      </c>
      <c r="C226" s="36">
        <f t="shared" si="19"/>
        <v>258</v>
      </c>
      <c r="D226" s="9">
        <v>1.25</v>
      </c>
      <c r="E226" s="13">
        <f t="shared" si="24"/>
        <v>1290</v>
      </c>
      <c r="F226" s="9">
        <v>1.25</v>
      </c>
      <c r="G226" s="14">
        <f t="shared" si="20"/>
        <v>1290</v>
      </c>
      <c r="H226" s="15">
        <f t="shared" si="21"/>
        <v>0</v>
      </c>
      <c r="I226" s="15">
        <v>4</v>
      </c>
      <c r="J226" s="15">
        <f t="shared" si="22"/>
        <v>1</v>
      </c>
      <c r="K226" s="14">
        <f>J226*$H$288</f>
        <v>1.9554385834948673</v>
      </c>
      <c r="L226" s="9">
        <f t="shared" si="23"/>
        <v>504.50315454167577</v>
      </c>
    </row>
    <row r="227" spans="1:12" s="1" customFormat="1" ht="15.4" customHeight="1" x14ac:dyDescent="0.15">
      <c r="A227" s="35" t="s">
        <v>256</v>
      </c>
      <c r="B227" s="36">
        <v>2192</v>
      </c>
      <c r="C227" s="36">
        <f t="shared" si="19"/>
        <v>548</v>
      </c>
      <c r="D227" s="9">
        <v>1.25</v>
      </c>
      <c r="E227" s="13">
        <f t="shared" si="24"/>
        <v>2740</v>
      </c>
      <c r="F227" s="9">
        <v>1.25</v>
      </c>
      <c r="G227" s="14">
        <f t="shared" si="20"/>
        <v>2740</v>
      </c>
      <c r="H227" s="15">
        <f t="shared" si="21"/>
        <v>0</v>
      </c>
      <c r="I227" s="15">
        <v>4</v>
      </c>
      <c r="J227" s="15">
        <f t="shared" si="22"/>
        <v>1</v>
      </c>
      <c r="K227" s="14">
        <f>J227*$H$288</f>
        <v>1.9554385834948673</v>
      </c>
      <c r="L227" s="9">
        <f t="shared" si="23"/>
        <v>1071.5803437551872</v>
      </c>
    </row>
    <row r="228" spans="1:12" s="1" customFormat="1" ht="15.4" customHeight="1" x14ac:dyDescent="0.15">
      <c r="A228" s="35" t="s">
        <v>257</v>
      </c>
      <c r="B228" s="36">
        <v>2154</v>
      </c>
      <c r="C228" s="36">
        <f t="shared" si="19"/>
        <v>538.5</v>
      </c>
      <c r="D228" s="9">
        <v>1.25</v>
      </c>
      <c r="E228" s="13">
        <f t="shared" si="24"/>
        <v>2692.5</v>
      </c>
      <c r="F228" s="9">
        <v>1.25</v>
      </c>
      <c r="G228" s="14">
        <f t="shared" si="20"/>
        <v>2692.5</v>
      </c>
      <c r="H228" s="15">
        <f t="shared" si="21"/>
        <v>0</v>
      </c>
      <c r="I228" s="15">
        <v>4</v>
      </c>
      <c r="J228" s="15">
        <f t="shared" si="22"/>
        <v>1</v>
      </c>
      <c r="K228" s="14">
        <f>J228*$H$288</f>
        <v>1.9554385834948673</v>
      </c>
      <c r="L228" s="9">
        <f t="shared" si="23"/>
        <v>1053.0036772119861</v>
      </c>
    </row>
    <row r="229" spans="1:12" s="1" customFormat="1" ht="15.4" customHeight="1" x14ac:dyDescent="0.15">
      <c r="A229" s="35" t="s">
        <v>258</v>
      </c>
      <c r="B229" s="36">
        <v>3353</v>
      </c>
      <c r="C229" s="36">
        <f t="shared" si="19"/>
        <v>838.25</v>
      </c>
      <c r="D229" s="9">
        <v>1.25</v>
      </c>
      <c r="E229" s="13">
        <f t="shared" si="24"/>
        <v>4191.25</v>
      </c>
      <c r="F229" s="9">
        <v>1.25</v>
      </c>
      <c r="G229" s="14">
        <f t="shared" si="20"/>
        <v>4191.25</v>
      </c>
      <c r="H229" s="15">
        <f t="shared" si="21"/>
        <v>0</v>
      </c>
      <c r="I229" s="15">
        <v>4</v>
      </c>
      <c r="J229" s="15">
        <f t="shared" si="22"/>
        <v>1</v>
      </c>
      <c r="K229" s="14">
        <f>J229*$H$288</f>
        <v>1.9554385834948673</v>
      </c>
      <c r="L229" s="9">
        <f t="shared" si="23"/>
        <v>1639.1463926145725</v>
      </c>
    </row>
    <row r="230" spans="1:12" s="1" customFormat="1" ht="15.4" customHeight="1" x14ac:dyDescent="0.15">
      <c r="A230" s="35" t="s">
        <v>259</v>
      </c>
      <c r="B230" s="36">
        <v>4764</v>
      </c>
      <c r="C230" s="36">
        <f t="shared" si="19"/>
        <v>1191</v>
      </c>
      <c r="D230" s="9">
        <v>1.25</v>
      </c>
      <c r="E230" s="13">
        <f t="shared" si="24"/>
        <v>5955</v>
      </c>
      <c r="F230" s="9">
        <v>1.25</v>
      </c>
      <c r="G230" s="14">
        <f t="shared" si="20"/>
        <v>5955</v>
      </c>
      <c r="H230" s="15">
        <f t="shared" si="21"/>
        <v>0</v>
      </c>
      <c r="I230" s="15">
        <v>4</v>
      </c>
      <c r="J230" s="15">
        <f t="shared" si="22"/>
        <v>1</v>
      </c>
      <c r="K230" s="14">
        <f>J230*$H$288</f>
        <v>1.9554385834948673</v>
      </c>
      <c r="L230" s="9">
        <f t="shared" si="23"/>
        <v>2328.9273529423872</v>
      </c>
    </row>
    <row r="231" spans="1:12" s="1" customFormat="1" ht="15.4" customHeight="1" x14ac:dyDescent="0.15">
      <c r="A231" s="35" t="s">
        <v>260</v>
      </c>
      <c r="B231" s="36">
        <v>4444</v>
      </c>
      <c r="C231" s="36">
        <f t="shared" si="19"/>
        <v>1111</v>
      </c>
      <c r="D231" s="9">
        <v>1.25</v>
      </c>
      <c r="E231" s="13">
        <f t="shared" si="24"/>
        <v>5555</v>
      </c>
      <c r="F231" s="9">
        <v>1.25</v>
      </c>
      <c r="G231" s="14">
        <f t="shared" si="20"/>
        <v>5555</v>
      </c>
      <c r="H231" s="15">
        <f t="shared" si="21"/>
        <v>0</v>
      </c>
      <c r="I231" s="15">
        <v>4</v>
      </c>
      <c r="J231" s="15">
        <f t="shared" si="22"/>
        <v>1</v>
      </c>
      <c r="K231" s="14">
        <f>J231*$H$288</f>
        <v>1.9554385834948673</v>
      </c>
      <c r="L231" s="9">
        <f t="shared" si="23"/>
        <v>2172.4922662627978</v>
      </c>
    </row>
    <row r="232" spans="1:12" s="1" customFormat="1" ht="15.4" customHeight="1" x14ac:dyDescent="0.15">
      <c r="A232" s="35" t="s">
        <v>261</v>
      </c>
      <c r="B232" s="36">
        <v>3668</v>
      </c>
      <c r="C232" s="36">
        <f t="shared" si="19"/>
        <v>917</v>
      </c>
      <c r="D232" s="9">
        <v>1.25</v>
      </c>
      <c r="E232" s="13">
        <f t="shared" si="24"/>
        <v>4585</v>
      </c>
      <c r="F232" s="9">
        <v>0</v>
      </c>
      <c r="G232" s="14">
        <f t="shared" si="20"/>
        <v>0</v>
      </c>
      <c r="H232" s="15">
        <f t="shared" si="21"/>
        <v>4585</v>
      </c>
      <c r="I232" s="15">
        <v>4</v>
      </c>
      <c r="J232" s="15">
        <f t="shared" si="22"/>
        <v>0</v>
      </c>
      <c r="K232" s="14">
        <f>J232*$H$288</f>
        <v>0</v>
      </c>
      <c r="L232" s="9">
        <f t="shared" si="23"/>
        <v>0</v>
      </c>
    </row>
    <row r="233" spans="1:12" s="1" customFormat="1" ht="15.4" customHeight="1" x14ac:dyDescent="0.15">
      <c r="A233" s="35" t="s">
        <v>262</v>
      </c>
      <c r="B233" s="36">
        <v>2051</v>
      </c>
      <c r="C233" s="36">
        <f t="shared" si="19"/>
        <v>512.75</v>
      </c>
      <c r="D233" s="9">
        <v>1.25</v>
      </c>
      <c r="E233" s="13">
        <f t="shared" si="24"/>
        <v>2563.75</v>
      </c>
      <c r="F233" s="9">
        <v>0</v>
      </c>
      <c r="G233" s="14">
        <f t="shared" si="20"/>
        <v>0</v>
      </c>
      <c r="H233" s="15">
        <f t="shared" si="21"/>
        <v>2563.75</v>
      </c>
      <c r="I233" s="15">
        <v>4</v>
      </c>
      <c r="J233" s="15">
        <f t="shared" si="22"/>
        <v>0</v>
      </c>
      <c r="K233" s="14">
        <f>J233*$H$288</f>
        <v>0</v>
      </c>
      <c r="L233" s="9">
        <f t="shared" si="23"/>
        <v>0</v>
      </c>
    </row>
    <row r="234" spans="1:12" s="1" customFormat="1" ht="15.4" customHeight="1" x14ac:dyDescent="0.15">
      <c r="A234" s="35" t="s">
        <v>263</v>
      </c>
      <c r="B234" s="36">
        <v>2442</v>
      </c>
      <c r="C234" s="36">
        <f t="shared" si="19"/>
        <v>610.5</v>
      </c>
      <c r="D234" s="9">
        <v>1.25</v>
      </c>
      <c r="E234" s="13">
        <f t="shared" si="24"/>
        <v>3052.5</v>
      </c>
      <c r="F234" s="9">
        <v>1.25</v>
      </c>
      <c r="G234" s="14">
        <f t="shared" si="20"/>
        <v>3052.5</v>
      </c>
      <c r="H234" s="15">
        <f t="shared" si="21"/>
        <v>0</v>
      </c>
      <c r="I234" s="15">
        <v>4</v>
      </c>
      <c r="J234" s="15">
        <f t="shared" si="22"/>
        <v>1</v>
      </c>
      <c r="K234" s="14">
        <f>J234*$H$288</f>
        <v>1.9554385834948673</v>
      </c>
      <c r="L234" s="9">
        <f t="shared" si="23"/>
        <v>1193.7952552236166</v>
      </c>
    </row>
    <row r="235" spans="1:12" s="1" customFormat="1" ht="15.4" customHeight="1" x14ac:dyDescent="0.15">
      <c r="A235" s="35" t="s">
        <v>264</v>
      </c>
      <c r="B235" s="36">
        <v>12563</v>
      </c>
      <c r="C235" s="36">
        <f t="shared" si="19"/>
        <v>3140.75</v>
      </c>
      <c r="D235" s="9">
        <v>1.25</v>
      </c>
      <c r="E235" s="13">
        <f t="shared" si="24"/>
        <v>15703.75</v>
      </c>
      <c r="F235" s="9">
        <v>1.25</v>
      </c>
      <c r="G235" s="14">
        <f t="shared" si="20"/>
        <v>15703.75</v>
      </c>
      <c r="H235" s="15">
        <f t="shared" si="21"/>
        <v>0</v>
      </c>
      <c r="I235" s="15">
        <v>4</v>
      </c>
      <c r="J235" s="15">
        <f t="shared" si="22"/>
        <v>1</v>
      </c>
      <c r="K235" s="14">
        <f>J235*$H$288</f>
        <v>1.9554385834948673</v>
      </c>
      <c r="L235" s="9">
        <f t="shared" si="23"/>
        <v>6141.5437311115047</v>
      </c>
    </row>
    <row r="236" spans="1:12" s="1" customFormat="1" ht="15.4" customHeight="1" x14ac:dyDescent="0.15">
      <c r="A236" s="35" t="s">
        <v>265</v>
      </c>
      <c r="B236" s="36">
        <v>2962</v>
      </c>
      <c r="C236" s="36">
        <f t="shared" si="19"/>
        <v>740.5</v>
      </c>
      <c r="D236" s="9">
        <v>1.25</v>
      </c>
      <c r="E236" s="13">
        <f t="shared" si="24"/>
        <v>3702.5</v>
      </c>
      <c r="F236" s="9">
        <v>1.25</v>
      </c>
      <c r="G236" s="14">
        <f t="shared" si="20"/>
        <v>3702.5</v>
      </c>
      <c r="H236" s="15">
        <f t="shared" si="21"/>
        <v>0</v>
      </c>
      <c r="I236" s="15">
        <v>4</v>
      </c>
      <c r="J236" s="15">
        <f t="shared" si="22"/>
        <v>1</v>
      </c>
      <c r="K236" s="14">
        <f>J236*$H$288</f>
        <v>1.9554385834948673</v>
      </c>
      <c r="L236" s="9">
        <f t="shared" si="23"/>
        <v>1448.0022710779492</v>
      </c>
    </row>
    <row r="237" spans="1:12" s="1" customFormat="1" ht="15.4" customHeight="1" x14ac:dyDescent="0.15">
      <c r="A237" s="35" t="s">
        <v>266</v>
      </c>
      <c r="B237" s="36">
        <v>5155</v>
      </c>
      <c r="C237" s="36">
        <f t="shared" si="19"/>
        <v>1288.75</v>
      </c>
      <c r="D237" s="9">
        <v>1.25</v>
      </c>
      <c r="E237" s="13">
        <f t="shared" si="24"/>
        <v>6443.75</v>
      </c>
      <c r="F237" s="9">
        <v>1.25</v>
      </c>
      <c r="G237" s="14">
        <f t="shared" si="20"/>
        <v>6443.75</v>
      </c>
      <c r="H237" s="15">
        <f t="shared" si="21"/>
        <v>0</v>
      </c>
      <c r="I237" s="15">
        <v>4</v>
      </c>
      <c r="J237" s="15">
        <f t="shared" si="22"/>
        <v>1</v>
      </c>
      <c r="K237" s="14">
        <f>J237*$H$288</f>
        <v>1.9554385834948673</v>
      </c>
      <c r="L237" s="9">
        <f t="shared" si="23"/>
        <v>2520.0714744790102</v>
      </c>
    </row>
    <row r="238" spans="1:12" s="1" customFormat="1" ht="15.4" customHeight="1" x14ac:dyDescent="0.15">
      <c r="A238" s="35" t="s">
        <v>267</v>
      </c>
      <c r="B238" s="36">
        <v>1895</v>
      </c>
      <c r="C238" s="36">
        <f t="shared" si="19"/>
        <v>473.75</v>
      </c>
      <c r="D238" s="9">
        <v>1.25</v>
      </c>
      <c r="E238" s="13">
        <f t="shared" si="24"/>
        <v>2368.75</v>
      </c>
      <c r="F238" s="9">
        <v>1.25</v>
      </c>
      <c r="G238" s="14">
        <f t="shared" si="20"/>
        <v>2368.75</v>
      </c>
      <c r="H238" s="15">
        <f t="shared" si="21"/>
        <v>0</v>
      </c>
      <c r="I238" s="15">
        <v>4</v>
      </c>
      <c r="J238" s="15">
        <f t="shared" si="22"/>
        <v>1</v>
      </c>
      <c r="K238" s="14">
        <f>J238*$H$288</f>
        <v>1.9554385834948673</v>
      </c>
      <c r="L238" s="9">
        <f t="shared" si="23"/>
        <v>926.38902893069337</v>
      </c>
    </row>
    <row r="239" spans="1:12" s="1" customFormat="1" ht="15.4" customHeight="1" x14ac:dyDescent="0.15">
      <c r="A239" s="35" t="s">
        <v>268</v>
      </c>
      <c r="B239" s="36">
        <v>2270</v>
      </c>
      <c r="C239" s="36">
        <f t="shared" si="19"/>
        <v>567.5</v>
      </c>
      <c r="D239" s="9">
        <v>1.25</v>
      </c>
      <c r="E239" s="13">
        <f t="shared" si="24"/>
        <v>2837.5</v>
      </c>
      <c r="F239" s="9">
        <v>1.25</v>
      </c>
      <c r="G239" s="14">
        <f t="shared" si="20"/>
        <v>2837.5</v>
      </c>
      <c r="H239" s="15">
        <f t="shared" si="21"/>
        <v>0</v>
      </c>
      <c r="I239" s="15">
        <v>4</v>
      </c>
      <c r="J239" s="15">
        <f t="shared" si="22"/>
        <v>1</v>
      </c>
      <c r="K239" s="14">
        <f>J239*$H$288</f>
        <v>1.9554385834948673</v>
      </c>
      <c r="L239" s="9">
        <f t="shared" si="23"/>
        <v>1109.7113961333373</v>
      </c>
    </row>
    <row r="240" spans="1:12" s="1" customFormat="1" ht="15.4" customHeight="1" x14ac:dyDescent="0.15">
      <c r="A240" s="35" t="s">
        <v>269</v>
      </c>
      <c r="B240" s="36">
        <v>4419</v>
      </c>
      <c r="C240" s="36">
        <f t="shared" si="19"/>
        <v>1104.75</v>
      </c>
      <c r="D240" s="9">
        <v>1.25</v>
      </c>
      <c r="E240" s="13">
        <f t="shared" si="24"/>
        <v>5523.75</v>
      </c>
      <c r="F240" s="9">
        <v>1.25</v>
      </c>
      <c r="G240" s="14">
        <f t="shared" si="20"/>
        <v>5523.75</v>
      </c>
      <c r="H240" s="15">
        <f t="shared" si="21"/>
        <v>0</v>
      </c>
      <c r="I240" s="15">
        <v>4</v>
      </c>
      <c r="J240" s="15">
        <f t="shared" si="22"/>
        <v>1</v>
      </c>
      <c r="K240" s="14">
        <f>J240*$H$288</f>
        <v>1.9554385834948673</v>
      </c>
      <c r="L240" s="9">
        <f t="shared" si="23"/>
        <v>2160.2707751159546</v>
      </c>
    </row>
    <row r="241" spans="1:12" s="1" customFormat="1" ht="15.4" customHeight="1" x14ac:dyDescent="0.15">
      <c r="A241" s="35" t="s">
        <v>270</v>
      </c>
      <c r="B241" s="36">
        <v>5826</v>
      </c>
      <c r="C241" s="36">
        <f t="shared" si="19"/>
        <v>1456.5</v>
      </c>
      <c r="D241" s="9">
        <v>1.25</v>
      </c>
      <c r="E241" s="13">
        <f t="shared" si="24"/>
        <v>7282.5</v>
      </c>
      <c r="F241" s="9">
        <v>1.25</v>
      </c>
      <c r="G241" s="14">
        <f t="shared" si="20"/>
        <v>7282.5</v>
      </c>
      <c r="H241" s="15">
        <f t="shared" si="21"/>
        <v>0</v>
      </c>
      <c r="I241" s="15">
        <v>4</v>
      </c>
      <c r="J241" s="15">
        <f t="shared" si="22"/>
        <v>1</v>
      </c>
      <c r="K241" s="14">
        <f>J241*$H$288</f>
        <v>1.9554385834948673</v>
      </c>
      <c r="L241" s="9">
        <f t="shared" si="23"/>
        <v>2848.0962968602744</v>
      </c>
    </row>
    <row r="242" spans="1:12" s="1" customFormat="1" ht="15.4" customHeight="1" x14ac:dyDescent="0.15">
      <c r="A242" s="35" t="s">
        <v>271</v>
      </c>
      <c r="B242" s="36">
        <v>5775</v>
      </c>
      <c r="C242" s="36">
        <f t="shared" si="19"/>
        <v>1443.75</v>
      </c>
      <c r="D242" s="9">
        <v>1.25</v>
      </c>
      <c r="E242" s="13">
        <f t="shared" si="24"/>
        <v>7218.75</v>
      </c>
      <c r="F242" s="9">
        <v>1.25</v>
      </c>
      <c r="G242" s="14">
        <f t="shared" si="20"/>
        <v>7218.75</v>
      </c>
      <c r="H242" s="15">
        <f t="shared" si="21"/>
        <v>0</v>
      </c>
      <c r="I242" s="15">
        <v>4</v>
      </c>
      <c r="J242" s="15">
        <f t="shared" si="22"/>
        <v>1</v>
      </c>
      <c r="K242" s="14">
        <f>J242*$H$288</f>
        <v>1.9554385834948673</v>
      </c>
      <c r="L242" s="9">
        <f t="shared" si="23"/>
        <v>2823.1644549207149</v>
      </c>
    </row>
    <row r="243" spans="1:12" s="1" customFormat="1" ht="15.4" customHeight="1" x14ac:dyDescent="0.15">
      <c r="A243" s="35" t="s">
        <v>272</v>
      </c>
      <c r="B243" s="36">
        <v>4926</v>
      </c>
      <c r="C243" s="36">
        <f t="shared" si="19"/>
        <v>1231.5</v>
      </c>
      <c r="D243" s="9">
        <v>1.25</v>
      </c>
      <c r="E243" s="13">
        <f t="shared" si="24"/>
        <v>6157.5</v>
      </c>
      <c r="F243" s="9">
        <v>0</v>
      </c>
      <c r="G243" s="14">
        <f t="shared" si="20"/>
        <v>0</v>
      </c>
      <c r="H243" s="15">
        <f t="shared" si="21"/>
        <v>6157.5</v>
      </c>
      <c r="I243" s="15">
        <v>4</v>
      </c>
      <c r="J243" s="15">
        <f t="shared" si="22"/>
        <v>0</v>
      </c>
      <c r="K243" s="14">
        <f>J243*$H$288</f>
        <v>0</v>
      </c>
      <c r="L243" s="9">
        <f t="shared" si="23"/>
        <v>0</v>
      </c>
    </row>
    <row r="244" spans="1:12" s="1" customFormat="1" ht="15.4" customHeight="1" x14ac:dyDescent="0.15">
      <c r="A244" s="35" t="s">
        <v>273</v>
      </c>
      <c r="B244" s="36">
        <v>3535</v>
      </c>
      <c r="C244" s="36">
        <f t="shared" si="19"/>
        <v>883.75</v>
      </c>
      <c r="D244" s="9">
        <v>1.25</v>
      </c>
      <c r="E244" s="13">
        <f t="shared" si="24"/>
        <v>4418.75</v>
      </c>
      <c r="F244" s="9">
        <v>0</v>
      </c>
      <c r="G244" s="14">
        <f t="shared" si="20"/>
        <v>0</v>
      </c>
      <c r="H244" s="15">
        <f t="shared" si="21"/>
        <v>4418.75</v>
      </c>
      <c r="I244" s="15">
        <v>4</v>
      </c>
      <c r="J244" s="15">
        <f t="shared" si="22"/>
        <v>0</v>
      </c>
      <c r="K244" s="14">
        <f>J244*$H$288</f>
        <v>0</v>
      </c>
      <c r="L244" s="9">
        <f t="shared" si="23"/>
        <v>0</v>
      </c>
    </row>
    <row r="245" spans="1:12" s="1" customFormat="1" ht="15.4" customHeight="1" x14ac:dyDescent="0.15">
      <c r="A245" s="35" t="s">
        <v>274</v>
      </c>
      <c r="B245" s="36">
        <v>1502</v>
      </c>
      <c r="C245" s="36">
        <f t="shared" si="19"/>
        <v>375.5</v>
      </c>
      <c r="D245" s="9">
        <v>1.25</v>
      </c>
      <c r="E245" s="13">
        <f t="shared" si="24"/>
        <v>1877.5</v>
      </c>
      <c r="F245" s="9">
        <v>0</v>
      </c>
      <c r="G245" s="14">
        <f t="shared" si="20"/>
        <v>0</v>
      </c>
      <c r="H245" s="15">
        <f t="shared" si="21"/>
        <v>1877.5</v>
      </c>
      <c r="I245" s="15">
        <v>4</v>
      </c>
      <c r="J245" s="15">
        <f t="shared" si="22"/>
        <v>0</v>
      </c>
      <c r="K245" s="14">
        <f>J245*$H$288</f>
        <v>0</v>
      </c>
      <c r="L245" s="9">
        <f t="shared" si="23"/>
        <v>0</v>
      </c>
    </row>
    <row r="246" spans="1:12" s="1" customFormat="1" ht="15.4" customHeight="1" x14ac:dyDescent="0.15">
      <c r="A246" s="35" t="s">
        <v>275</v>
      </c>
      <c r="B246" s="36">
        <v>2261</v>
      </c>
      <c r="C246" s="36">
        <f t="shared" ref="C246:C283" si="25">B246/I246</f>
        <v>565.25</v>
      </c>
      <c r="D246" s="9">
        <v>1.25</v>
      </c>
      <c r="E246" s="13">
        <f t="shared" si="24"/>
        <v>2826.25</v>
      </c>
      <c r="F246" s="9">
        <v>1.25</v>
      </c>
      <c r="G246" s="14">
        <f t="shared" ref="G246:G283" si="26">B246*F246</f>
        <v>2826.25</v>
      </c>
      <c r="H246" s="15">
        <f t="shared" ref="H246:H283" si="27">E246-G246</f>
        <v>0</v>
      </c>
      <c r="I246" s="15">
        <v>4</v>
      </c>
      <c r="J246" s="15">
        <f t="shared" ref="J246:J283" si="28">F246/1.25</f>
        <v>1</v>
      </c>
      <c r="K246" s="14">
        <f>J246*$H$288</f>
        <v>1.9554385834948673</v>
      </c>
      <c r="L246" s="9">
        <f t="shared" ref="L246:L283" si="29">K246*C246</f>
        <v>1105.3116593204738</v>
      </c>
    </row>
    <row r="247" spans="1:12" s="1" customFormat="1" ht="15.4" customHeight="1" x14ac:dyDescent="0.15">
      <c r="A247" s="35" t="s">
        <v>276</v>
      </c>
      <c r="B247" s="36">
        <v>1731</v>
      </c>
      <c r="C247" s="36">
        <f t="shared" si="25"/>
        <v>432.75</v>
      </c>
      <c r="D247" s="9">
        <v>1.25</v>
      </c>
      <c r="E247" s="13">
        <f t="shared" si="24"/>
        <v>2163.75</v>
      </c>
      <c r="F247" s="9">
        <v>1.25</v>
      </c>
      <c r="G247" s="14">
        <f t="shared" si="26"/>
        <v>2163.75</v>
      </c>
      <c r="H247" s="15">
        <f t="shared" si="27"/>
        <v>0</v>
      </c>
      <c r="I247" s="15">
        <v>4</v>
      </c>
      <c r="J247" s="15">
        <f t="shared" si="28"/>
        <v>1</v>
      </c>
      <c r="K247" s="14">
        <f>J247*$H$288</f>
        <v>1.9554385834948673</v>
      </c>
      <c r="L247" s="9">
        <f t="shared" si="29"/>
        <v>846.21604700740386</v>
      </c>
    </row>
    <row r="248" spans="1:12" s="1" customFormat="1" ht="15.4" customHeight="1" x14ac:dyDescent="0.15">
      <c r="A248" s="35" t="s">
        <v>277</v>
      </c>
      <c r="B248" s="36">
        <v>2743</v>
      </c>
      <c r="C248" s="36">
        <f t="shared" si="25"/>
        <v>685.75</v>
      </c>
      <c r="D248" s="9">
        <v>1.25</v>
      </c>
      <c r="E248" s="13">
        <f t="shared" si="24"/>
        <v>3428.75</v>
      </c>
      <c r="F248" s="9">
        <v>1.25</v>
      </c>
      <c r="G248" s="14">
        <f t="shared" si="26"/>
        <v>3428.75</v>
      </c>
      <c r="H248" s="15">
        <f t="shared" si="27"/>
        <v>0</v>
      </c>
      <c r="I248" s="15">
        <v>4</v>
      </c>
      <c r="J248" s="15">
        <f t="shared" si="28"/>
        <v>1</v>
      </c>
      <c r="K248" s="14">
        <f>J248*$H$288</f>
        <v>1.9554385834948673</v>
      </c>
      <c r="L248" s="9">
        <f t="shared" si="29"/>
        <v>1340.9420086316052</v>
      </c>
    </row>
    <row r="249" spans="1:12" s="1" customFormat="1" ht="15.4" customHeight="1" x14ac:dyDescent="0.15">
      <c r="A249" s="35" t="s">
        <v>278</v>
      </c>
      <c r="B249" s="36">
        <v>5504</v>
      </c>
      <c r="C249" s="36">
        <f t="shared" si="25"/>
        <v>1376</v>
      </c>
      <c r="D249" s="9">
        <v>1.25</v>
      </c>
      <c r="E249" s="13">
        <f t="shared" si="24"/>
        <v>6880</v>
      </c>
      <c r="F249" s="9">
        <v>1.25</v>
      </c>
      <c r="G249" s="14">
        <f t="shared" si="26"/>
        <v>6880</v>
      </c>
      <c r="H249" s="15">
        <f t="shared" si="27"/>
        <v>0</v>
      </c>
      <c r="I249" s="15">
        <v>4</v>
      </c>
      <c r="J249" s="15">
        <f t="shared" si="28"/>
        <v>1</v>
      </c>
      <c r="K249" s="14">
        <f>J249*$H$288</f>
        <v>1.9554385834948673</v>
      </c>
      <c r="L249" s="9">
        <f t="shared" si="29"/>
        <v>2690.6834908889373</v>
      </c>
    </row>
    <row r="250" spans="1:12" s="1" customFormat="1" ht="15.4" customHeight="1" x14ac:dyDescent="0.15">
      <c r="A250" s="35" t="s">
        <v>279</v>
      </c>
      <c r="B250" s="36">
        <v>2014</v>
      </c>
      <c r="C250" s="36">
        <f t="shared" si="25"/>
        <v>503.5</v>
      </c>
      <c r="D250" s="9">
        <v>1.25</v>
      </c>
      <c r="E250" s="13">
        <f t="shared" si="24"/>
        <v>2517.5</v>
      </c>
      <c r="F250" s="9">
        <v>1.25</v>
      </c>
      <c r="G250" s="14">
        <f t="shared" si="26"/>
        <v>2517.5</v>
      </c>
      <c r="H250" s="15">
        <f t="shared" si="27"/>
        <v>0</v>
      </c>
      <c r="I250" s="15">
        <v>4</v>
      </c>
      <c r="J250" s="15">
        <f t="shared" si="28"/>
        <v>1</v>
      </c>
      <c r="K250" s="14">
        <f>J250*$H$288</f>
        <v>1.9554385834948673</v>
      </c>
      <c r="L250" s="9">
        <f t="shared" si="29"/>
        <v>984.56332678966567</v>
      </c>
    </row>
    <row r="251" spans="1:12" s="1" customFormat="1" ht="15.4" customHeight="1" x14ac:dyDescent="0.15">
      <c r="A251" s="35" t="s">
        <v>280</v>
      </c>
      <c r="B251" s="36">
        <v>2090</v>
      </c>
      <c r="C251" s="36">
        <f t="shared" si="25"/>
        <v>522.5</v>
      </c>
      <c r="D251" s="9">
        <v>1.25</v>
      </c>
      <c r="E251" s="13">
        <f t="shared" si="24"/>
        <v>2612.5</v>
      </c>
      <c r="F251" s="9">
        <v>1.25</v>
      </c>
      <c r="G251" s="14">
        <f t="shared" si="26"/>
        <v>2612.5</v>
      </c>
      <c r="H251" s="15">
        <f t="shared" si="27"/>
        <v>0</v>
      </c>
      <c r="I251" s="15">
        <v>4</v>
      </c>
      <c r="J251" s="15">
        <f t="shared" si="28"/>
        <v>1</v>
      </c>
      <c r="K251" s="14">
        <f>J251*$H$288</f>
        <v>1.9554385834948673</v>
      </c>
      <c r="L251" s="9">
        <f t="shared" si="29"/>
        <v>1021.7166598760682</v>
      </c>
    </row>
    <row r="252" spans="1:12" s="1" customFormat="1" ht="15.4" customHeight="1" x14ac:dyDescent="0.15">
      <c r="A252" s="35" t="s">
        <v>281</v>
      </c>
      <c r="B252" s="36">
        <v>6523</v>
      </c>
      <c r="C252" s="36">
        <f t="shared" si="25"/>
        <v>1630.75</v>
      </c>
      <c r="D252" s="9">
        <v>1.25</v>
      </c>
      <c r="E252" s="13">
        <f t="shared" si="24"/>
        <v>8153.75</v>
      </c>
      <c r="F252" s="9">
        <v>1.25</v>
      </c>
      <c r="G252" s="14">
        <f t="shared" si="26"/>
        <v>8153.75</v>
      </c>
      <c r="H252" s="15">
        <f t="shared" si="27"/>
        <v>0</v>
      </c>
      <c r="I252" s="15">
        <v>4</v>
      </c>
      <c r="J252" s="15">
        <f t="shared" si="28"/>
        <v>1</v>
      </c>
      <c r="K252" s="14">
        <f>J252*$H$288</f>
        <v>1.9554385834948673</v>
      </c>
      <c r="L252" s="9">
        <f t="shared" si="29"/>
        <v>3188.8314700342548</v>
      </c>
    </row>
    <row r="253" spans="1:12" s="1" customFormat="1" ht="15.4" customHeight="1" x14ac:dyDescent="0.15">
      <c r="A253" s="35" t="s">
        <v>282</v>
      </c>
      <c r="B253" s="36">
        <v>1902</v>
      </c>
      <c r="C253" s="36">
        <f t="shared" si="25"/>
        <v>475.5</v>
      </c>
      <c r="D253" s="9">
        <v>1.25</v>
      </c>
      <c r="E253" s="13">
        <f t="shared" si="24"/>
        <v>2377.5</v>
      </c>
      <c r="F253" s="9">
        <v>1.25</v>
      </c>
      <c r="G253" s="14">
        <f t="shared" si="26"/>
        <v>2377.5</v>
      </c>
      <c r="H253" s="15">
        <f t="shared" si="27"/>
        <v>0</v>
      </c>
      <c r="I253" s="15">
        <v>4</v>
      </c>
      <c r="J253" s="15">
        <f t="shared" si="28"/>
        <v>1</v>
      </c>
      <c r="K253" s="14">
        <f>J253*$H$288</f>
        <v>1.9554385834948673</v>
      </c>
      <c r="L253" s="9">
        <f t="shared" si="29"/>
        <v>929.81104645180937</v>
      </c>
    </row>
    <row r="254" spans="1:12" s="1" customFormat="1" ht="15.4" customHeight="1" x14ac:dyDescent="0.15">
      <c r="A254" s="35" t="s">
        <v>283</v>
      </c>
      <c r="B254" s="36">
        <v>6554</v>
      </c>
      <c r="C254" s="36">
        <f t="shared" si="25"/>
        <v>1638.5</v>
      </c>
      <c r="D254" s="9">
        <v>1.25</v>
      </c>
      <c r="E254" s="13">
        <f t="shared" ref="E254:E283" si="30">B254*D254</f>
        <v>8192.5</v>
      </c>
      <c r="F254" s="9">
        <v>1.25</v>
      </c>
      <c r="G254" s="14">
        <f t="shared" si="26"/>
        <v>8192.5</v>
      </c>
      <c r="H254" s="15">
        <f t="shared" si="27"/>
        <v>0</v>
      </c>
      <c r="I254" s="15">
        <v>4</v>
      </c>
      <c r="J254" s="15">
        <f t="shared" si="28"/>
        <v>1</v>
      </c>
      <c r="K254" s="14">
        <f>J254*$H$288</f>
        <v>1.9554385834948673</v>
      </c>
      <c r="L254" s="9">
        <f t="shared" si="29"/>
        <v>3203.9861190563402</v>
      </c>
    </row>
    <row r="255" spans="1:12" s="1" customFormat="1" ht="15.4" customHeight="1" x14ac:dyDescent="0.15">
      <c r="A255" s="35" t="s">
        <v>284</v>
      </c>
      <c r="B255" s="36">
        <v>9022</v>
      </c>
      <c r="C255" s="36">
        <f t="shared" si="25"/>
        <v>2255.5</v>
      </c>
      <c r="D255" s="9">
        <v>1.25</v>
      </c>
      <c r="E255" s="13">
        <f t="shared" si="30"/>
        <v>11277.5</v>
      </c>
      <c r="F255" s="9">
        <v>1.25</v>
      </c>
      <c r="G255" s="14">
        <f t="shared" si="26"/>
        <v>11277.5</v>
      </c>
      <c r="H255" s="15">
        <f t="shared" si="27"/>
        <v>0</v>
      </c>
      <c r="I255" s="15">
        <v>4</v>
      </c>
      <c r="J255" s="15">
        <f t="shared" si="28"/>
        <v>1</v>
      </c>
      <c r="K255" s="14">
        <f>J255*$H$288</f>
        <v>1.9554385834948673</v>
      </c>
      <c r="L255" s="9">
        <f t="shared" si="29"/>
        <v>4410.491725072673</v>
      </c>
    </row>
    <row r="256" spans="1:12" s="1" customFormat="1" ht="15.4" customHeight="1" x14ac:dyDescent="0.15">
      <c r="A256" s="35" t="s">
        <v>285</v>
      </c>
      <c r="B256" s="36">
        <v>2733</v>
      </c>
      <c r="C256" s="36">
        <f t="shared" si="25"/>
        <v>683.25</v>
      </c>
      <c r="D256" s="9">
        <v>1.25</v>
      </c>
      <c r="E256" s="13">
        <f t="shared" si="30"/>
        <v>3416.25</v>
      </c>
      <c r="F256" s="9">
        <v>1.25</v>
      </c>
      <c r="G256" s="14">
        <f t="shared" si="26"/>
        <v>3416.25</v>
      </c>
      <c r="H256" s="15">
        <f t="shared" si="27"/>
        <v>0</v>
      </c>
      <c r="I256" s="15">
        <v>4</v>
      </c>
      <c r="J256" s="15">
        <f t="shared" si="28"/>
        <v>1</v>
      </c>
      <c r="K256" s="14">
        <f>J256*$H$288</f>
        <v>1.9554385834948673</v>
      </c>
      <c r="L256" s="9">
        <f t="shared" si="29"/>
        <v>1336.0534121728681</v>
      </c>
    </row>
    <row r="257" spans="1:12" s="1" customFormat="1" ht="15.4" customHeight="1" x14ac:dyDescent="0.15">
      <c r="A257" s="35" t="s">
        <v>286</v>
      </c>
      <c r="B257" s="36">
        <v>4206</v>
      </c>
      <c r="C257" s="36">
        <f t="shared" si="25"/>
        <v>1051.5</v>
      </c>
      <c r="D257" s="9">
        <v>1.25</v>
      </c>
      <c r="E257" s="13">
        <f t="shared" si="30"/>
        <v>5257.5</v>
      </c>
      <c r="F257" s="9">
        <v>1.25</v>
      </c>
      <c r="G257" s="14">
        <f t="shared" si="26"/>
        <v>5257.5</v>
      </c>
      <c r="H257" s="15">
        <f t="shared" si="27"/>
        <v>0</v>
      </c>
      <c r="I257" s="15">
        <v>4</v>
      </c>
      <c r="J257" s="15">
        <f t="shared" si="28"/>
        <v>1</v>
      </c>
      <c r="K257" s="14">
        <f>J257*$H$288</f>
        <v>1.9554385834948673</v>
      </c>
      <c r="L257" s="9">
        <f>K257*C257</f>
        <v>2056.1436705448532</v>
      </c>
    </row>
    <row r="258" spans="1:12" s="1" customFormat="1" ht="15.4" customHeight="1" x14ac:dyDescent="0.15">
      <c r="A258" s="35" t="s">
        <v>287</v>
      </c>
      <c r="B258" s="36">
        <v>928</v>
      </c>
      <c r="C258" s="36">
        <f t="shared" si="25"/>
        <v>232</v>
      </c>
      <c r="D258" s="9">
        <v>1.25</v>
      </c>
      <c r="E258" s="13">
        <f t="shared" si="30"/>
        <v>1160</v>
      </c>
      <c r="F258" s="9">
        <v>1.25</v>
      </c>
      <c r="G258" s="14">
        <f t="shared" si="26"/>
        <v>1160</v>
      </c>
      <c r="H258" s="15">
        <f t="shared" si="27"/>
        <v>0</v>
      </c>
      <c r="I258" s="15">
        <v>4</v>
      </c>
      <c r="J258" s="15">
        <f t="shared" si="28"/>
        <v>1</v>
      </c>
      <c r="K258" s="14">
        <f>J258*$H$288</f>
        <v>1.9554385834948673</v>
      </c>
      <c r="L258" s="9">
        <f t="shared" si="29"/>
        <v>453.66175137080921</v>
      </c>
    </row>
    <row r="259" spans="1:12" s="1" customFormat="1" ht="15.4" customHeight="1" x14ac:dyDescent="0.15">
      <c r="A259" s="35" t="s">
        <v>288</v>
      </c>
      <c r="B259" s="36">
        <v>3736</v>
      </c>
      <c r="C259" s="36">
        <f t="shared" si="25"/>
        <v>934</v>
      </c>
      <c r="D259" s="9">
        <v>1.25</v>
      </c>
      <c r="E259" s="13">
        <f t="shared" si="30"/>
        <v>4670</v>
      </c>
      <c r="F259" s="9">
        <v>1.25</v>
      </c>
      <c r="G259" s="14">
        <f t="shared" si="26"/>
        <v>4670</v>
      </c>
      <c r="H259" s="15">
        <f t="shared" si="27"/>
        <v>0</v>
      </c>
      <c r="I259" s="15">
        <v>4</v>
      </c>
      <c r="J259" s="15">
        <f t="shared" si="28"/>
        <v>1</v>
      </c>
      <c r="K259" s="14">
        <f>J259*$H$288</f>
        <v>1.9554385834948673</v>
      </c>
      <c r="L259" s="9">
        <f t="shared" si="29"/>
        <v>1826.3796369842062</v>
      </c>
    </row>
    <row r="260" spans="1:12" s="1" customFormat="1" ht="15.4" customHeight="1" x14ac:dyDescent="0.15">
      <c r="A260" s="35" t="s">
        <v>289</v>
      </c>
      <c r="B260" s="36">
        <v>2074</v>
      </c>
      <c r="C260" s="36">
        <f t="shared" si="25"/>
        <v>518.5</v>
      </c>
      <c r="D260" s="9">
        <v>1.25</v>
      </c>
      <c r="E260" s="13">
        <f t="shared" si="30"/>
        <v>2592.5</v>
      </c>
      <c r="F260" s="9">
        <v>0</v>
      </c>
      <c r="G260" s="14">
        <f t="shared" si="26"/>
        <v>0</v>
      </c>
      <c r="H260" s="15">
        <f t="shared" si="27"/>
        <v>2592.5</v>
      </c>
      <c r="I260" s="15">
        <v>4</v>
      </c>
      <c r="J260" s="15">
        <f t="shared" si="28"/>
        <v>0</v>
      </c>
      <c r="K260" s="14">
        <f>J260*$H$288</f>
        <v>0</v>
      </c>
      <c r="L260" s="9">
        <f t="shared" si="29"/>
        <v>0</v>
      </c>
    </row>
    <row r="261" spans="1:12" s="1" customFormat="1" ht="15.4" customHeight="1" x14ac:dyDescent="0.15">
      <c r="A261" s="35" t="s">
        <v>290</v>
      </c>
      <c r="B261" s="36">
        <v>1772</v>
      </c>
      <c r="C261" s="36">
        <f t="shared" si="25"/>
        <v>443</v>
      </c>
      <c r="D261" s="9">
        <v>1.25</v>
      </c>
      <c r="E261" s="13">
        <f t="shared" si="30"/>
        <v>2215</v>
      </c>
      <c r="F261" s="9">
        <v>1.25</v>
      </c>
      <c r="G261" s="14">
        <f t="shared" si="26"/>
        <v>2215</v>
      </c>
      <c r="H261" s="15">
        <f t="shared" si="27"/>
        <v>0</v>
      </c>
      <c r="I261" s="15">
        <v>4</v>
      </c>
      <c r="J261" s="15">
        <f t="shared" si="28"/>
        <v>1</v>
      </c>
      <c r="K261" s="14">
        <f>J261*$H$288</f>
        <v>1.9554385834948673</v>
      </c>
      <c r="L261" s="9">
        <f t="shared" si="29"/>
        <v>866.25929248822627</v>
      </c>
    </row>
    <row r="262" spans="1:12" s="1" customFormat="1" ht="15.4" customHeight="1" x14ac:dyDescent="0.15">
      <c r="A262" s="35" t="s">
        <v>291</v>
      </c>
      <c r="B262" s="36">
        <v>3474</v>
      </c>
      <c r="C262" s="36">
        <f t="shared" si="25"/>
        <v>868.5</v>
      </c>
      <c r="D262" s="9">
        <v>1.25</v>
      </c>
      <c r="E262" s="13">
        <f t="shared" si="30"/>
        <v>4342.5</v>
      </c>
      <c r="F262" s="9">
        <v>1.25</v>
      </c>
      <c r="G262" s="14">
        <f t="shared" si="26"/>
        <v>4342.5</v>
      </c>
      <c r="H262" s="15">
        <f t="shared" si="27"/>
        <v>0</v>
      </c>
      <c r="I262" s="15">
        <v>4</v>
      </c>
      <c r="J262" s="15">
        <f t="shared" si="28"/>
        <v>1</v>
      </c>
      <c r="K262" s="14">
        <f>J262*$H$288</f>
        <v>1.9554385834948673</v>
      </c>
      <c r="L262" s="9">
        <f t="shared" si="29"/>
        <v>1698.2984097652923</v>
      </c>
    </row>
    <row r="263" spans="1:12" s="1" customFormat="1" ht="15.4" customHeight="1" x14ac:dyDescent="0.15">
      <c r="A263" s="35" t="s">
        <v>292</v>
      </c>
      <c r="B263" s="36">
        <v>3568</v>
      </c>
      <c r="C263" s="36">
        <f t="shared" si="25"/>
        <v>892</v>
      </c>
      <c r="D263" s="9">
        <v>1.25</v>
      </c>
      <c r="E263" s="13">
        <f t="shared" si="30"/>
        <v>4460</v>
      </c>
      <c r="F263" s="9">
        <v>0</v>
      </c>
      <c r="G263" s="14">
        <f t="shared" si="26"/>
        <v>0</v>
      </c>
      <c r="H263" s="15">
        <f t="shared" si="27"/>
        <v>4460</v>
      </c>
      <c r="I263" s="15">
        <v>4</v>
      </c>
      <c r="J263" s="15">
        <f t="shared" si="28"/>
        <v>0</v>
      </c>
      <c r="K263" s="14">
        <f>J263*$H$288</f>
        <v>0</v>
      </c>
      <c r="L263" s="9">
        <f t="shared" si="29"/>
        <v>0</v>
      </c>
    </row>
    <row r="264" spans="1:12" s="1" customFormat="1" ht="15.4" customHeight="1" x14ac:dyDescent="0.15">
      <c r="A264" s="35" t="s">
        <v>293</v>
      </c>
      <c r="B264" s="36">
        <v>3495</v>
      </c>
      <c r="C264" s="36">
        <f t="shared" si="25"/>
        <v>873.75</v>
      </c>
      <c r="D264" s="9">
        <v>1.25</v>
      </c>
      <c r="E264" s="13">
        <f t="shared" si="30"/>
        <v>4368.75</v>
      </c>
      <c r="F264" s="9">
        <v>1.25</v>
      </c>
      <c r="G264" s="14">
        <f t="shared" si="26"/>
        <v>4368.75</v>
      </c>
      <c r="H264" s="15">
        <f t="shared" si="27"/>
        <v>0</v>
      </c>
      <c r="I264" s="15">
        <v>4</v>
      </c>
      <c r="J264" s="15">
        <f t="shared" si="28"/>
        <v>1</v>
      </c>
      <c r="K264" s="14">
        <f>J264*$H$288</f>
        <v>1.9554385834948673</v>
      </c>
      <c r="L264" s="9">
        <f t="shared" si="29"/>
        <v>1708.5644623286403</v>
      </c>
    </row>
    <row r="265" spans="1:12" s="1" customFormat="1" ht="15.4" customHeight="1" x14ac:dyDescent="0.15">
      <c r="A265" s="35" t="s">
        <v>294</v>
      </c>
      <c r="B265" s="36">
        <v>2707</v>
      </c>
      <c r="C265" s="36">
        <f t="shared" si="25"/>
        <v>676.75</v>
      </c>
      <c r="D265" s="9">
        <v>1.25</v>
      </c>
      <c r="E265" s="13">
        <f t="shared" si="30"/>
        <v>3383.75</v>
      </c>
      <c r="F265" s="9">
        <v>0</v>
      </c>
      <c r="G265" s="14">
        <f t="shared" si="26"/>
        <v>0</v>
      </c>
      <c r="H265" s="15">
        <f t="shared" si="27"/>
        <v>3383.75</v>
      </c>
      <c r="I265" s="15">
        <v>4</v>
      </c>
      <c r="J265" s="15">
        <f t="shared" si="28"/>
        <v>0</v>
      </c>
      <c r="K265" s="14">
        <f>J265*$H$288</f>
        <v>0</v>
      </c>
      <c r="L265" s="9">
        <f t="shared" si="29"/>
        <v>0</v>
      </c>
    </row>
    <row r="266" spans="1:12" s="1" customFormat="1" ht="15.4" customHeight="1" x14ac:dyDescent="0.15">
      <c r="A266" s="35" t="s">
        <v>295</v>
      </c>
      <c r="B266" s="36">
        <v>2018</v>
      </c>
      <c r="C266" s="36">
        <f t="shared" si="25"/>
        <v>504.5</v>
      </c>
      <c r="D266" s="9">
        <v>1.25</v>
      </c>
      <c r="E266" s="13">
        <f t="shared" si="30"/>
        <v>2522.5</v>
      </c>
      <c r="F266" s="9">
        <v>1.25</v>
      </c>
      <c r="G266" s="14">
        <f t="shared" si="26"/>
        <v>2522.5</v>
      </c>
      <c r="H266" s="15">
        <f t="shared" si="27"/>
        <v>0</v>
      </c>
      <c r="I266" s="15">
        <v>4</v>
      </c>
      <c r="J266" s="15">
        <f t="shared" si="28"/>
        <v>1</v>
      </c>
      <c r="K266" s="14">
        <f>J266*$H$288</f>
        <v>1.9554385834948673</v>
      </c>
      <c r="L266" s="9">
        <f t="shared" si="29"/>
        <v>986.51876537316059</v>
      </c>
    </row>
    <row r="267" spans="1:12" s="1" customFormat="1" ht="15.4" customHeight="1" x14ac:dyDescent="0.15">
      <c r="A267" s="35" t="s">
        <v>296</v>
      </c>
      <c r="B267" s="36">
        <v>1548</v>
      </c>
      <c r="C267" s="36">
        <f t="shared" si="25"/>
        <v>387</v>
      </c>
      <c r="D267" s="9">
        <v>1.25</v>
      </c>
      <c r="E267" s="13">
        <f t="shared" si="30"/>
        <v>1935</v>
      </c>
      <c r="F267" s="9">
        <v>1.25</v>
      </c>
      <c r="G267" s="14">
        <f t="shared" si="26"/>
        <v>1935</v>
      </c>
      <c r="H267" s="15">
        <f t="shared" si="27"/>
        <v>0</v>
      </c>
      <c r="I267" s="15">
        <v>4</v>
      </c>
      <c r="J267" s="15">
        <f t="shared" si="28"/>
        <v>1</v>
      </c>
      <c r="K267" s="14">
        <f>J267*$H$288</f>
        <v>1.9554385834948673</v>
      </c>
      <c r="L267" s="9">
        <f t="shared" si="29"/>
        <v>756.75473181251368</v>
      </c>
    </row>
    <row r="268" spans="1:12" s="1" customFormat="1" ht="15.4" customHeight="1" x14ac:dyDescent="0.15">
      <c r="A268" s="35" t="s">
        <v>297</v>
      </c>
      <c r="B268" s="36">
        <v>3280</v>
      </c>
      <c r="C268" s="36">
        <f t="shared" si="25"/>
        <v>820</v>
      </c>
      <c r="D268" s="9">
        <v>1.25</v>
      </c>
      <c r="E268" s="13">
        <f t="shared" si="30"/>
        <v>4100</v>
      </c>
      <c r="F268" s="9">
        <v>1.25</v>
      </c>
      <c r="G268" s="14">
        <f t="shared" si="26"/>
        <v>4100</v>
      </c>
      <c r="H268" s="15">
        <f t="shared" si="27"/>
        <v>0</v>
      </c>
      <c r="I268" s="15">
        <v>4</v>
      </c>
      <c r="J268" s="15">
        <f t="shared" si="28"/>
        <v>1</v>
      </c>
      <c r="K268" s="14">
        <f>J268*$H$288</f>
        <v>1.9554385834948673</v>
      </c>
      <c r="L268" s="9">
        <f t="shared" si="29"/>
        <v>1603.4596384657912</v>
      </c>
    </row>
    <row r="269" spans="1:12" s="1" customFormat="1" ht="15.4" customHeight="1" x14ac:dyDescent="0.15">
      <c r="A269" s="35" t="s">
        <v>298</v>
      </c>
      <c r="B269" s="36">
        <v>3161</v>
      </c>
      <c r="C269" s="36">
        <f t="shared" si="25"/>
        <v>790.25</v>
      </c>
      <c r="D269" s="9">
        <v>1.25</v>
      </c>
      <c r="E269" s="13">
        <f t="shared" si="30"/>
        <v>3951.25</v>
      </c>
      <c r="F269" s="9">
        <v>0</v>
      </c>
      <c r="G269" s="14">
        <f t="shared" si="26"/>
        <v>0</v>
      </c>
      <c r="H269" s="15">
        <f t="shared" si="27"/>
        <v>3951.25</v>
      </c>
      <c r="I269" s="15">
        <v>4</v>
      </c>
      <c r="J269" s="15">
        <f t="shared" si="28"/>
        <v>0</v>
      </c>
      <c r="K269" s="14">
        <f>J269*$H$288</f>
        <v>0</v>
      </c>
      <c r="L269" s="9">
        <f t="shared" si="29"/>
        <v>0</v>
      </c>
    </row>
    <row r="270" spans="1:12" s="1" customFormat="1" ht="15.4" customHeight="1" x14ac:dyDescent="0.15">
      <c r="A270" s="35" t="s">
        <v>299</v>
      </c>
      <c r="B270" s="36">
        <v>5465</v>
      </c>
      <c r="C270" s="36">
        <f t="shared" si="25"/>
        <v>1366.25</v>
      </c>
      <c r="D270" s="9">
        <v>1.25</v>
      </c>
      <c r="E270" s="13">
        <f t="shared" si="30"/>
        <v>6831.25</v>
      </c>
      <c r="F270" s="9">
        <v>1.25</v>
      </c>
      <c r="G270" s="14">
        <f t="shared" si="26"/>
        <v>6831.25</v>
      </c>
      <c r="H270" s="15">
        <f t="shared" si="27"/>
        <v>0</v>
      </c>
      <c r="I270" s="15">
        <v>4</v>
      </c>
      <c r="J270" s="15">
        <f t="shared" si="28"/>
        <v>1</v>
      </c>
      <c r="K270" s="14">
        <f>J270*$H$288</f>
        <v>1.9554385834948673</v>
      </c>
      <c r="L270" s="9">
        <f t="shared" si="29"/>
        <v>2671.6179646998626</v>
      </c>
    </row>
    <row r="271" spans="1:12" s="1" customFormat="1" ht="15.4" customHeight="1" x14ac:dyDescent="0.15">
      <c r="A271" s="35" t="s">
        <v>300</v>
      </c>
      <c r="B271" s="36">
        <v>5298</v>
      </c>
      <c r="C271" s="36">
        <f t="shared" si="25"/>
        <v>1324.5</v>
      </c>
      <c r="D271" s="9">
        <v>1.25</v>
      </c>
      <c r="E271" s="13">
        <f t="shared" si="30"/>
        <v>6622.5</v>
      </c>
      <c r="F271" s="9">
        <v>1.25</v>
      </c>
      <c r="G271" s="14">
        <f t="shared" si="26"/>
        <v>6622.5</v>
      </c>
      <c r="H271" s="15">
        <f t="shared" si="27"/>
        <v>0</v>
      </c>
      <c r="I271" s="15">
        <v>4</v>
      </c>
      <c r="J271" s="15">
        <f t="shared" si="28"/>
        <v>1</v>
      </c>
      <c r="K271" s="14">
        <f>J271*$H$288</f>
        <v>1.9554385834948673</v>
      </c>
      <c r="L271" s="9">
        <f t="shared" si="29"/>
        <v>2589.9784038389516</v>
      </c>
    </row>
    <row r="272" spans="1:12" s="1" customFormat="1" ht="15.4" customHeight="1" x14ac:dyDescent="0.15">
      <c r="A272" s="35" t="s">
        <v>301</v>
      </c>
      <c r="B272" s="36">
        <v>3656</v>
      </c>
      <c r="C272" s="36">
        <f t="shared" si="25"/>
        <v>914</v>
      </c>
      <c r="D272" s="9">
        <v>1.25</v>
      </c>
      <c r="E272" s="13">
        <f t="shared" si="30"/>
        <v>4570</v>
      </c>
      <c r="F272" s="9">
        <v>1.25</v>
      </c>
      <c r="G272" s="14">
        <f t="shared" si="26"/>
        <v>4570</v>
      </c>
      <c r="H272" s="15">
        <f t="shared" si="27"/>
        <v>0</v>
      </c>
      <c r="I272" s="15">
        <v>4</v>
      </c>
      <c r="J272" s="15">
        <f t="shared" si="28"/>
        <v>1</v>
      </c>
      <c r="K272" s="14">
        <f>J272*$H$288</f>
        <v>1.9554385834948673</v>
      </c>
      <c r="L272" s="9">
        <f t="shared" si="29"/>
        <v>1787.2708653143088</v>
      </c>
    </row>
    <row r="273" spans="1:12" s="1" customFormat="1" ht="15.4" customHeight="1" x14ac:dyDescent="0.15">
      <c r="A273" s="35" t="s">
        <v>302</v>
      </c>
      <c r="B273" s="36">
        <v>2305</v>
      </c>
      <c r="C273" s="36">
        <f t="shared" si="25"/>
        <v>576.25</v>
      </c>
      <c r="D273" s="9">
        <v>1.25</v>
      </c>
      <c r="E273" s="13">
        <f t="shared" si="30"/>
        <v>2881.25</v>
      </c>
      <c r="F273" s="9">
        <v>0</v>
      </c>
      <c r="G273" s="14">
        <f t="shared" si="26"/>
        <v>0</v>
      </c>
      <c r="H273" s="15">
        <f t="shared" si="27"/>
        <v>2881.25</v>
      </c>
      <c r="I273" s="15">
        <v>4</v>
      </c>
      <c r="J273" s="15">
        <f t="shared" si="28"/>
        <v>0</v>
      </c>
      <c r="K273" s="14">
        <f>J273*$H$288</f>
        <v>0</v>
      </c>
      <c r="L273" s="9">
        <f t="shared" si="29"/>
        <v>0</v>
      </c>
    </row>
    <row r="274" spans="1:12" s="1" customFormat="1" ht="15.4" customHeight="1" x14ac:dyDescent="0.15">
      <c r="A274" s="35" t="s">
        <v>303</v>
      </c>
      <c r="B274" s="36">
        <v>5702</v>
      </c>
      <c r="C274" s="36">
        <f t="shared" si="25"/>
        <v>1425.5</v>
      </c>
      <c r="D274" s="9">
        <v>1.25</v>
      </c>
      <c r="E274" s="13">
        <f t="shared" si="30"/>
        <v>7127.5</v>
      </c>
      <c r="F274" s="9">
        <v>1.25</v>
      </c>
      <c r="G274" s="14">
        <f t="shared" si="26"/>
        <v>7127.5</v>
      </c>
      <c r="H274" s="15">
        <f t="shared" si="27"/>
        <v>0</v>
      </c>
      <c r="I274" s="15">
        <v>4</v>
      </c>
      <c r="J274" s="15">
        <f t="shared" si="28"/>
        <v>1</v>
      </c>
      <c r="K274" s="14">
        <f>J274*$H$288</f>
        <v>1.9554385834948673</v>
      </c>
      <c r="L274" s="9">
        <f t="shared" si="29"/>
        <v>2787.4777007719335</v>
      </c>
    </row>
    <row r="275" spans="1:12" s="1" customFormat="1" ht="15.4" customHeight="1" x14ac:dyDescent="0.15">
      <c r="A275" s="35" t="s">
        <v>304</v>
      </c>
      <c r="B275" s="36">
        <v>1895</v>
      </c>
      <c r="C275" s="36">
        <f t="shared" si="25"/>
        <v>473.75</v>
      </c>
      <c r="D275" s="9">
        <v>1.25</v>
      </c>
      <c r="E275" s="13">
        <f t="shared" si="30"/>
        <v>2368.75</v>
      </c>
      <c r="F275" s="9">
        <v>1.25</v>
      </c>
      <c r="G275" s="14">
        <f t="shared" si="26"/>
        <v>2368.75</v>
      </c>
      <c r="H275" s="15">
        <f t="shared" si="27"/>
        <v>0</v>
      </c>
      <c r="I275" s="15">
        <v>4</v>
      </c>
      <c r="J275" s="15">
        <f t="shared" si="28"/>
        <v>1</v>
      </c>
      <c r="K275" s="14">
        <f>J275*$H$288</f>
        <v>1.9554385834948673</v>
      </c>
      <c r="L275" s="9">
        <f t="shared" si="29"/>
        <v>926.38902893069337</v>
      </c>
    </row>
    <row r="276" spans="1:12" s="1" customFormat="1" ht="15.4" customHeight="1" x14ac:dyDescent="0.15">
      <c r="A276" s="35" t="s">
        <v>305</v>
      </c>
      <c r="B276" s="36">
        <v>1999</v>
      </c>
      <c r="C276" s="36">
        <f t="shared" si="25"/>
        <v>499.75</v>
      </c>
      <c r="D276" s="9">
        <v>1.25</v>
      </c>
      <c r="E276" s="13">
        <f t="shared" si="30"/>
        <v>2498.75</v>
      </c>
      <c r="F276" s="9">
        <v>1.25</v>
      </c>
      <c r="G276" s="14">
        <f t="shared" si="26"/>
        <v>2498.75</v>
      </c>
      <c r="H276" s="15">
        <f t="shared" si="27"/>
        <v>0</v>
      </c>
      <c r="I276" s="15">
        <v>4</v>
      </c>
      <c r="J276" s="15">
        <f t="shared" si="28"/>
        <v>1</v>
      </c>
      <c r="K276" s="14">
        <f>J276*$H$288</f>
        <v>1.9554385834948673</v>
      </c>
      <c r="L276" s="9">
        <f t="shared" si="29"/>
        <v>977.23043210155993</v>
      </c>
    </row>
    <row r="277" spans="1:12" s="1" customFormat="1" ht="15.4" customHeight="1" x14ac:dyDescent="0.15">
      <c r="A277" s="35" t="s">
        <v>306</v>
      </c>
      <c r="B277" s="36">
        <v>4342</v>
      </c>
      <c r="C277" s="36">
        <f t="shared" si="25"/>
        <v>1085.5</v>
      </c>
      <c r="D277" s="9">
        <v>1.25</v>
      </c>
      <c r="E277" s="13">
        <f t="shared" si="30"/>
        <v>5427.5</v>
      </c>
      <c r="F277" s="9">
        <v>1.25</v>
      </c>
      <c r="G277" s="14">
        <f t="shared" si="26"/>
        <v>5427.5</v>
      </c>
      <c r="H277" s="15">
        <f t="shared" si="27"/>
        <v>0</v>
      </c>
      <c r="I277" s="15">
        <v>4</v>
      </c>
      <c r="J277" s="15">
        <f t="shared" si="28"/>
        <v>1</v>
      </c>
      <c r="K277" s="14">
        <f>J277*$H$288</f>
        <v>1.9554385834948673</v>
      </c>
      <c r="L277" s="9">
        <f t="shared" si="29"/>
        <v>2122.6285823836783</v>
      </c>
    </row>
    <row r="278" spans="1:12" s="1" customFormat="1" ht="15.4" customHeight="1" x14ac:dyDescent="0.15">
      <c r="A278" s="35" t="s">
        <v>307</v>
      </c>
      <c r="B278" s="36">
        <v>2436</v>
      </c>
      <c r="C278" s="36">
        <f t="shared" si="25"/>
        <v>609</v>
      </c>
      <c r="D278" s="9">
        <v>1.25</v>
      </c>
      <c r="E278" s="13">
        <f t="shared" si="30"/>
        <v>3045</v>
      </c>
      <c r="F278" s="9">
        <v>1.25</v>
      </c>
      <c r="G278" s="14">
        <f t="shared" si="26"/>
        <v>3045</v>
      </c>
      <c r="H278" s="15">
        <f t="shared" si="27"/>
        <v>0</v>
      </c>
      <c r="I278" s="15">
        <v>4</v>
      </c>
      <c r="J278" s="15">
        <f t="shared" si="28"/>
        <v>1</v>
      </c>
      <c r="K278" s="14">
        <f>J278*$H$288</f>
        <v>1.9554385834948673</v>
      </c>
      <c r="L278" s="9">
        <f t="shared" si="29"/>
        <v>1190.8620973483742</v>
      </c>
    </row>
    <row r="279" spans="1:12" s="1" customFormat="1" ht="15.4" customHeight="1" x14ac:dyDescent="0.15">
      <c r="A279" s="35" t="s">
        <v>308</v>
      </c>
      <c r="B279" s="36">
        <v>3385</v>
      </c>
      <c r="C279" s="36">
        <f t="shared" si="25"/>
        <v>846.25</v>
      </c>
      <c r="D279" s="9">
        <v>1.25</v>
      </c>
      <c r="E279" s="13">
        <f t="shared" si="30"/>
        <v>4231.25</v>
      </c>
      <c r="F279" s="9">
        <v>1.25</v>
      </c>
      <c r="G279" s="14">
        <f t="shared" si="26"/>
        <v>4231.25</v>
      </c>
      <c r="H279" s="15">
        <f t="shared" si="27"/>
        <v>0</v>
      </c>
      <c r="I279" s="15">
        <v>4</v>
      </c>
      <c r="J279" s="15">
        <f t="shared" si="28"/>
        <v>1</v>
      </c>
      <c r="K279" s="14">
        <f>J279*$H$288</f>
        <v>1.9554385834948673</v>
      </c>
      <c r="L279" s="9">
        <f t="shared" si="29"/>
        <v>1654.7899012825314</v>
      </c>
    </row>
    <row r="280" spans="1:12" s="1" customFormat="1" ht="15.4" customHeight="1" x14ac:dyDescent="0.15">
      <c r="A280" s="38" t="s">
        <v>309</v>
      </c>
      <c r="B280" s="39">
        <v>2865</v>
      </c>
      <c r="C280" s="36">
        <f t="shared" si="25"/>
        <v>716.25</v>
      </c>
      <c r="D280" s="9">
        <v>1.25</v>
      </c>
      <c r="E280" s="13">
        <f t="shared" si="30"/>
        <v>3581.25</v>
      </c>
      <c r="F280" s="9">
        <v>1.25</v>
      </c>
      <c r="G280" s="14">
        <f t="shared" si="26"/>
        <v>3581.25</v>
      </c>
      <c r="H280" s="15">
        <f t="shared" si="27"/>
        <v>0</v>
      </c>
      <c r="I280" s="15">
        <v>4</v>
      </c>
      <c r="J280" s="15">
        <f t="shared" si="28"/>
        <v>1</v>
      </c>
      <c r="K280" s="14">
        <f>J280*$H$288</f>
        <v>1.9554385834948673</v>
      </c>
      <c r="L280" s="9">
        <f t="shared" si="29"/>
        <v>1400.5828854281988</v>
      </c>
    </row>
    <row r="281" spans="1:12" s="1" customFormat="1" ht="15.4" customHeight="1" x14ac:dyDescent="0.15">
      <c r="A281" s="23" t="s">
        <v>310</v>
      </c>
      <c r="B281" s="41">
        <v>2386</v>
      </c>
      <c r="C281" s="36">
        <f t="shared" si="25"/>
        <v>596.5</v>
      </c>
      <c r="D281" s="9">
        <v>1.25</v>
      </c>
      <c r="E281" s="13">
        <f t="shared" si="30"/>
        <v>2982.5</v>
      </c>
      <c r="F281" s="9">
        <v>1.25</v>
      </c>
      <c r="G281" s="14">
        <f t="shared" si="26"/>
        <v>2982.5</v>
      </c>
      <c r="H281" s="15">
        <f t="shared" si="27"/>
        <v>0</v>
      </c>
      <c r="I281" s="15">
        <v>4</v>
      </c>
      <c r="J281" s="15">
        <f t="shared" si="28"/>
        <v>1</v>
      </c>
      <c r="K281" s="14">
        <f>J281*$H$288</f>
        <v>1.9554385834948673</v>
      </c>
      <c r="L281" s="9">
        <f t="shared" si="29"/>
        <v>1166.4191150546883</v>
      </c>
    </row>
    <row r="282" spans="1:12" s="1" customFormat="1" ht="15.4" customHeight="1" x14ac:dyDescent="0.15">
      <c r="A282" s="23" t="s">
        <v>311</v>
      </c>
      <c r="B282" s="41">
        <v>3799</v>
      </c>
      <c r="C282" s="36">
        <f t="shared" si="25"/>
        <v>949.75</v>
      </c>
      <c r="D282" s="9">
        <v>1.25</v>
      </c>
      <c r="E282" s="13">
        <f t="shared" si="30"/>
        <v>4748.75</v>
      </c>
      <c r="F282" s="9">
        <v>1.25</v>
      </c>
      <c r="G282" s="14">
        <f t="shared" si="26"/>
        <v>4748.75</v>
      </c>
      <c r="H282" s="15">
        <f t="shared" si="27"/>
        <v>0</v>
      </c>
      <c r="I282" s="15">
        <v>4</v>
      </c>
      <c r="J282" s="15">
        <f t="shared" si="28"/>
        <v>1</v>
      </c>
      <c r="K282" s="14">
        <f>J282*$H$288</f>
        <v>1.9554385834948673</v>
      </c>
      <c r="L282" s="9">
        <f t="shared" si="29"/>
        <v>1857.1777946742502</v>
      </c>
    </row>
    <row r="283" spans="1:12" s="1" customFormat="1" ht="15.4" customHeight="1" x14ac:dyDescent="0.15">
      <c r="A283" s="23" t="s">
        <v>312</v>
      </c>
      <c r="B283" s="41">
        <v>813</v>
      </c>
      <c r="C283" s="36">
        <f t="shared" si="25"/>
        <v>203.25</v>
      </c>
      <c r="D283" s="9">
        <v>1.25</v>
      </c>
      <c r="E283" s="13">
        <f t="shared" si="30"/>
        <v>1016.25</v>
      </c>
      <c r="F283" s="9">
        <v>1.25</v>
      </c>
      <c r="G283" s="14">
        <f t="shared" si="26"/>
        <v>1016.25</v>
      </c>
      <c r="H283" s="15">
        <f t="shared" si="27"/>
        <v>0</v>
      </c>
      <c r="I283" s="15">
        <v>4</v>
      </c>
      <c r="J283" s="15">
        <f t="shared" si="28"/>
        <v>1</v>
      </c>
      <c r="K283" s="14">
        <f>J283*$H$288</f>
        <v>1.9554385834948673</v>
      </c>
      <c r="L283" s="9">
        <f t="shared" si="29"/>
        <v>397.44289209533179</v>
      </c>
    </row>
    <row r="284" spans="1:12" s="1" customFormat="1" ht="15.4" customHeight="1" x14ac:dyDescent="0.2">
      <c r="A284" s="99"/>
      <c r="B284" s="100">
        <f>SUM(B3:B283)</f>
        <v>1014032</v>
      </c>
      <c r="C284" s="101">
        <f>SUM(C3:C283)</f>
        <v>253508</v>
      </c>
      <c r="D284" s="89"/>
      <c r="E284" s="97">
        <f>SUM(E3:E283)</f>
        <v>1267540</v>
      </c>
      <c r="F284" s="102"/>
      <c r="G284" s="98">
        <f>SUM(G3:G283)</f>
        <v>911186.25</v>
      </c>
      <c r="H284" s="30">
        <f>SUM(H3:H283)</f>
        <v>356353.75</v>
      </c>
      <c r="I284" s="29"/>
      <c r="J284" s="28"/>
      <c r="K284" s="32"/>
      <c r="L284" s="30">
        <f>SUM(L3:L283)</f>
        <v>356353.75</v>
      </c>
    </row>
    <row r="285" spans="1:12" s="1" customFormat="1" ht="15.4" customHeight="1" x14ac:dyDescent="0.15">
      <c r="A285" s="103"/>
      <c r="B285" s="101"/>
      <c r="C285" s="104"/>
      <c r="D285" s="89"/>
      <c r="E285" s="90"/>
      <c r="F285" s="105"/>
      <c r="G285" s="90"/>
      <c r="H285" s="29"/>
      <c r="I285" s="29"/>
      <c r="J285" s="28"/>
      <c r="K285" s="32"/>
      <c r="L285" s="29"/>
    </row>
    <row r="286" spans="1:12" s="1" customFormat="1" ht="28.7" customHeight="1" x14ac:dyDescent="0.15">
      <c r="A286" s="106" t="s">
        <v>18</v>
      </c>
      <c r="B286" s="101">
        <f>'Prorated Days Weight Loss'!F284</f>
        <v>182237.25</v>
      </c>
      <c r="C286" s="104"/>
      <c r="D286" s="105"/>
      <c r="E286" s="105"/>
      <c r="F286" s="105"/>
      <c r="G286" s="107" t="s">
        <v>19</v>
      </c>
      <c r="H286" s="29">
        <f>E284-G284</f>
        <v>356353.75</v>
      </c>
      <c r="I286" s="29"/>
      <c r="J286" s="28"/>
      <c r="K286" s="32"/>
      <c r="L286" s="33"/>
    </row>
    <row r="287" spans="1:12" x14ac:dyDescent="0.2">
      <c r="A287" s="107"/>
      <c r="B287" s="108"/>
      <c r="C287" s="108"/>
      <c r="D287" s="108"/>
      <c r="E287" s="108"/>
      <c r="F287" s="108"/>
      <c r="G287" s="109" t="s">
        <v>20</v>
      </c>
      <c r="H287" s="110">
        <f>H284/B286</f>
        <v>1.9554385834948673</v>
      </c>
      <c r="I287" s="110"/>
      <c r="J287" s="28"/>
      <c r="K287" s="32"/>
      <c r="L287" s="33"/>
    </row>
    <row r="288" spans="1:12" x14ac:dyDescent="0.2">
      <c r="A288" s="108"/>
      <c r="B288" s="108"/>
      <c r="C288" s="108"/>
      <c r="D288" s="108"/>
      <c r="E288" s="108"/>
      <c r="F288" s="108"/>
      <c r="G288" s="109" t="s">
        <v>21</v>
      </c>
      <c r="H288" s="110">
        <f>H284/'Prorated Days Weight Loss'!F284</f>
        <v>1.9554385834948673</v>
      </c>
      <c r="I288" s="110"/>
      <c r="J288" s="108"/>
      <c r="K288" s="108"/>
      <c r="L288" s="108"/>
    </row>
  </sheetData>
  <sheetProtection algorithmName="SHA-512" hashValue="yynAoL1sWZewvsTSytnG952HovG46IdugE57vqHomT/E8x7GW5OHrJkXcGD7eTf4/DXENz9bxyVUQkHNX8J0sg==" saltValue="IT6ZrThOUFszy4Q83YLt0g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FB6B5-0E9E-4743-97F0-DA86031B9E9D}">
  <dimension ref="A1:G28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8.85546875" bestFit="1" customWidth="1"/>
  </cols>
  <sheetData>
    <row r="1" spans="1:6" ht="16.5" x14ac:dyDescent="0.25">
      <c r="A1" s="82" t="s">
        <v>31</v>
      </c>
      <c r="B1" s="82"/>
      <c r="C1" s="82"/>
      <c r="D1" s="82"/>
      <c r="E1" s="82"/>
      <c r="F1" s="82"/>
    </row>
    <row r="2" spans="1:6" s="1" customFormat="1" ht="39.950000000000003" customHeight="1" x14ac:dyDescent="0.15">
      <c r="A2" s="2" t="s">
        <v>0</v>
      </c>
      <c r="B2" s="2" t="s">
        <v>1</v>
      </c>
      <c r="C2" s="2" t="s">
        <v>15</v>
      </c>
      <c r="D2" s="2" t="s">
        <v>16</v>
      </c>
      <c r="E2" s="2" t="s">
        <v>10</v>
      </c>
      <c r="F2" s="2" t="s">
        <v>22</v>
      </c>
    </row>
    <row r="3" spans="1:6" s="1" customFormat="1" ht="15.4" customHeight="1" x14ac:dyDescent="0.15">
      <c r="A3" s="35" t="s">
        <v>32</v>
      </c>
      <c r="B3" s="36">
        <v>4569</v>
      </c>
      <c r="C3" s="15">
        <v>4</v>
      </c>
      <c r="D3" s="15">
        <v>1</v>
      </c>
      <c r="E3" s="15">
        <f t="shared" ref="E3:E63" si="0">B3/C3</f>
        <v>1142.25</v>
      </c>
      <c r="F3" s="15">
        <f>D3*E3</f>
        <v>1142.25</v>
      </c>
    </row>
    <row r="4" spans="1:6" s="1" customFormat="1" ht="15.4" customHeight="1" x14ac:dyDescent="0.15">
      <c r="A4" s="35" t="s">
        <v>33</v>
      </c>
      <c r="B4" s="36">
        <v>324</v>
      </c>
      <c r="C4" s="15">
        <v>4</v>
      </c>
      <c r="D4" s="15">
        <v>1</v>
      </c>
      <c r="E4" s="15">
        <f t="shared" si="0"/>
        <v>81</v>
      </c>
      <c r="F4" s="15">
        <f t="shared" ref="F4:F64" si="1">D4*E4</f>
        <v>81</v>
      </c>
    </row>
    <row r="5" spans="1:6" s="1" customFormat="1" ht="15.4" customHeight="1" x14ac:dyDescent="0.15">
      <c r="A5" s="35" t="s">
        <v>34</v>
      </c>
      <c r="B5" s="36">
        <v>3217</v>
      </c>
      <c r="C5" s="15">
        <v>4</v>
      </c>
      <c r="D5" s="15">
        <v>1</v>
      </c>
      <c r="E5" s="15">
        <f t="shared" si="0"/>
        <v>804.25</v>
      </c>
      <c r="F5" s="15">
        <f t="shared" si="1"/>
        <v>804.25</v>
      </c>
    </row>
    <row r="6" spans="1:6" s="1" customFormat="1" ht="15.4" customHeight="1" x14ac:dyDescent="0.15">
      <c r="A6" s="35" t="s">
        <v>35</v>
      </c>
      <c r="B6" s="36">
        <v>8796</v>
      </c>
      <c r="C6" s="15">
        <v>4</v>
      </c>
      <c r="D6" s="15">
        <v>1</v>
      </c>
      <c r="E6" s="15">
        <f t="shared" si="0"/>
        <v>2199</v>
      </c>
      <c r="F6" s="15">
        <f t="shared" si="1"/>
        <v>2199</v>
      </c>
    </row>
    <row r="7" spans="1:6" s="1" customFormat="1" ht="15.4" customHeight="1" x14ac:dyDescent="0.15">
      <c r="A7" s="35" t="s">
        <v>36</v>
      </c>
      <c r="B7" s="36">
        <v>5576</v>
      </c>
      <c r="C7" s="15">
        <v>4</v>
      </c>
      <c r="D7" s="15">
        <v>1</v>
      </c>
      <c r="E7" s="15">
        <f t="shared" si="0"/>
        <v>1394</v>
      </c>
      <c r="F7" s="15">
        <f t="shared" si="1"/>
        <v>1394</v>
      </c>
    </row>
    <row r="8" spans="1:6" s="1" customFormat="1" ht="15.4" customHeight="1" x14ac:dyDescent="0.15">
      <c r="A8" s="35" t="s">
        <v>37</v>
      </c>
      <c r="B8" s="36">
        <v>2302</v>
      </c>
      <c r="C8" s="15">
        <v>4</v>
      </c>
      <c r="D8" s="15">
        <v>1</v>
      </c>
      <c r="E8" s="15">
        <f t="shared" si="0"/>
        <v>575.5</v>
      </c>
      <c r="F8" s="15">
        <f t="shared" si="1"/>
        <v>575.5</v>
      </c>
    </row>
    <row r="9" spans="1:6" s="1" customFormat="1" ht="15.4" customHeight="1" x14ac:dyDescent="0.15">
      <c r="A9" s="35" t="s">
        <v>38</v>
      </c>
      <c r="B9" s="36">
        <v>4188</v>
      </c>
      <c r="C9" s="15">
        <v>4</v>
      </c>
      <c r="D9" s="15">
        <v>0</v>
      </c>
      <c r="E9" s="15">
        <f t="shared" si="0"/>
        <v>1047</v>
      </c>
      <c r="F9" s="15">
        <f t="shared" si="1"/>
        <v>0</v>
      </c>
    </row>
    <row r="10" spans="1:6" s="1" customFormat="1" ht="15.4" customHeight="1" x14ac:dyDescent="0.15">
      <c r="A10" s="35" t="s">
        <v>39</v>
      </c>
      <c r="B10" s="36">
        <v>2666</v>
      </c>
      <c r="C10" s="15">
        <v>4</v>
      </c>
      <c r="D10" s="15">
        <v>0</v>
      </c>
      <c r="E10" s="15">
        <f t="shared" si="0"/>
        <v>666.5</v>
      </c>
      <c r="F10" s="15">
        <f t="shared" si="1"/>
        <v>0</v>
      </c>
    </row>
    <row r="11" spans="1:6" s="1" customFormat="1" ht="15.4" customHeight="1" x14ac:dyDescent="0.15">
      <c r="A11" s="35" t="s">
        <v>40</v>
      </c>
      <c r="B11" s="36">
        <v>1909</v>
      </c>
      <c r="C11" s="15">
        <v>4</v>
      </c>
      <c r="D11" s="15">
        <v>0</v>
      </c>
      <c r="E11" s="15">
        <f t="shared" si="0"/>
        <v>477.25</v>
      </c>
      <c r="F11" s="15">
        <f t="shared" si="1"/>
        <v>0</v>
      </c>
    </row>
    <row r="12" spans="1:6" s="1" customFormat="1" ht="15.4" customHeight="1" x14ac:dyDescent="0.15">
      <c r="A12" s="35" t="s">
        <v>41</v>
      </c>
      <c r="B12" s="36">
        <v>4701</v>
      </c>
      <c r="C12" s="15">
        <v>4</v>
      </c>
      <c r="D12" s="15">
        <v>1</v>
      </c>
      <c r="E12" s="15">
        <f t="shared" si="0"/>
        <v>1175.25</v>
      </c>
      <c r="F12" s="15">
        <f t="shared" si="1"/>
        <v>1175.25</v>
      </c>
    </row>
    <row r="13" spans="1:6" s="1" customFormat="1" ht="15.4" customHeight="1" x14ac:dyDescent="0.15">
      <c r="A13" s="35" t="s">
        <v>42</v>
      </c>
      <c r="B13" s="36">
        <v>2090</v>
      </c>
      <c r="C13" s="15">
        <v>4</v>
      </c>
      <c r="D13" s="15">
        <v>0</v>
      </c>
      <c r="E13" s="15">
        <f t="shared" si="0"/>
        <v>522.5</v>
      </c>
      <c r="F13" s="15">
        <f t="shared" si="1"/>
        <v>0</v>
      </c>
    </row>
    <row r="14" spans="1:6" s="1" customFormat="1" ht="15.4" customHeight="1" x14ac:dyDescent="0.15">
      <c r="A14" s="35" t="s">
        <v>43</v>
      </c>
      <c r="B14" s="36">
        <v>5585</v>
      </c>
      <c r="C14" s="15">
        <v>4</v>
      </c>
      <c r="D14" s="15">
        <v>1</v>
      </c>
      <c r="E14" s="15">
        <f t="shared" si="0"/>
        <v>1396.25</v>
      </c>
      <c r="F14" s="15">
        <f t="shared" si="1"/>
        <v>1396.25</v>
      </c>
    </row>
    <row r="15" spans="1:6" s="1" customFormat="1" ht="15.4" customHeight="1" x14ac:dyDescent="0.15">
      <c r="A15" s="35" t="s">
        <v>44</v>
      </c>
      <c r="B15" s="36">
        <v>3238</v>
      </c>
      <c r="C15" s="15">
        <v>4</v>
      </c>
      <c r="D15" s="15">
        <v>1</v>
      </c>
      <c r="E15" s="15">
        <f t="shared" si="0"/>
        <v>809.5</v>
      </c>
      <c r="F15" s="15">
        <f t="shared" si="1"/>
        <v>809.5</v>
      </c>
    </row>
    <row r="16" spans="1:6" s="1" customFormat="1" ht="15.4" customHeight="1" x14ac:dyDescent="0.15">
      <c r="A16" s="35" t="s">
        <v>45</v>
      </c>
      <c r="B16" s="36">
        <v>4066</v>
      </c>
      <c r="C16" s="15">
        <v>4</v>
      </c>
      <c r="D16" s="15">
        <v>0</v>
      </c>
      <c r="E16" s="15">
        <f t="shared" si="0"/>
        <v>1016.5</v>
      </c>
      <c r="F16" s="15">
        <f t="shared" si="1"/>
        <v>0</v>
      </c>
    </row>
    <row r="17" spans="1:6" s="1" customFormat="1" ht="15.4" customHeight="1" x14ac:dyDescent="0.15">
      <c r="A17" s="35" t="s">
        <v>46</v>
      </c>
      <c r="B17" s="36">
        <v>3282</v>
      </c>
      <c r="C17" s="15">
        <v>4</v>
      </c>
      <c r="D17" s="15">
        <v>1</v>
      </c>
      <c r="E17" s="15">
        <f t="shared" si="0"/>
        <v>820.5</v>
      </c>
      <c r="F17" s="15">
        <f t="shared" si="1"/>
        <v>820.5</v>
      </c>
    </row>
    <row r="18" spans="1:6" s="1" customFormat="1" ht="15.4" customHeight="1" x14ac:dyDescent="0.15">
      <c r="A18" s="35" t="s">
        <v>47</v>
      </c>
      <c r="B18" s="36">
        <v>1954</v>
      </c>
      <c r="C18" s="15">
        <v>4</v>
      </c>
      <c r="D18" s="15">
        <v>1</v>
      </c>
      <c r="E18" s="15">
        <f t="shared" si="0"/>
        <v>488.5</v>
      </c>
      <c r="F18" s="15">
        <f t="shared" si="1"/>
        <v>488.5</v>
      </c>
    </row>
    <row r="19" spans="1:6" s="1" customFormat="1" ht="15.4" customHeight="1" x14ac:dyDescent="0.15">
      <c r="A19" s="35" t="s">
        <v>48</v>
      </c>
      <c r="B19" s="36">
        <v>4390</v>
      </c>
      <c r="C19" s="15">
        <v>4</v>
      </c>
      <c r="D19" s="15">
        <v>0</v>
      </c>
      <c r="E19" s="15">
        <f t="shared" si="0"/>
        <v>1097.5</v>
      </c>
      <c r="F19" s="15">
        <f t="shared" si="1"/>
        <v>0</v>
      </c>
    </row>
    <row r="20" spans="1:6" s="1" customFormat="1" ht="15.4" customHeight="1" x14ac:dyDescent="0.15">
      <c r="A20" s="38" t="s">
        <v>49</v>
      </c>
      <c r="B20" s="36">
        <v>4131</v>
      </c>
      <c r="C20" s="15">
        <v>4</v>
      </c>
      <c r="D20" s="15">
        <v>1</v>
      </c>
      <c r="E20" s="15">
        <f t="shared" si="0"/>
        <v>1032.75</v>
      </c>
      <c r="F20" s="15">
        <f t="shared" si="1"/>
        <v>1032.75</v>
      </c>
    </row>
    <row r="21" spans="1:6" s="1" customFormat="1" ht="15.4" customHeight="1" x14ac:dyDescent="0.15">
      <c r="A21" s="23" t="s">
        <v>50</v>
      </c>
      <c r="B21" s="36">
        <v>1998</v>
      </c>
      <c r="C21" s="15">
        <v>4</v>
      </c>
      <c r="D21" s="15">
        <v>1</v>
      </c>
      <c r="E21" s="15">
        <f t="shared" si="0"/>
        <v>499.5</v>
      </c>
      <c r="F21" s="15">
        <f t="shared" si="1"/>
        <v>499.5</v>
      </c>
    </row>
    <row r="22" spans="1:6" s="1" customFormat="1" ht="15.4" customHeight="1" x14ac:dyDescent="0.15">
      <c r="A22" s="23" t="s">
        <v>51</v>
      </c>
      <c r="B22" s="36">
        <v>2276</v>
      </c>
      <c r="C22" s="15">
        <v>4</v>
      </c>
      <c r="D22" s="15">
        <v>1</v>
      </c>
      <c r="E22" s="15">
        <f t="shared" si="0"/>
        <v>569</v>
      </c>
      <c r="F22" s="15">
        <f t="shared" si="1"/>
        <v>569</v>
      </c>
    </row>
    <row r="23" spans="1:6" s="1" customFormat="1" ht="15.4" customHeight="1" x14ac:dyDescent="0.15">
      <c r="A23" s="78" t="s">
        <v>52</v>
      </c>
      <c r="B23" s="36">
        <v>2220</v>
      </c>
      <c r="C23" s="15">
        <v>4</v>
      </c>
      <c r="D23" s="15">
        <v>0</v>
      </c>
      <c r="E23" s="15">
        <f t="shared" si="0"/>
        <v>555</v>
      </c>
      <c r="F23" s="15">
        <f>D23*E23</f>
        <v>0</v>
      </c>
    </row>
    <row r="24" spans="1:6" s="1" customFormat="1" ht="15.4" customHeight="1" x14ac:dyDescent="0.15">
      <c r="A24" s="35" t="s">
        <v>53</v>
      </c>
      <c r="B24" s="36">
        <v>2733</v>
      </c>
      <c r="C24" s="15">
        <v>4</v>
      </c>
      <c r="D24" s="15">
        <v>1</v>
      </c>
      <c r="E24" s="15">
        <f t="shared" si="0"/>
        <v>683.25</v>
      </c>
      <c r="F24" s="15">
        <f t="shared" si="1"/>
        <v>683.25</v>
      </c>
    </row>
    <row r="25" spans="1:6" s="1" customFormat="1" ht="15.4" customHeight="1" x14ac:dyDescent="0.15">
      <c r="A25" s="35" t="s">
        <v>54</v>
      </c>
      <c r="B25" s="36">
        <v>4855</v>
      </c>
      <c r="C25" s="15">
        <v>4</v>
      </c>
      <c r="D25" s="15">
        <v>1</v>
      </c>
      <c r="E25" s="15">
        <f t="shared" si="0"/>
        <v>1213.75</v>
      </c>
      <c r="F25" s="15">
        <f t="shared" si="1"/>
        <v>1213.75</v>
      </c>
    </row>
    <row r="26" spans="1:6" s="1" customFormat="1" ht="15.4" customHeight="1" x14ac:dyDescent="0.15">
      <c r="A26" s="35" t="s">
        <v>55</v>
      </c>
      <c r="B26" s="36">
        <v>4154</v>
      </c>
      <c r="C26" s="15">
        <v>4</v>
      </c>
      <c r="D26" s="15">
        <v>1</v>
      </c>
      <c r="E26" s="15">
        <f t="shared" si="0"/>
        <v>1038.5</v>
      </c>
      <c r="F26" s="15">
        <f t="shared" si="1"/>
        <v>1038.5</v>
      </c>
    </row>
    <row r="27" spans="1:6" s="1" customFormat="1" ht="15.4" customHeight="1" x14ac:dyDescent="0.15">
      <c r="A27" s="35" t="s">
        <v>56</v>
      </c>
      <c r="B27" s="36">
        <v>2469</v>
      </c>
      <c r="C27" s="15">
        <v>4</v>
      </c>
      <c r="D27" s="15">
        <v>1</v>
      </c>
      <c r="E27" s="15">
        <f t="shared" si="0"/>
        <v>617.25</v>
      </c>
      <c r="F27" s="15">
        <f t="shared" si="1"/>
        <v>617.25</v>
      </c>
    </row>
    <row r="28" spans="1:6" s="1" customFormat="1" ht="15.4" customHeight="1" x14ac:dyDescent="0.15">
      <c r="A28" s="35" t="s">
        <v>57</v>
      </c>
      <c r="B28" s="36">
        <v>2922</v>
      </c>
      <c r="C28" s="15">
        <v>4</v>
      </c>
      <c r="D28" s="15">
        <v>1</v>
      </c>
      <c r="E28" s="15">
        <f t="shared" si="0"/>
        <v>730.5</v>
      </c>
      <c r="F28" s="15">
        <f t="shared" si="1"/>
        <v>730.5</v>
      </c>
    </row>
    <row r="29" spans="1:6" s="1" customFormat="1" ht="15.4" customHeight="1" x14ac:dyDescent="0.15">
      <c r="A29" s="35" t="s">
        <v>58</v>
      </c>
      <c r="B29" s="36">
        <v>3617</v>
      </c>
      <c r="C29" s="15">
        <v>4</v>
      </c>
      <c r="D29" s="15">
        <v>1</v>
      </c>
      <c r="E29" s="15">
        <f t="shared" si="0"/>
        <v>904.25</v>
      </c>
      <c r="F29" s="15">
        <f t="shared" si="1"/>
        <v>904.25</v>
      </c>
    </row>
    <row r="30" spans="1:6" s="1" customFormat="1" ht="15.4" customHeight="1" x14ac:dyDescent="0.15">
      <c r="A30" s="35" t="s">
        <v>59</v>
      </c>
      <c r="B30" s="36">
        <v>4897</v>
      </c>
      <c r="C30" s="15">
        <v>4</v>
      </c>
      <c r="D30" s="15">
        <v>1</v>
      </c>
      <c r="E30" s="15">
        <f t="shared" si="0"/>
        <v>1224.25</v>
      </c>
      <c r="F30" s="15">
        <f t="shared" si="1"/>
        <v>1224.25</v>
      </c>
    </row>
    <row r="31" spans="1:6" s="1" customFormat="1" ht="15.4" customHeight="1" x14ac:dyDescent="0.15">
      <c r="A31" s="35" t="s">
        <v>60</v>
      </c>
      <c r="B31" s="36">
        <v>4072</v>
      </c>
      <c r="C31" s="15">
        <v>4</v>
      </c>
      <c r="D31" s="15">
        <v>1</v>
      </c>
      <c r="E31" s="15">
        <f t="shared" si="0"/>
        <v>1018</v>
      </c>
      <c r="F31" s="15">
        <f t="shared" si="1"/>
        <v>1018</v>
      </c>
    </row>
    <row r="32" spans="1:6" s="1" customFormat="1" ht="15.4" customHeight="1" x14ac:dyDescent="0.15">
      <c r="A32" s="35" t="s">
        <v>61</v>
      </c>
      <c r="B32" s="36">
        <v>3108</v>
      </c>
      <c r="C32" s="15">
        <v>4</v>
      </c>
      <c r="D32" s="15">
        <v>1</v>
      </c>
      <c r="E32" s="15">
        <f t="shared" si="0"/>
        <v>777</v>
      </c>
      <c r="F32" s="15">
        <f t="shared" si="1"/>
        <v>777</v>
      </c>
    </row>
    <row r="33" spans="1:6" s="1" customFormat="1" ht="15.4" customHeight="1" x14ac:dyDescent="0.15">
      <c r="A33" s="35" t="s">
        <v>62</v>
      </c>
      <c r="B33" s="36">
        <v>6858</v>
      </c>
      <c r="C33" s="15">
        <v>4</v>
      </c>
      <c r="D33" s="15">
        <v>1</v>
      </c>
      <c r="E33" s="15">
        <f t="shared" si="0"/>
        <v>1714.5</v>
      </c>
      <c r="F33" s="15">
        <f t="shared" si="1"/>
        <v>1714.5</v>
      </c>
    </row>
    <row r="34" spans="1:6" s="1" customFormat="1" ht="15.4" customHeight="1" x14ac:dyDescent="0.15">
      <c r="A34" s="35" t="s">
        <v>63</v>
      </c>
      <c r="B34" s="36">
        <v>3166</v>
      </c>
      <c r="C34" s="15">
        <v>4</v>
      </c>
      <c r="D34" s="15">
        <v>0</v>
      </c>
      <c r="E34" s="15">
        <f t="shared" si="0"/>
        <v>791.5</v>
      </c>
      <c r="F34" s="15">
        <f t="shared" si="1"/>
        <v>0</v>
      </c>
    </row>
    <row r="35" spans="1:6" s="1" customFormat="1" ht="15.4" customHeight="1" x14ac:dyDescent="0.15">
      <c r="A35" s="35" t="s">
        <v>64</v>
      </c>
      <c r="B35" s="36">
        <v>4293</v>
      </c>
      <c r="C35" s="15">
        <v>4</v>
      </c>
      <c r="D35" s="15">
        <v>1</v>
      </c>
      <c r="E35" s="15">
        <f t="shared" si="0"/>
        <v>1073.25</v>
      </c>
      <c r="F35" s="15">
        <f t="shared" si="1"/>
        <v>1073.25</v>
      </c>
    </row>
    <row r="36" spans="1:6" s="1" customFormat="1" ht="15.4" customHeight="1" x14ac:dyDescent="0.15">
      <c r="A36" s="35" t="s">
        <v>65</v>
      </c>
      <c r="B36" s="36">
        <v>4070</v>
      </c>
      <c r="C36" s="15">
        <v>4</v>
      </c>
      <c r="D36" s="15">
        <v>0</v>
      </c>
      <c r="E36" s="15">
        <f t="shared" si="0"/>
        <v>1017.5</v>
      </c>
      <c r="F36" s="15">
        <f t="shared" si="1"/>
        <v>0</v>
      </c>
    </row>
    <row r="37" spans="1:6" s="1" customFormat="1" ht="15.4" customHeight="1" x14ac:dyDescent="0.15">
      <c r="A37" s="35" t="s">
        <v>66</v>
      </c>
      <c r="B37" s="36">
        <v>3182</v>
      </c>
      <c r="C37" s="15">
        <v>4</v>
      </c>
      <c r="D37" s="15">
        <v>1</v>
      </c>
      <c r="E37" s="15">
        <f t="shared" si="0"/>
        <v>795.5</v>
      </c>
      <c r="F37" s="15">
        <f t="shared" si="1"/>
        <v>795.5</v>
      </c>
    </row>
    <row r="38" spans="1:6" s="1" customFormat="1" ht="15.4" customHeight="1" x14ac:dyDescent="0.15">
      <c r="A38" s="35" t="s">
        <v>67</v>
      </c>
      <c r="B38" s="36">
        <v>6275</v>
      </c>
      <c r="C38" s="15">
        <v>4</v>
      </c>
      <c r="D38" s="15">
        <v>1</v>
      </c>
      <c r="E38" s="15">
        <f t="shared" si="0"/>
        <v>1568.75</v>
      </c>
      <c r="F38" s="15">
        <f t="shared" si="1"/>
        <v>1568.75</v>
      </c>
    </row>
    <row r="39" spans="1:6" s="1" customFormat="1" ht="15.4" customHeight="1" x14ac:dyDescent="0.15">
      <c r="A39" s="35" t="s">
        <v>68</v>
      </c>
      <c r="B39" s="36">
        <v>2395</v>
      </c>
      <c r="C39" s="15">
        <v>4</v>
      </c>
      <c r="D39" s="15">
        <v>1</v>
      </c>
      <c r="E39" s="15">
        <f t="shared" si="0"/>
        <v>598.75</v>
      </c>
      <c r="F39" s="15">
        <f t="shared" si="1"/>
        <v>598.75</v>
      </c>
    </row>
    <row r="40" spans="1:6" s="1" customFormat="1" ht="15.4" customHeight="1" x14ac:dyDescent="0.15">
      <c r="A40" s="35" t="s">
        <v>69</v>
      </c>
      <c r="B40" s="36">
        <v>3905</v>
      </c>
      <c r="C40" s="15">
        <v>4</v>
      </c>
      <c r="D40" s="15">
        <v>0</v>
      </c>
      <c r="E40" s="15">
        <f t="shared" si="0"/>
        <v>976.25</v>
      </c>
      <c r="F40" s="15">
        <f t="shared" si="1"/>
        <v>0</v>
      </c>
    </row>
    <row r="41" spans="1:6" s="1" customFormat="1" ht="15.4" customHeight="1" x14ac:dyDescent="0.15">
      <c r="A41" s="35" t="s">
        <v>70</v>
      </c>
      <c r="B41" s="36">
        <v>3307</v>
      </c>
      <c r="C41" s="15">
        <v>4</v>
      </c>
      <c r="D41" s="15">
        <v>0</v>
      </c>
      <c r="E41" s="15">
        <f t="shared" si="0"/>
        <v>826.75</v>
      </c>
      <c r="F41" s="15">
        <f t="shared" si="1"/>
        <v>0</v>
      </c>
    </row>
    <row r="42" spans="1:6" s="1" customFormat="1" ht="15.4" customHeight="1" x14ac:dyDescent="0.15">
      <c r="A42" s="35" t="s">
        <v>71</v>
      </c>
      <c r="B42" s="36">
        <v>3653</v>
      </c>
      <c r="C42" s="15">
        <v>4</v>
      </c>
      <c r="D42" s="15">
        <v>1</v>
      </c>
      <c r="E42" s="15">
        <f t="shared" si="0"/>
        <v>913.25</v>
      </c>
      <c r="F42" s="15">
        <f t="shared" si="1"/>
        <v>913.25</v>
      </c>
    </row>
    <row r="43" spans="1:6" s="1" customFormat="1" ht="15.4" customHeight="1" x14ac:dyDescent="0.15">
      <c r="A43" s="35" t="s">
        <v>72</v>
      </c>
      <c r="B43" s="36">
        <v>2749</v>
      </c>
      <c r="C43" s="15">
        <v>4</v>
      </c>
      <c r="D43" s="15">
        <v>0</v>
      </c>
      <c r="E43" s="15">
        <f t="shared" si="0"/>
        <v>687.25</v>
      </c>
      <c r="F43" s="15">
        <f t="shared" si="1"/>
        <v>0</v>
      </c>
    </row>
    <row r="44" spans="1:6" s="1" customFormat="1" ht="15.4" customHeight="1" x14ac:dyDescent="0.15">
      <c r="A44" s="35" t="s">
        <v>73</v>
      </c>
      <c r="B44" s="36">
        <v>4157</v>
      </c>
      <c r="C44" s="15">
        <v>4</v>
      </c>
      <c r="D44" s="15">
        <v>1</v>
      </c>
      <c r="E44" s="15">
        <f t="shared" si="0"/>
        <v>1039.25</v>
      </c>
      <c r="F44" s="15">
        <f t="shared" si="1"/>
        <v>1039.25</v>
      </c>
    </row>
    <row r="45" spans="1:6" s="1" customFormat="1" ht="15.4" customHeight="1" x14ac:dyDescent="0.15">
      <c r="A45" s="35" t="s">
        <v>74</v>
      </c>
      <c r="B45" s="36">
        <v>4626</v>
      </c>
      <c r="C45" s="15">
        <v>4</v>
      </c>
      <c r="D45" s="15">
        <v>1</v>
      </c>
      <c r="E45" s="15">
        <f t="shared" si="0"/>
        <v>1156.5</v>
      </c>
      <c r="F45" s="15">
        <f t="shared" si="1"/>
        <v>1156.5</v>
      </c>
    </row>
    <row r="46" spans="1:6" s="1" customFormat="1" ht="15.4" customHeight="1" x14ac:dyDescent="0.15">
      <c r="A46" s="35" t="s">
        <v>75</v>
      </c>
      <c r="B46" s="36">
        <v>2764</v>
      </c>
      <c r="C46" s="15">
        <v>4</v>
      </c>
      <c r="D46" s="15">
        <v>1</v>
      </c>
      <c r="E46" s="15">
        <f t="shared" si="0"/>
        <v>691</v>
      </c>
      <c r="F46" s="15">
        <f>D46*E46</f>
        <v>691</v>
      </c>
    </row>
    <row r="47" spans="1:6" s="1" customFormat="1" ht="15.4" customHeight="1" x14ac:dyDescent="0.15">
      <c r="A47" s="35" t="s">
        <v>76</v>
      </c>
      <c r="B47" s="36">
        <v>2613</v>
      </c>
      <c r="C47" s="15">
        <v>4</v>
      </c>
      <c r="D47" s="15">
        <v>1</v>
      </c>
      <c r="E47" s="15">
        <f t="shared" si="0"/>
        <v>653.25</v>
      </c>
      <c r="F47" s="15">
        <f t="shared" si="1"/>
        <v>653.25</v>
      </c>
    </row>
    <row r="48" spans="1:6" s="1" customFormat="1" ht="15.4" customHeight="1" x14ac:dyDescent="0.15">
      <c r="A48" s="35" t="s">
        <v>77</v>
      </c>
      <c r="B48" s="36">
        <v>5041</v>
      </c>
      <c r="C48" s="15">
        <v>4</v>
      </c>
      <c r="D48" s="15">
        <v>0</v>
      </c>
      <c r="E48" s="15">
        <f t="shared" si="0"/>
        <v>1260.25</v>
      </c>
      <c r="F48" s="15">
        <f t="shared" si="1"/>
        <v>0</v>
      </c>
    </row>
    <row r="49" spans="1:6" s="1" customFormat="1" ht="15.4" customHeight="1" x14ac:dyDescent="0.15">
      <c r="A49" s="35" t="s">
        <v>78</v>
      </c>
      <c r="B49" s="36">
        <v>2197</v>
      </c>
      <c r="C49" s="15">
        <v>4</v>
      </c>
      <c r="D49" s="15">
        <v>1</v>
      </c>
      <c r="E49" s="15">
        <f t="shared" si="0"/>
        <v>549.25</v>
      </c>
      <c r="F49" s="15">
        <f t="shared" si="1"/>
        <v>549.25</v>
      </c>
    </row>
    <row r="50" spans="1:6" s="1" customFormat="1" ht="15.4" customHeight="1" x14ac:dyDescent="0.15">
      <c r="A50" s="35" t="s">
        <v>79</v>
      </c>
      <c r="B50" s="36">
        <v>1405</v>
      </c>
      <c r="C50" s="15">
        <v>4</v>
      </c>
      <c r="D50" s="15">
        <v>1</v>
      </c>
      <c r="E50" s="15">
        <f t="shared" si="0"/>
        <v>351.25</v>
      </c>
      <c r="F50" s="15">
        <f t="shared" si="1"/>
        <v>351.25</v>
      </c>
    </row>
    <row r="51" spans="1:6" s="1" customFormat="1" ht="15.4" customHeight="1" x14ac:dyDescent="0.15">
      <c r="A51" s="35" t="s">
        <v>80</v>
      </c>
      <c r="B51" s="36">
        <v>4082</v>
      </c>
      <c r="C51" s="15">
        <v>4</v>
      </c>
      <c r="D51" s="15">
        <v>1</v>
      </c>
      <c r="E51" s="15">
        <f t="shared" si="0"/>
        <v>1020.5</v>
      </c>
      <c r="F51" s="15">
        <f t="shared" si="1"/>
        <v>1020.5</v>
      </c>
    </row>
    <row r="52" spans="1:6" s="1" customFormat="1" ht="15.4" customHeight="1" x14ac:dyDescent="0.15">
      <c r="A52" s="35" t="s">
        <v>81</v>
      </c>
      <c r="B52" s="36">
        <v>1959</v>
      </c>
      <c r="C52" s="15">
        <v>4</v>
      </c>
      <c r="D52" s="15">
        <v>1</v>
      </c>
      <c r="E52" s="15">
        <f t="shared" si="0"/>
        <v>489.75</v>
      </c>
      <c r="F52" s="15">
        <f t="shared" si="1"/>
        <v>489.75</v>
      </c>
    </row>
    <row r="53" spans="1:6" s="1" customFormat="1" ht="15.4" customHeight="1" x14ac:dyDescent="0.15">
      <c r="A53" s="35" t="s">
        <v>82</v>
      </c>
      <c r="B53" s="36">
        <v>4137</v>
      </c>
      <c r="C53" s="15">
        <v>4</v>
      </c>
      <c r="D53" s="15">
        <v>1</v>
      </c>
      <c r="E53" s="15">
        <f t="shared" si="0"/>
        <v>1034.25</v>
      </c>
      <c r="F53" s="15">
        <f t="shared" si="1"/>
        <v>1034.25</v>
      </c>
    </row>
    <row r="54" spans="1:6" s="1" customFormat="1" ht="15.4" customHeight="1" x14ac:dyDescent="0.15">
      <c r="A54" s="35" t="s">
        <v>83</v>
      </c>
      <c r="B54" s="36">
        <v>3906</v>
      </c>
      <c r="C54" s="15">
        <v>4</v>
      </c>
      <c r="D54" s="15">
        <v>0</v>
      </c>
      <c r="E54" s="15">
        <f t="shared" si="0"/>
        <v>976.5</v>
      </c>
      <c r="F54" s="15">
        <f t="shared" si="1"/>
        <v>0</v>
      </c>
    </row>
    <row r="55" spans="1:6" s="1" customFormat="1" ht="15.4" customHeight="1" x14ac:dyDescent="0.15">
      <c r="A55" s="35" t="s">
        <v>84</v>
      </c>
      <c r="B55" s="36">
        <v>2604</v>
      </c>
      <c r="C55" s="15">
        <v>4</v>
      </c>
      <c r="D55" s="15">
        <v>1</v>
      </c>
      <c r="E55" s="15">
        <f t="shared" si="0"/>
        <v>651</v>
      </c>
      <c r="F55" s="15">
        <f t="shared" si="1"/>
        <v>651</v>
      </c>
    </row>
    <row r="56" spans="1:6" s="1" customFormat="1" ht="15.4" customHeight="1" x14ac:dyDescent="0.15">
      <c r="A56" s="35" t="s">
        <v>85</v>
      </c>
      <c r="B56" s="36">
        <v>3839</v>
      </c>
      <c r="C56" s="15">
        <v>4</v>
      </c>
      <c r="D56" s="15">
        <v>1</v>
      </c>
      <c r="E56" s="15">
        <f t="shared" si="0"/>
        <v>959.75</v>
      </c>
      <c r="F56" s="15">
        <f t="shared" si="1"/>
        <v>959.75</v>
      </c>
    </row>
    <row r="57" spans="1:6" s="1" customFormat="1" ht="15.4" customHeight="1" x14ac:dyDescent="0.15">
      <c r="A57" s="35" t="s">
        <v>86</v>
      </c>
      <c r="B57" s="36">
        <v>2955</v>
      </c>
      <c r="C57" s="15">
        <v>4</v>
      </c>
      <c r="D57" s="15">
        <v>1</v>
      </c>
      <c r="E57" s="15">
        <f t="shared" si="0"/>
        <v>738.75</v>
      </c>
      <c r="F57" s="15">
        <f t="shared" si="1"/>
        <v>738.75</v>
      </c>
    </row>
    <row r="58" spans="1:6" s="1" customFormat="1" ht="15.4" customHeight="1" x14ac:dyDescent="0.15">
      <c r="A58" s="35" t="s">
        <v>87</v>
      </c>
      <c r="B58" s="36">
        <v>4018</v>
      </c>
      <c r="C58" s="15">
        <v>4</v>
      </c>
      <c r="D58" s="15">
        <v>0</v>
      </c>
      <c r="E58" s="15">
        <f t="shared" si="0"/>
        <v>1004.5</v>
      </c>
      <c r="F58" s="15">
        <f t="shared" si="1"/>
        <v>0</v>
      </c>
    </row>
    <row r="59" spans="1:6" s="1" customFormat="1" ht="15.4" customHeight="1" x14ac:dyDescent="0.15">
      <c r="A59" s="35" t="s">
        <v>88</v>
      </c>
      <c r="B59" s="36">
        <v>3402</v>
      </c>
      <c r="C59" s="15">
        <v>4</v>
      </c>
      <c r="D59" s="15">
        <v>1</v>
      </c>
      <c r="E59" s="15">
        <f t="shared" si="0"/>
        <v>850.5</v>
      </c>
      <c r="F59" s="15">
        <f t="shared" si="1"/>
        <v>850.5</v>
      </c>
    </row>
    <row r="60" spans="1:6" s="1" customFormat="1" ht="15.4" customHeight="1" x14ac:dyDescent="0.15">
      <c r="A60" s="35" t="s">
        <v>89</v>
      </c>
      <c r="B60" s="36">
        <v>4275</v>
      </c>
      <c r="C60" s="15">
        <v>4</v>
      </c>
      <c r="D60" s="15">
        <v>1</v>
      </c>
      <c r="E60" s="15">
        <f t="shared" si="0"/>
        <v>1068.75</v>
      </c>
      <c r="F60" s="15">
        <f t="shared" si="1"/>
        <v>1068.75</v>
      </c>
    </row>
    <row r="61" spans="1:6" s="1" customFormat="1" ht="15.4" customHeight="1" x14ac:dyDescent="0.15">
      <c r="A61" s="35" t="s">
        <v>90</v>
      </c>
      <c r="B61" s="36">
        <v>2579</v>
      </c>
      <c r="C61" s="15">
        <v>4</v>
      </c>
      <c r="D61" s="15">
        <v>0</v>
      </c>
      <c r="E61" s="15">
        <f t="shared" si="0"/>
        <v>644.75</v>
      </c>
      <c r="F61" s="15">
        <f t="shared" si="1"/>
        <v>0</v>
      </c>
    </row>
    <row r="62" spans="1:6" s="1" customFormat="1" ht="15.4" customHeight="1" x14ac:dyDescent="0.15">
      <c r="A62" s="35" t="s">
        <v>91</v>
      </c>
      <c r="B62" s="36">
        <v>1894</v>
      </c>
      <c r="C62" s="15">
        <v>4</v>
      </c>
      <c r="D62" s="15">
        <v>1</v>
      </c>
      <c r="E62" s="15">
        <f t="shared" si="0"/>
        <v>473.5</v>
      </c>
      <c r="F62" s="15">
        <f t="shared" si="1"/>
        <v>473.5</v>
      </c>
    </row>
    <row r="63" spans="1:6" s="1" customFormat="1" ht="15.4" customHeight="1" x14ac:dyDescent="0.15">
      <c r="A63" s="35" t="s">
        <v>92</v>
      </c>
      <c r="B63" s="36">
        <v>3052</v>
      </c>
      <c r="C63" s="15">
        <v>4</v>
      </c>
      <c r="D63" s="15">
        <v>1</v>
      </c>
      <c r="E63" s="15">
        <f t="shared" si="0"/>
        <v>763</v>
      </c>
      <c r="F63" s="15">
        <f t="shared" si="1"/>
        <v>763</v>
      </c>
    </row>
    <row r="64" spans="1:6" s="1" customFormat="1" ht="15.4" customHeight="1" x14ac:dyDescent="0.15">
      <c r="A64" s="35" t="s">
        <v>93</v>
      </c>
      <c r="B64" s="36">
        <v>4088</v>
      </c>
      <c r="C64" s="15">
        <v>4</v>
      </c>
      <c r="D64" s="15">
        <v>0</v>
      </c>
      <c r="E64" s="15">
        <f t="shared" ref="E64:E126" si="2">B64/C64</f>
        <v>1022</v>
      </c>
      <c r="F64" s="15">
        <f t="shared" si="1"/>
        <v>0</v>
      </c>
    </row>
    <row r="65" spans="1:6" s="1" customFormat="1" ht="15.4" customHeight="1" x14ac:dyDescent="0.15">
      <c r="A65" s="35" t="s">
        <v>94</v>
      </c>
      <c r="B65" s="36">
        <v>3173</v>
      </c>
      <c r="C65" s="15">
        <v>4</v>
      </c>
      <c r="D65" s="15">
        <v>1</v>
      </c>
      <c r="E65" s="15">
        <f t="shared" si="2"/>
        <v>793.25</v>
      </c>
      <c r="F65" s="15">
        <f t="shared" ref="F65:F127" si="3">D65*E65</f>
        <v>793.25</v>
      </c>
    </row>
    <row r="66" spans="1:6" s="1" customFormat="1" ht="15.4" customHeight="1" x14ac:dyDescent="0.15">
      <c r="A66" s="35" t="s">
        <v>95</v>
      </c>
      <c r="B66" s="36">
        <v>4885</v>
      </c>
      <c r="C66" s="15">
        <v>4</v>
      </c>
      <c r="D66" s="15">
        <v>1</v>
      </c>
      <c r="E66" s="15">
        <f t="shared" si="2"/>
        <v>1221.25</v>
      </c>
      <c r="F66" s="15">
        <f t="shared" si="3"/>
        <v>1221.25</v>
      </c>
    </row>
    <row r="67" spans="1:6" s="1" customFormat="1" ht="15.4" customHeight="1" x14ac:dyDescent="0.15">
      <c r="A67" s="35" t="s">
        <v>96</v>
      </c>
      <c r="B67" s="36">
        <v>4665</v>
      </c>
      <c r="C67" s="15">
        <v>4</v>
      </c>
      <c r="D67" s="15">
        <v>1</v>
      </c>
      <c r="E67" s="15">
        <f t="shared" si="2"/>
        <v>1166.25</v>
      </c>
      <c r="F67" s="15">
        <f t="shared" si="3"/>
        <v>1166.25</v>
      </c>
    </row>
    <row r="68" spans="1:6" s="1" customFormat="1" ht="15.4" customHeight="1" x14ac:dyDescent="0.15">
      <c r="A68" s="35" t="s">
        <v>97</v>
      </c>
      <c r="B68" s="36">
        <v>3337</v>
      </c>
      <c r="C68" s="15">
        <v>4</v>
      </c>
      <c r="D68" s="15">
        <v>0</v>
      </c>
      <c r="E68" s="15">
        <f t="shared" si="2"/>
        <v>834.25</v>
      </c>
      <c r="F68" s="15">
        <f t="shared" si="3"/>
        <v>0</v>
      </c>
    </row>
    <row r="69" spans="1:6" s="1" customFormat="1" ht="15.4" customHeight="1" x14ac:dyDescent="0.15">
      <c r="A69" s="35" t="s">
        <v>98</v>
      </c>
      <c r="B69" s="36">
        <v>5995</v>
      </c>
      <c r="C69" s="15">
        <v>4</v>
      </c>
      <c r="D69" s="15">
        <v>1</v>
      </c>
      <c r="E69" s="15">
        <f t="shared" si="2"/>
        <v>1498.75</v>
      </c>
      <c r="F69" s="15">
        <f t="shared" si="3"/>
        <v>1498.75</v>
      </c>
    </row>
    <row r="70" spans="1:6" s="1" customFormat="1" ht="15.4" customHeight="1" x14ac:dyDescent="0.15">
      <c r="A70" s="35" t="s">
        <v>99</v>
      </c>
      <c r="B70" s="36">
        <v>168</v>
      </c>
      <c r="C70" s="15">
        <v>4</v>
      </c>
      <c r="D70" s="15">
        <v>1</v>
      </c>
      <c r="E70" s="15">
        <f t="shared" si="2"/>
        <v>42</v>
      </c>
      <c r="F70" s="15">
        <f t="shared" si="3"/>
        <v>42</v>
      </c>
    </row>
    <row r="71" spans="1:6" s="1" customFormat="1" ht="15.4" customHeight="1" x14ac:dyDescent="0.15">
      <c r="A71" s="35" t="s">
        <v>100</v>
      </c>
      <c r="B71" s="36">
        <v>5065</v>
      </c>
      <c r="C71" s="15">
        <v>4</v>
      </c>
      <c r="D71" s="15">
        <v>1</v>
      </c>
      <c r="E71" s="15">
        <f t="shared" si="2"/>
        <v>1266.25</v>
      </c>
      <c r="F71" s="15">
        <f t="shared" si="3"/>
        <v>1266.25</v>
      </c>
    </row>
    <row r="72" spans="1:6" s="1" customFormat="1" ht="15.4" customHeight="1" x14ac:dyDescent="0.15">
      <c r="A72" s="35" t="s">
        <v>101</v>
      </c>
      <c r="B72" s="36">
        <v>5644</v>
      </c>
      <c r="C72" s="15">
        <v>4</v>
      </c>
      <c r="D72" s="15">
        <v>0</v>
      </c>
      <c r="E72" s="15">
        <f t="shared" si="2"/>
        <v>1411</v>
      </c>
      <c r="F72" s="15">
        <f t="shared" si="3"/>
        <v>0</v>
      </c>
    </row>
    <row r="73" spans="1:6" s="1" customFormat="1" ht="15.4" customHeight="1" x14ac:dyDescent="0.15">
      <c r="A73" s="35" t="s">
        <v>102</v>
      </c>
      <c r="B73" s="36">
        <v>1873</v>
      </c>
      <c r="C73" s="15">
        <v>4</v>
      </c>
      <c r="D73" s="15">
        <v>0</v>
      </c>
      <c r="E73" s="15">
        <f t="shared" si="2"/>
        <v>468.25</v>
      </c>
      <c r="F73" s="15">
        <f t="shared" si="3"/>
        <v>0</v>
      </c>
    </row>
    <row r="74" spans="1:6" s="1" customFormat="1" ht="15.4" customHeight="1" x14ac:dyDescent="0.15">
      <c r="A74" s="35" t="s">
        <v>103</v>
      </c>
      <c r="B74" s="36">
        <v>2712</v>
      </c>
      <c r="C74" s="15">
        <v>4</v>
      </c>
      <c r="D74" s="15">
        <v>1</v>
      </c>
      <c r="E74" s="15">
        <f t="shared" si="2"/>
        <v>678</v>
      </c>
      <c r="F74" s="15">
        <f t="shared" si="3"/>
        <v>678</v>
      </c>
    </row>
    <row r="75" spans="1:6" s="1" customFormat="1" ht="15.4" customHeight="1" x14ac:dyDescent="0.15">
      <c r="A75" s="35" t="s">
        <v>104</v>
      </c>
      <c r="B75" s="36">
        <v>3341</v>
      </c>
      <c r="C75" s="15">
        <v>4</v>
      </c>
      <c r="D75" s="15">
        <v>1</v>
      </c>
      <c r="E75" s="15">
        <f t="shared" si="2"/>
        <v>835.25</v>
      </c>
      <c r="F75" s="15">
        <f t="shared" si="3"/>
        <v>835.25</v>
      </c>
    </row>
    <row r="76" spans="1:6" s="1" customFormat="1" ht="15.4" customHeight="1" x14ac:dyDescent="0.15">
      <c r="A76" s="35" t="s">
        <v>105</v>
      </c>
      <c r="B76" s="36">
        <v>1882</v>
      </c>
      <c r="C76" s="15">
        <v>4</v>
      </c>
      <c r="D76" s="15">
        <v>1</v>
      </c>
      <c r="E76" s="15">
        <f t="shared" si="2"/>
        <v>470.5</v>
      </c>
      <c r="F76" s="15">
        <f t="shared" si="3"/>
        <v>470.5</v>
      </c>
    </row>
    <row r="77" spans="1:6" s="1" customFormat="1" ht="15.4" customHeight="1" x14ac:dyDescent="0.15">
      <c r="A77" s="35" t="s">
        <v>106</v>
      </c>
      <c r="B77" s="36">
        <v>5783</v>
      </c>
      <c r="C77" s="15">
        <v>4</v>
      </c>
      <c r="D77" s="15">
        <v>1</v>
      </c>
      <c r="E77" s="15">
        <f t="shared" si="2"/>
        <v>1445.75</v>
      </c>
      <c r="F77" s="15">
        <f t="shared" si="3"/>
        <v>1445.75</v>
      </c>
    </row>
    <row r="78" spans="1:6" s="1" customFormat="1" ht="15.4" customHeight="1" x14ac:dyDescent="0.15">
      <c r="A78" s="35" t="s">
        <v>107</v>
      </c>
      <c r="B78" s="36">
        <v>2689</v>
      </c>
      <c r="C78" s="15">
        <v>4</v>
      </c>
      <c r="D78" s="15">
        <v>1</v>
      </c>
      <c r="E78" s="15">
        <f t="shared" si="2"/>
        <v>672.25</v>
      </c>
      <c r="F78" s="15">
        <f t="shared" si="3"/>
        <v>672.25</v>
      </c>
    </row>
    <row r="79" spans="1:6" s="1" customFormat="1" ht="15.4" customHeight="1" x14ac:dyDescent="0.15">
      <c r="A79" s="35" t="s">
        <v>108</v>
      </c>
      <c r="B79" s="36">
        <v>3621</v>
      </c>
      <c r="C79" s="15">
        <v>4</v>
      </c>
      <c r="D79" s="15">
        <v>1</v>
      </c>
      <c r="E79" s="15">
        <f t="shared" si="2"/>
        <v>905.25</v>
      </c>
      <c r="F79" s="15">
        <f t="shared" si="3"/>
        <v>905.25</v>
      </c>
    </row>
    <row r="80" spans="1:6" s="1" customFormat="1" ht="15.4" customHeight="1" x14ac:dyDescent="0.15">
      <c r="A80" s="35" t="s">
        <v>109</v>
      </c>
      <c r="B80" s="36">
        <v>2768</v>
      </c>
      <c r="C80" s="15">
        <v>4</v>
      </c>
      <c r="D80" s="15">
        <v>1</v>
      </c>
      <c r="E80" s="15">
        <f t="shared" si="2"/>
        <v>692</v>
      </c>
      <c r="F80" s="15">
        <f t="shared" si="3"/>
        <v>692</v>
      </c>
    </row>
    <row r="81" spans="1:6" s="1" customFormat="1" ht="15.4" customHeight="1" x14ac:dyDescent="0.15">
      <c r="A81" s="35" t="s">
        <v>110</v>
      </c>
      <c r="B81" s="36">
        <v>4418</v>
      </c>
      <c r="C81" s="15">
        <v>4</v>
      </c>
      <c r="D81" s="15">
        <v>1</v>
      </c>
      <c r="E81" s="15">
        <f t="shared" si="2"/>
        <v>1104.5</v>
      </c>
      <c r="F81" s="15">
        <f t="shared" si="3"/>
        <v>1104.5</v>
      </c>
    </row>
    <row r="82" spans="1:6" s="1" customFormat="1" ht="15.4" customHeight="1" x14ac:dyDescent="0.15">
      <c r="A82" s="35" t="s">
        <v>111</v>
      </c>
      <c r="B82" s="36">
        <v>3376</v>
      </c>
      <c r="C82" s="15">
        <v>4</v>
      </c>
      <c r="D82" s="15">
        <v>1</v>
      </c>
      <c r="E82" s="15">
        <f t="shared" si="2"/>
        <v>844</v>
      </c>
      <c r="F82" s="15">
        <f t="shared" si="3"/>
        <v>844</v>
      </c>
    </row>
    <row r="83" spans="1:6" s="1" customFormat="1" ht="15.4" customHeight="1" x14ac:dyDescent="0.15">
      <c r="A83" s="35" t="s">
        <v>112</v>
      </c>
      <c r="B83" s="36">
        <v>3530</v>
      </c>
      <c r="C83" s="15">
        <v>4</v>
      </c>
      <c r="D83" s="15">
        <v>1</v>
      </c>
      <c r="E83" s="15">
        <f t="shared" si="2"/>
        <v>882.5</v>
      </c>
      <c r="F83" s="15">
        <f t="shared" si="3"/>
        <v>882.5</v>
      </c>
    </row>
    <row r="84" spans="1:6" s="1" customFormat="1" ht="15.4" customHeight="1" x14ac:dyDescent="0.15">
      <c r="A84" s="35" t="s">
        <v>113</v>
      </c>
      <c r="B84" s="36">
        <v>6208</v>
      </c>
      <c r="C84" s="15">
        <v>4</v>
      </c>
      <c r="D84" s="15">
        <v>1</v>
      </c>
      <c r="E84" s="15">
        <f t="shared" si="2"/>
        <v>1552</v>
      </c>
      <c r="F84" s="15">
        <f t="shared" si="3"/>
        <v>1552</v>
      </c>
    </row>
    <row r="85" spans="1:6" s="1" customFormat="1" ht="15.4" customHeight="1" x14ac:dyDescent="0.15">
      <c r="A85" s="35" t="s">
        <v>114</v>
      </c>
      <c r="B85" s="36">
        <v>2319</v>
      </c>
      <c r="C85" s="15">
        <v>4</v>
      </c>
      <c r="D85" s="15">
        <v>1</v>
      </c>
      <c r="E85" s="15">
        <f t="shared" si="2"/>
        <v>579.75</v>
      </c>
      <c r="F85" s="15">
        <f t="shared" si="3"/>
        <v>579.75</v>
      </c>
    </row>
    <row r="86" spans="1:6" s="1" customFormat="1" ht="15.4" customHeight="1" x14ac:dyDescent="0.15">
      <c r="A86" s="35" t="s">
        <v>115</v>
      </c>
      <c r="B86" s="36">
        <v>3449</v>
      </c>
      <c r="C86" s="15">
        <v>4</v>
      </c>
      <c r="D86" s="15">
        <v>1</v>
      </c>
      <c r="E86" s="15">
        <f t="shared" si="2"/>
        <v>862.25</v>
      </c>
      <c r="F86" s="15">
        <f t="shared" si="3"/>
        <v>862.25</v>
      </c>
    </row>
    <row r="87" spans="1:6" s="1" customFormat="1" ht="15.4" customHeight="1" x14ac:dyDescent="0.15">
      <c r="A87" s="35" t="s">
        <v>116</v>
      </c>
      <c r="B87" s="36">
        <v>3514</v>
      </c>
      <c r="C87" s="15">
        <v>4</v>
      </c>
      <c r="D87" s="15">
        <v>0</v>
      </c>
      <c r="E87" s="15">
        <f t="shared" si="2"/>
        <v>878.5</v>
      </c>
      <c r="F87" s="15">
        <f t="shared" si="3"/>
        <v>0</v>
      </c>
    </row>
    <row r="88" spans="1:6" s="1" customFormat="1" ht="15.4" customHeight="1" x14ac:dyDescent="0.15">
      <c r="A88" s="35" t="s">
        <v>117</v>
      </c>
      <c r="B88" s="36">
        <v>4051</v>
      </c>
      <c r="C88" s="15">
        <v>4</v>
      </c>
      <c r="D88" s="15">
        <v>0</v>
      </c>
      <c r="E88" s="15">
        <f t="shared" si="2"/>
        <v>1012.75</v>
      </c>
      <c r="F88" s="15">
        <f t="shared" si="3"/>
        <v>0</v>
      </c>
    </row>
    <row r="89" spans="1:6" s="1" customFormat="1" ht="15.4" customHeight="1" x14ac:dyDescent="0.15">
      <c r="A89" s="35" t="s">
        <v>118</v>
      </c>
      <c r="B89" s="36">
        <v>3887</v>
      </c>
      <c r="C89" s="15">
        <v>4</v>
      </c>
      <c r="D89" s="15">
        <v>0</v>
      </c>
      <c r="E89" s="15">
        <f t="shared" si="2"/>
        <v>971.75</v>
      </c>
      <c r="F89" s="15">
        <f t="shared" si="3"/>
        <v>0</v>
      </c>
    </row>
    <row r="90" spans="1:6" s="1" customFormat="1" ht="15.4" customHeight="1" x14ac:dyDescent="0.15">
      <c r="A90" s="35" t="s">
        <v>119</v>
      </c>
      <c r="B90" s="36">
        <v>3310</v>
      </c>
      <c r="C90" s="15">
        <v>4</v>
      </c>
      <c r="D90" s="15">
        <v>0</v>
      </c>
      <c r="E90" s="15">
        <f t="shared" si="2"/>
        <v>827.5</v>
      </c>
      <c r="F90" s="15">
        <f t="shared" si="3"/>
        <v>0</v>
      </c>
    </row>
    <row r="91" spans="1:6" s="1" customFormat="1" ht="15.4" customHeight="1" x14ac:dyDescent="0.15">
      <c r="A91" s="35" t="s">
        <v>120</v>
      </c>
      <c r="B91" s="36">
        <v>1263</v>
      </c>
      <c r="C91" s="15">
        <v>4</v>
      </c>
      <c r="D91" s="15">
        <v>0</v>
      </c>
      <c r="E91" s="15">
        <f t="shared" si="2"/>
        <v>315.75</v>
      </c>
      <c r="F91" s="15">
        <f t="shared" si="3"/>
        <v>0</v>
      </c>
    </row>
    <row r="92" spans="1:6" s="1" customFormat="1" ht="15.4" customHeight="1" x14ac:dyDescent="0.15">
      <c r="A92" s="35" t="s">
        <v>121</v>
      </c>
      <c r="B92" s="36">
        <v>5813</v>
      </c>
      <c r="C92" s="15">
        <v>4</v>
      </c>
      <c r="D92" s="15">
        <v>0</v>
      </c>
      <c r="E92" s="15">
        <f t="shared" si="2"/>
        <v>1453.25</v>
      </c>
      <c r="F92" s="15">
        <f t="shared" si="3"/>
        <v>0</v>
      </c>
    </row>
    <row r="93" spans="1:6" s="1" customFormat="1" ht="15.4" customHeight="1" x14ac:dyDescent="0.15">
      <c r="A93" s="35" t="s">
        <v>122</v>
      </c>
      <c r="B93" s="36">
        <v>2964</v>
      </c>
      <c r="C93" s="15">
        <v>4</v>
      </c>
      <c r="D93" s="15">
        <v>0</v>
      </c>
      <c r="E93" s="15">
        <f t="shared" si="2"/>
        <v>741</v>
      </c>
      <c r="F93" s="15">
        <f t="shared" si="3"/>
        <v>0</v>
      </c>
    </row>
    <row r="94" spans="1:6" s="1" customFormat="1" ht="15.4" customHeight="1" x14ac:dyDescent="0.15">
      <c r="A94" s="35" t="s">
        <v>123</v>
      </c>
      <c r="B94" s="36">
        <v>2603</v>
      </c>
      <c r="C94" s="15">
        <v>4</v>
      </c>
      <c r="D94" s="15">
        <v>0</v>
      </c>
      <c r="E94" s="15">
        <f t="shared" si="2"/>
        <v>650.75</v>
      </c>
      <c r="F94" s="15">
        <f t="shared" si="3"/>
        <v>0</v>
      </c>
    </row>
    <row r="95" spans="1:6" s="1" customFormat="1" ht="15.4" customHeight="1" x14ac:dyDescent="0.15">
      <c r="A95" s="35" t="s">
        <v>124</v>
      </c>
      <c r="B95" s="36">
        <v>3906</v>
      </c>
      <c r="C95" s="15">
        <v>4</v>
      </c>
      <c r="D95" s="15">
        <v>0</v>
      </c>
      <c r="E95" s="15">
        <f t="shared" si="2"/>
        <v>976.5</v>
      </c>
      <c r="F95" s="15">
        <f t="shared" si="3"/>
        <v>0</v>
      </c>
    </row>
    <row r="96" spans="1:6" s="1" customFormat="1" ht="15.4" customHeight="1" x14ac:dyDescent="0.15">
      <c r="A96" s="35" t="s">
        <v>125</v>
      </c>
      <c r="B96" s="36">
        <v>6205</v>
      </c>
      <c r="C96" s="15">
        <v>4</v>
      </c>
      <c r="D96" s="15">
        <v>1</v>
      </c>
      <c r="E96" s="15">
        <f t="shared" si="2"/>
        <v>1551.25</v>
      </c>
      <c r="F96" s="15">
        <f t="shared" si="3"/>
        <v>1551.25</v>
      </c>
    </row>
    <row r="97" spans="1:6" s="1" customFormat="1" ht="15.4" customHeight="1" x14ac:dyDescent="0.15">
      <c r="A97" s="35" t="s">
        <v>126</v>
      </c>
      <c r="B97" s="36">
        <v>5085</v>
      </c>
      <c r="C97" s="15">
        <v>4</v>
      </c>
      <c r="D97" s="15">
        <v>1</v>
      </c>
      <c r="E97" s="15">
        <f t="shared" si="2"/>
        <v>1271.25</v>
      </c>
      <c r="F97" s="15">
        <f t="shared" si="3"/>
        <v>1271.25</v>
      </c>
    </row>
    <row r="98" spans="1:6" s="1" customFormat="1" ht="15.4" customHeight="1" x14ac:dyDescent="0.15">
      <c r="A98" s="35" t="s">
        <v>127</v>
      </c>
      <c r="B98" s="36">
        <v>2363</v>
      </c>
      <c r="C98" s="15">
        <v>4</v>
      </c>
      <c r="D98" s="15">
        <v>1</v>
      </c>
      <c r="E98" s="15">
        <f t="shared" si="2"/>
        <v>590.75</v>
      </c>
      <c r="F98" s="15">
        <f t="shared" si="3"/>
        <v>590.75</v>
      </c>
    </row>
    <row r="99" spans="1:6" s="1" customFormat="1" ht="15.4" customHeight="1" x14ac:dyDescent="0.15">
      <c r="A99" s="35" t="s">
        <v>128</v>
      </c>
      <c r="B99" s="36">
        <v>5776</v>
      </c>
      <c r="C99" s="15">
        <v>4</v>
      </c>
      <c r="D99" s="15">
        <v>1</v>
      </c>
      <c r="E99" s="15">
        <f t="shared" si="2"/>
        <v>1444</v>
      </c>
      <c r="F99" s="15">
        <f t="shared" si="3"/>
        <v>1444</v>
      </c>
    </row>
    <row r="100" spans="1:6" s="1" customFormat="1" ht="15.4" customHeight="1" x14ac:dyDescent="0.15">
      <c r="A100" s="35" t="s">
        <v>129</v>
      </c>
      <c r="B100" s="36">
        <v>4336</v>
      </c>
      <c r="C100" s="15">
        <v>4</v>
      </c>
      <c r="D100" s="15">
        <v>1</v>
      </c>
      <c r="E100" s="15">
        <f t="shared" si="2"/>
        <v>1084</v>
      </c>
      <c r="F100" s="15">
        <f t="shared" si="3"/>
        <v>1084</v>
      </c>
    </row>
    <row r="101" spans="1:6" s="1" customFormat="1" ht="15.4" customHeight="1" x14ac:dyDescent="0.15">
      <c r="A101" s="35" t="s">
        <v>130</v>
      </c>
      <c r="B101" s="36">
        <v>3409</v>
      </c>
      <c r="C101" s="15">
        <v>4</v>
      </c>
      <c r="D101" s="15">
        <v>0</v>
      </c>
      <c r="E101" s="15">
        <f t="shared" si="2"/>
        <v>852.25</v>
      </c>
      <c r="F101" s="15">
        <f t="shared" si="3"/>
        <v>0</v>
      </c>
    </row>
    <row r="102" spans="1:6" s="1" customFormat="1" ht="15.4" customHeight="1" x14ac:dyDescent="0.15">
      <c r="A102" s="35" t="s">
        <v>131</v>
      </c>
      <c r="B102" s="36">
        <v>2445</v>
      </c>
      <c r="C102" s="15">
        <v>4</v>
      </c>
      <c r="D102" s="15">
        <v>1</v>
      </c>
      <c r="E102" s="15">
        <f t="shared" si="2"/>
        <v>611.25</v>
      </c>
      <c r="F102" s="15">
        <f t="shared" si="3"/>
        <v>611.25</v>
      </c>
    </row>
    <row r="103" spans="1:6" s="1" customFormat="1" ht="15.4" customHeight="1" x14ac:dyDescent="0.15">
      <c r="A103" s="35" t="s">
        <v>132</v>
      </c>
      <c r="B103" s="36">
        <v>5821</v>
      </c>
      <c r="C103" s="15">
        <v>4</v>
      </c>
      <c r="D103" s="15">
        <v>1</v>
      </c>
      <c r="E103" s="15">
        <f t="shared" si="2"/>
        <v>1455.25</v>
      </c>
      <c r="F103" s="15">
        <f t="shared" si="3"/>
        <v>1455.25</v>
      </c>
    </row>
    <row r="104" spans="1:6" s="1" customFormat="1" ht="15.4" customHeight="1" x14ac:dyDescent="0.15">
      <c r="A104" s="35" t="s">
        <v>133</v>
      </c>
      <c r="B104" s="36">
        <v>2791</v>
      </c>
      <c r="C104" s="15">
        <v>4</v>
      </c>
      <c r="D104" s="15">
        <v>0</v>
      </c>
      <c r="E104" s="15">
        <f t="shared" si="2"/>
        <v>697.75</v>
      </c>
      <c r="F104" s="15">
        <f t="shared" si="3"/>
        <v>0</v>
      </c>
    </row>
    <row r="105" spans="1:6" s="1" customFormat="1" ht="15.4" customHeight="1" x14ac:dyDescent="0.15">
      <c r="A105" s="35" t="s">
        <v>134</v>
      </c>
      <c r="B105" s="36">
        <v>4940</v>
      </c>
      <c r="C105" s="15">
        <v>4</v>
      </c>
      <c r="D105" s="15">
        <v>1</v>
      </c>
      <c r="E105" s="15">
        <f t="shared" si="2"/>
        <v>1235</v>
      </c>
      <c r="F105" s="15">
        <f t="shared" si="3"/>
        <v>1235</v>
      </c>
    </row>
    <row r="106" spans="1:6" s="1" customFormat="1" ht="15.4" customHeight="1" x14ac:dyDescent="0.15">
      <c r="A106" s="35" t="s">
        <v>135</v>
      </c>
      <c r="B106" s="36">
        <v>7227</v>
      </c>
      <c r="C106" s="15">
        <v>4</v>
      </c>
      <c r="D106" s="15">
        <v>1</v>
      </c>
      <c r="E106" s="15">
        <f t="shared" si="2"/>
        <v>1806.75</v>
      </c>
      <c r="F106" s="15">
        <f t="shared" si="3"/>
        <v>1806.75</v>
      </c>
    </row>
    <row r="107" spans="1:6" s="1" customFormat="1" ht="15.4" customHeight="1" x14ac:dyDescent="0.15">
      <c r="A107" s="35" t="s">
        <v>136</v>
      </c>
      <c r="B107" s="36">
        <v>2698</v>
      </c>
      <c r="C107" s="15">
        <v>4</v>
      </c>
      <c r="D107" s="15">
        <v>1</v>
      </c>
      <c r="E107" s="15">
        <f t="shared" si="2"/>
        <v>674.5</v>
      </c>
      <c r="F107" s="15">
        <f t="shared" si="3"/>
        <v>674.5</v>
      </c>
    </row>
    <row r="108" spans="1:6" s="1" customFormat="1" ht="15.4" customHeight="1" x14ac:dyDescent="0.15">
      <c r="A108" s="35" t="s">
        <v>137</v>
      </c>
      <c r="B108" s="36">
        <v>2050</v>
      </c>
      <c r="C108" s="15">
        <v>4</v>
      </c>
      <c r="D108" s="15">
        <v>0</v>
      </c>
      <c r="E108" s="15">
        <f t="shared" si="2"/>
        <v>512.5</v>
      </c>
      <c r="F108" s="15">
        <f t="shared" si="3"/>
        <v>0</v>
      </c>
    </row>
    <row r="109" spans="1:6" s="1" customFormat="1" ht="15.4" customHeight="1" x14ac:dyDescent="0.15">
      <c r="A109" s="35" t="s">
        <v>138</v>
      </c>
      <c r="B109" s="36">
        <v>3943</v>
      </c>
      <c r="C109" s="15">
        <v>4</v>
      </c>
      <c r="D109" s="15">
        <v>1</v>
      </c>
      <c r="E109" s="15">
        <f t="shared" si="2"/>
        <v>985.75</v>
      </c>
      <c r="F109" s="15">
        <f t="shared" si="3"/>
        <v>985.75</v>
      </c>
    </row>
    <row r="110" spans="1:6" s="1" customFormat="1" ht="15.4" customHeight="1" x14ac:dyDescent="0.15">
      <c r="A110" s="35" t="s">
        <v>139</v>
      </c>
      <c r="B110" s="36">
        <v>7268</v>
      </c>
      <c r="C110" s="15">
        <v>4</v>
      </c>
      <c r="D110" s="15">
        <v>1</v>
      </c>
      <c r="E110" s="15">
        <f t="shared" si="2"/>
        <v>1817</v>
      </c>
      <c r="F110" s="15">
        <f t="shared" si="3"/>
        <v>1817</v>
      </c>
    </row>
    <row r="111" spans="1:6" s="1" customFormat="1" ht="15.4" customHeight="1" x14ac:dyDescent="0.15">
      <c r="A111" s="35" t="s">
        <v>140</v>
      </c>
      <c r="B111" s="36">
        <v>4553</v>
      </c>
      <c r="C111" s="15">
        <v>4</v>
      </c>
      <c r="D111" s="15">
        <v>1</v>
      </c>
      <c r="E111" s="15">
        <f t="shared" si="2"/>
        <v>1138.25</v>
      </c>
      <c r="F111" s="15">
        <f t="shared" si="3"/>
        <v>1138.25</v>
      </c>
    </row>
    <row r="112" spans="1:6" s="1" customFormat="1" ht="15.4" customHeight="1" x14ac:dyDescent="0.15">
      <c r="A112" s="35" t="s">
        <v>141</v>
      </c>
      <c r="B112" s="36">
        <v>5070</v>
      </c>
      <c r="C112" s="15">
        <v>4</v>
      </c>
      <c r="D112" s="15">
        <v>0</v>
      </c>
      <c r="E112" s="15">
        <f t="shared" si="2"/>
        <v>1267.5</v>
      </c>
      <c r="F112" s="15">
        <f t="shared" si="3"/>
        <v>0</v>
      </c>
    </row>
    <row r="113" spans="1:6" s="1" customFormat="1" ht="15.4" customHeight="1" x14ac:dyDescent="0.15">
      <c r="A113" s="35" t="s">
        <v>142</v>
      </c>
      <c r="B113" s="36">
        <v>4149</v>
      </c>
      <c r="C113" s="15">
        <v>4</v>
      </c>
      <c r="D113" s="15">
        <v>0</v>
      </c>
      <c r="E113" s="15">
        <f t="shared" si="2"/>
        <v>1037.25</v>
      </c>
      <c r="F113" s="15">
        <f t="shared" si="3"/>
        <v>0</v>
      </c>
    </row>
    <row r="114" spans="1:6" s="1" customFormat="1" ht="15.4" customHeight="1" x14ac:dyDescent="0.15">
      <c r="A114" s="35" t="s">
        <v>143</v>
      </c>
      <c r="B114" s="36">
        <v>2018</v>
      </c>
      <c r="C114" s="15">
        <v>4</v>
      </c>
      <c r="D114" s="15">
        <v>1</v>
      </c>
      <c r="E114" s="15">
        <f t="shared" si="2"/>
        <v>504.5</v>
      </c>
      <c r="F114" s="15">
        <f t="shared" si="3"/>
        <v>504.5</v>
      </c>
    </row>
    <row r="115" spans="1:6" s="1" customFormat="1" ht="15.4" customHeight="1" x14ac:dyDescent="0.15">
      <c r="A115" s="35" t="s">
        <v>144</v>
      </c>
      <c r="B115" s="36">
        <v>6581</v>
      </c>
      <c r="C115" s="15">
        <v>4</v>
      </c>
      <c r="D115" s="15">
        <v>1</v>
      </c>
      <c r="E115" s="15">
        <f t="shared" si="2"/>
        <v>1645.25</v>
      </c>
      <c r="F115" s="15">
        <f t="shared" si="3"/>
        <v>1645.25</v>
      </c>
    </row>
    <row r="116" spans="1:6" s="1" customFormat="1" ht="15.4" customHeight="1" x14ac:dyDescent="0.15">
      <c r="A116" s="35" t="s">
        <v>145</v>
      </c>
      <c r="B116" s="36">
        <v>3999</v>
      </c>
      <c r="C116" s="15">
        <v>4</v>
      </c>
      <c r="D116" s="15">
        <v>1</v>
      </c>
      <c r="E116" s="15">
        <f t="shared" si="2"/>
        <v>999.75</v>
      </c>
      <c r="F116" s="15">
        <f t="shared" si="3"/>
        <v>999.75</v>
      </c>
    </row>
    <row r="117" spans="1:6" s="1" customFormat="1" ht="15.4" customHeight="1" x14ac:dyDescent="0.15">
      <c r="A117" s="35" t="s">
        <v>146</v>
      </c>
      <c r="B117" s="36">
        <v>6029</v>
      </c>
      <c r="C117" s="15">
        <v>4</v>
      </c>
      <c r="D117" s="15">
        <v>0</v>
      </c>
      <c r="E117" s="15">
        <f t="shared" si="2"/>
        <v>1507.25</v>
      </c>
      <c r="F117" s="15">
        <f t="shared" si="3"/>
        <v>0</v>
      </c>
    </row>
    <row r="118" spans="1:6" s="1" customFormat="1" ht="15.4" customHeight="1" x14ac:dyDescent="0.15">
      <c r="A118" s="35" t="s">
        <v>147</v>
      </c>
      <c r="B118" s="36">
        <v>4934</v>
      </c>
      <c r="C118" s="15">
        <v>4</v>
      </c>
      <c r="D118" s="15">
        <v>0</v>
      </c>
      <c r="E118" s="15">
        <f t="shared" si="2"/>
        <v>1233.5</v>
      </c>
      <c r="F118" s="15">
        <f t="shared" si="3"/>
        <v>0</v>
      </c>
    </row>
    <row r="119" spans="1:6" s="1" customFormat="1" ht="15.4" customHeight="1" x14ac:dyDescent="0.15">
      <c r="A119" s="35" t="s">
        <v>148</v>
      </c>
      <c r="B119" s="36">
        <v>2562</v>
      </c>
      <c r="C119" s="15">
        <v>4</v>
      </c>
      <c r="D119" s="15">
        <v>1</v>
      </c>
      <c r="E119" s="15">
        <f t="shared" si="2"/>
        <v>640.5</v>
      </c>
      <c r="F119" s="15">
        <f t="shared" si="3"/>
        <v>640.5</v>
      </c>
    </row>
    <row r="120" spans="1:6" s="1" customFormat="1" ht="15.4" customHeight="1" x14ac:dyDescent="0.15">
      <c r="A120" s="35" t="s">
        <v>149</v>
      </c>
      <c r="B120" s="36">
        <v>2262</v>
      </c>
      <c r="C120" s="15">
        <v>4</v>
      </c>
      <c r="D120" s="15">
        <v>1</v>
      </c>
      <c r="E120" s="15">
        <f t="shared" si="2"/>
        <v>565.5</v>
      </c>
      <c r="F120" s="15">
        <f t="shared" si="3"/>
        <v>565.5</v>
      </c>
    </row>
    <row r="121" spans="1:6" s="1" customFormat="1" ht="15.4" customHeight="1" x14ac:dyDescent="0.15">
      <c r="A121" s="35" t="s">
        <v>150</v>
      </c>
      <c r="B121" s="36">
        <v>4815</v>
      </c>
      <c r="C121" s="15">
        <v>4</v>
      </c>
      <c r="D121" s="15">
        <v>1</v>
      </c>
      <c r="E121" s="15">
        <f t="shared" si="2"/>
        <v>1203.75</v>
      </c>
      <c r="F121" s="15">
        <f t="shared" si="3"/>
        <v>1203.75</v>
      </c>
    </row>
    <row r="122" spans="1:6" s="1" customFormat="1" ht="15.4" customHeight="1" x14ac:dyDescent="0.15">
      <c r="A122" s="35" t="s">
        <v>151</v>
      </c>
      <c r="B122" s="36">
        <v>2674</v>
      </c>
      <c r="C122" s="15">
        <v>4</v>
      </c>
      <c r="D122" s="15">
        <v>0</v>
      </c>
      <c r="E122" s="15">
        <f t="shared" si="2"/>
        <v>668.5</v>
      </c>
      <c r="F122" s="15">
        <f t="shared" si="3"/>
        <v>0</v>
      </c>
    </row>
    <row r="123" spans="1:6" s="1" customFormat="1" ht="15.4" customHeight="1" x14ac:dyDescent="0.15">
      <c r="A123" s="35" t="s">
        <v>152</v>
      </c>
      <c r="B123" s="36">
        <v>3503</v>
      </c>
      <c r="C123" s="15">
        <v>4</v>
      </c>
      <c r="D123" s="15">
        <v>1</v>
      </c>
      <c r="E123" s="15">
        <f t="shared" si="2"/>
        <v>875.75</v>
      </c>
      <c r="F123" s="15">
        <f t="shared" si="3"/>
        <v>875.75</v>
      </c>
    </row>
    <row r="124" spans="1:6" s="1" customFormat="1" ht="15.4" customHeight="1" x14ac:dyDescent="0.15">
      <c r="A124" s="35" t="s">
        <v>153</v>
      </c>
      <c r="B124" s="36">
        <v>4745</v>
      </c>
      <c r="C124" s="15">
        <v>4</v>
      </c>
      <c r="D124" s="15">
        <v>1</v>
      </c>
      <c r="E124" s="15">
        <f t="shared" si="2"/>
        <v>1186.25</v>
      </c>
      <c r="F124" s="15">
        <f t="shared" si="3"/>
        <v>1186.25</v>
      </c>
    </row>
    <row r="125" spans="1:6" s="1" customFormat="1" ht="15.4" customHeight="1" x14ac:dyDescent="0.15">
      <c r="A125" s="35" t="s">
        <v>154</v>
      </c>
      <c r="B125" s="36">
        <v>4013</v>
      </c>
      <c r="C125" s="15">
        <v>4</v>
      </c>
      <c r="D125" s="15">
        <v>1</v>
      </c>
      <c r="E125" s="15">
        <f t="shared" si="2"/>
        <v>1003.25</v>
      </c>
      <c r="F125" s="15">
        <f t="shared" si="3"/>
        <v>1003.25</v>
      </c>
    </row>
    <row r="126" spans="1:6" s="1" customFormat="1" ht="15.4" customHeight="1" x14ac:dyDescent="0.15">
      <c r="A126" s="35" t="s">
        <v>155</v>
      </c>
      <c r="B126" s="36">
        <v>2082</v>
      </c>
      <c r="C126" s="15">
        <v>4</v>
      </c>
      <c r="D126" s="15">
        <v>1</v>
      </c>
      <c r="E126" s="15">
        <f t="shared" si="2"/>
        <v>520.5</v>
      </c>
      <c r="F126" s="15">
        <f t="shared" si="3"/>
        <v>520.5</v>
      </c>
    </row>
    <row r="127" spans="1:6" s="1" customFormat="1" ht="15.4" customHeight="1" x14ac:dyDescent="0.15">
      <c r="A127" s="35" t="s">
        <v>156</v>
      </c>
      <c r="B127" s="36">
        <v>1958</v>
      </c>
      <c r="C127" s="15">
        <v>4</v>
      </c>
      <c r="D127" s="15">
        <v>1</v>
      </c>
      <c r="E127" s="15">
        <f t="shared" ref="E127:E183" si="4">B127/C127</f>
        <v>489.5</v>
      </c>
      <c r="F127" s="15">
        <f t="shared" si="3"/>
        <v>489.5</v>
      </c>
    </row>
    <row r="128" spans="1:6" s="1" customFormat="1" ht="15.4" customHeight="1" x14ac:dyDescent="0.15">
      <c r="A128" s="35" t="s">
        <v>157</v>
      </c>
      <c r="B128" s="36">
        <v>2160</v>
      </c>
      <c r="C128" s="15">
        <v>4</v>
      </c>
      <c r="D128" s="15">
        <v>1</v>
      </c>
      <c r="E128" s="15">
        <f t="shared" si="4"/>
        <v>540</v>
      </c>
      <c r="F128" s="15">
        <f t="shared" ref="F128:F184" si="5">D128*E128</f>
        <v>540</v>
      </c>
    </row>
    <row r="129" spans="1:6" s="1" customFormat="1" ht="15.4" customHeight="1" x14ac:dyDescent="0.15">
      <c r="A129" s="35" t="s">
        <v>158</v>
      </c>
      <c r="B129" s="36">
        <v>4910</v>
      </c>
      <c r="C129" s="15">
        <v>4</v>
      </c>
      <c r="D129" s="15">
        <v>1</v>
      </c>
      <c r="E129" s="15">
        <f t="shared" si="4"/>
        <v>1227.5</v>
      </c>
      <c r="F129" s="15">
        <f t="shared" si="5"/>
        <v>1227.5</v>
      </c>
    </row>
    <row r="130" spans="1:6" s="1" customFormat="1" ht="15.4" customHeight="1" x14ac:dyDescent="0.15">
      <c r="A130" s="35" t="s">
        <v>159</v>
      </c>
      <c r="B130" s="36">
        <v>4362</v>
      </c>
      <c r="C130" s="15">
        <v>4</v>
      </c>
      <c r="D130" s="15">
        <v>0</v>
      </c>
      <c r="E130" s="15">
        <f t="shared" si="4"/>
        <v>1090.5</v>
      </c>
      <c r="F130" s="15">
        <f t="shared" si="5"/>
        <v>0</v>
      </c>
    </row>
    <row r="131" spans="1:6" s="1" customFormat="1" ht="15.4" customHeight="1" x14ac:dyDescent="0.15">
      <c r="A131" s="35" t="s">
        <v>160</v>
      </c>
      <c r="B131" s="36">
        <v>3832</v>
      </c>
      <c r="C131" s="15">
        <v>4</v>
      </c>
      <c r="D131" s="15">
        <v>0</v>
      </c>
      <c r="E131" s="15">
        <f t="shared" si="4"/>
        <v>958</v>
      </c>
      <c r="F131" s="15">
        <f t="shared" si="5"/>
        <v>0</v>
      </c>
    </row>
    <row r="132" spans="1:6" s="1" customFormat="1" ht="15.4" customHeight="1" x14ac:dyDescent="0.15">
      <c r="A132" s="35" t="s">
        <v>161</v>
      </c>
      <c r="B132" s="36">
        <v>4819</v>
      </c>
      <c r="C132" s="15">
        <v>4</v>
      </c>
      <c r="D132" s="15">
        <v>1</v>
      </c>
      <c r="E132" s="15">
        <f t="shared" si="4"/>
        <v>1204.75</v>
      </c>
      <c r="F132" s="15">
        <f t="shared" si="5"/>
        <v>1204.75</v>
      </c>
    </row>
    <row r="133" spans="1:6" s="1" customFormat="1" ht="15.4" customHeight="1" x14ac:dyDescent="0.15">
      <c r="A133" s="35" t="s">
        <v>162</v>
      </c>
      <c r="B133" s="36">
        <v>4530</v>
      </c>
      <c r="C133" s="15">
        <v>4</v>
      </c>
      <c r="D133" s="15">
        <v>1</v>
      </c>
      <c r="E133" s="15">
        <f t="shared" si="4"/>
        <v>1132.5</v>
      </c>
      <c r="F133" s="15">
        <f t="shared" si="5"/>
        <v>1132.5</v>
      </c>
    </row>
    <row r="134" spans="1:6" s="1" customFormat="1" ht="15.4" customHeight="1" x14ac:dyDescent="0.15">
      <c r="A134" s="35" t="s">
        <v>163</v>
      </c>
      <c r="B134" s="36">
        <v>4779</v>
      </c>
      <c r="C134" s="15">
        <v>4</v>
      </c>
      <c r="D134" s="15">
        <v>1</v>
      </c>
      <c r="E134" s="15">
        <f t="shared" si="4"/>
        <v>1194.75</v>
      </c>
      <c r="F134" s="15">
        <f t="shared" si="5"/>
        <v>1194.75</v>
      </c>
    </row>
    <row r="135" spans="1:6" s="1" customFormat="1" ht="15.4" customHeight="1" x14ac:dyDescent="0.15">
      <c r="A135" s="35" t="s">
        <v>164</v>
      </c>
      <c r="B135" s="36">
        <v>2430</v>
      </c>
      <c r="C135" s="15">
        <v>4</v>
      </c>
      <c r="D135" s="15">
        <v>0</v>
      </c>
      <c r="E135" s="15">
        <f t="shared" si="4"/>
        <v>607.5</v>
      </c>
      <c r="F135" s="15">
        <f t="shared" si="5"/>
        <v>0</v>
      </c>
    </row>
    <row r="136" spans="1:6" s="1" customFormat="1" ht="15.4" customHeight="1" x14ac:dyDescent="0.15">
      <c r="A136" s="35" t="s">
        <v>165</v>
      </c>
      <c r="B136" s="36">
        <v>5283</v>
      </c>
      <c r="C136" s="15">
        <v>4</v>
      </c>
      <c r="D136" s="15">
        <v>0</v>
      </c>
      <c r="E136" s="15">
        <f t="shared" si="4"/>
        <v>1320.75</v>
      </c>
      <c r="F136" s="15">
        <f t="shared" si="5"/>
        <v>0</v>
      </c>
    </row>
    <row r="137" spans="1:6" s="1" customFormat="1" ht="15.4" customHeight="1" x14ac:dyDescent="0.15">
      <c r="A137" s="35" t="s">
        <v>166</v>
      </c>
      <c r="B137" s="36">
        <v>5630</v>
      </c>
      <c r="C137" s="15">
        <v>4</v>
      </c>
      <c r="D137" s="15">
        <v>1</v>
      </c>
      <c r="E137" s="15">
        <f t="shared" si="4"/>
        <v>1407.5</v>
      </c>
      <c r="F137" s="15">
        <f t="shared" si="5"/>
        <v>1407.5</v>
      </c>
    </row>
    <row r="138" spans="1:6" s="1" customFormat="1" ht="15.4" customHeight="1" x14ac:dyDescent="0.15">
      <c r="A138" s="35" t="s">
        <v>167</v>
      </c>
      <c r="B138" s="36">
        <v>2067</v>
      </c>
      <c r="C138" s="15">
        <v>4</v>
      </c>
      <c r="D138" s="15">
        <v>0</v>
      </c>
      <c r="E138" s="15">
        <f t="shared" si="4"/>
        <v>516.75</v>
      </c>
      <c r="F138" s="15">
        <f t="shared" si="5"/>
        <v>0</v>
      </c>
    </row>
    <row r="139" spans="1:6" s="1" customFormat="1" ht="15.4" customHeight="1" x14ac:dyDescent="0.15">
      <c r="A139" s="35" t="s">
        <v>168</v>
      </c>
      <c r="B139" s="36">
        <v>3240</v>
      </c>
      <c r="C139" s="15">
        <v>4</v>
      </c>
      <c r="D139" s="15">
        <v>1</v>
      </c>
      <c r="E139" s="15">
        <f t="shared" si="4"/>
        <v>810</v>
      </c>
      <c r="F139" s="15">
        <f t="shared" si="5"/>
        <v>810</v>
      </c>
    </row>
    <row r="140" spans="1:6" s="1" customFormat="1" ht="15.4" customHeight="1" x14ac:dyDescent="0.15">
      <c r="A140" s="35" t="s">
        <v>169</v>
      </c>
      <c r="B140" s="36">
        <v>6145</v>
      </c>
      <c r="C140" s="15">
        <v>4</v>
      </c>
      <c r="D140" s="15">
        <v>0</v>
      </c>
      <c r="E140" s="15">
        <f t="shared" si="4"/>
        <v>1536.25</v>
      </c>
      <c r="F140" s="15">
        <f t="shared" si="5"/>
        <v>0</v>
      </c>
    </row>
    <row r="141" spans="1:6" s="1" customFormat="1" ht="15.4" customHeight="1" x14ac:dyDescent="0.15">
      <c r="A141" s="35" t="s">
        <v>170</v>
      </c>
      <c r="B141" s="36">
        <v>2319</v>
      </c>
      <c r="C141" s="15">
        <v>4</v>
      </c>
      <c r="D141" s="15">
        <v>1</v>
      </c>
      <c r="E141" s="15">
        <f t="shared" si="4"/>
        <v>579.75</v>
      </c>
      <c r="F141" s="15">
        <f t="shared" si="5"/>
        <v>579.75</v>
      </c>
    </row>
    <row r="142" spans="1:6" s="1" customFormat="1" ht="15.4" customHeight="1" x14ac:dyDescent="0.15">
      <c r="A142" s="35" t="s">
        <v>171</v>
      </c>
      <c r="B142" s="36">
        <v>3537</v>
      </c>
      <c r="C142" s="15">
        <v>4</v>
      </c>
      <c r="D142" s="15">
        <v>1</v>
      </c>
      <c r="E142" s="15">
        <f t="shared" si="4"/>
        <v>884.25</v>
      </c>
      <c r="F142" s="15">
        <f t="shared" si="5"/>
        <v>884.25</v>
      </c>
    </row>
    <row r="143" spans="1:6" s="1" customFormat="1" ht="15.4" customHeight="1" x14ac:dyDescent="0.15">
      <c r="A143" s="35" t="s">
        <v>172</v>
      </c>
      <c r="B143" s="36">
        <v>2741</v>
      </c>
      <c r="C143" s="15">
        <v>4</v>
      </c>
      <c r="D143" s="15">
        <v>0</v>
      </c>
      <c r="E143" s="15">
        <f t="shared" si="4"/>
        <v>685.25</v>
      </c>
      <c r="F143" s="15">
        <f t="shared" si="5"/>
        <v>0</v>
      </c>
    </row>
    <row r="144" spans="1:6" s="1" customFormat="1" ht="15.4" customHeight="1" x14ac:dyDescent="0.15">
      <c r="A144" s="35" t="s">
        <v>173</v>
      </c>
      <c r="B144" s="36">
        <v>2658</v>
      </c>
      <c r="C144" s="15">
        <v>4</v>
      </c>
      <c r="D144" s="15">
        <v>1</v>
      </c>
      <c r="E144" s="15">
        <f t="shared" si="4"/>
        <v>664.5</v>
      </c>
      <c r="F144" s="15">
        <f t="shared" si="5"/>
        <v>664.5</v>
      </c>
    </row>
    <row r="145" spans="1:6" s="1" customFormat="1" ht="15.4" customHeight="1" x14ac:dyDescent="0.15">
      <c r="A145" s="35" t="s">
        <v>174</v>
      </c>
      <c r="B145" s="36">
        <v>3015</v>
      </c>
      <c r="C145" s="15">
        <v>4</v>
      </c>
      <c r="D145" s="15">
        <v>0</v>
      </c>
      <c r="E145" s="15">
        <f t="shared" si="4"/>
        <v>753.75</v>
      </c>
      <c r="F145" s="15">
        <f t="shared" si="5"/>
        <v>0</v>
      </c>
    </row>
    <row r="146" spans="1:6" s="1" customFormat="1" ht="15.4" customHeight="1" x14ac:dyDescent="0.15">
      <c r="A146" s="35" t="s">
        <v>175</v>
      </c>
      <c r="B146" s="36">
        <v>4687</v>
      </c>
      <c r="C146" s="15">
        <v>4</v>
      </c>
      <c r="D146" s="15">
        <v>1</v>
      </c>
      <c r="E146" s="15">
        <f t="shared" si="4"/>
        <v>1171.75</v>
      </c>
      <c r="F146" s="15">
        <f t="shared" si="5"/>
        <v>1171.75</v>
      </c>
    </row>
    <row r="147" spans="1:6" s="1" customFormat="1" ht="15.4" customHeight="1" x14ac:dyDescent="0.15">
      <c r="A147" s="35" t="s">
        <v>176</v>
      </c>
      <c r="B147" s="36">
        <v>3751</v>
      </c>
      <c r="C147" s="15">
        <v>4</v>
      </c>
      <c r="D147" s="15">
        <v>1</v>
      </c>
      <c r="E147" s="15">
        <f t="shared" si="4"/>
        <v>937.75</v>
      </c>
      <c r="F147" s="15">
        <f t="shared" si="5"/>
        <v>937.75</v>
      </c>
    </row>
    <row r="148" spans="1:6" s="1" customFormat="1" ht="15.4" customHeight="1" x14ac:dyDescent="0.15">
      <c r="A148" s="35" t="s">
        <v>177</v>
      </c>
      <c r="B148" s="36">
        <v>3886</v>
      </c>
      <c r="C148" s="15">
        <v>4</v>
      </c>
      <c r="D148" s="15">
        <v>1</v>
      </c>
      <c r="E148" s="15">
        <f t="shared" si="4"/>
        <v>971.5</v>
      </c>
      <c r="F148" s="15">
        <f t="shared" si="5"/>
        <v>971.5</v>
      </c>
    </row>
    <row r="149" spans="1:6" s="1" customFormat="1" ht="15.4" customHeight="1" x14ac:dyDescent="0.15">
      <c r="A149" s="35" t="s">
        <v>178</v>
      </c>
      <c r="B149" s="36">
        <v>4285</v>
      </c>
      <c r="C149" s="15">
        <v>4</v>
      </c>
      <c r="D149" s="15">
        <v>1</v>
      </c>
      <c r="E149" s="15">
        <f t="shared" si="4"/>
        <v>1071.25</v>
      </c>
      <c r="F149" s="15">
        <f t="shared" si="5"/>
        <v>1071.25</v>
      </c>
    </row>
    <row r="150" spans="1:6" s="1" customFormat="1" ht="15.4" customHeight="1" x14ac:dyDescent="0.15">
      <c r="A150" s="35" t="s">
        <v>179</v>
      </c>
      <c r="B150" s="36">
        <v>4644</v>
      </c>
      <c r="C150" s="15">
        <v>4</v>
      </c>
      <c r="D150" s="15">
        <v>0</v>
      </c>
      <c r="E150" s="15">
        <f t="shared" si="4"/>
        <v>1161</v>
      </c>
      <c r="F150" s="15">
        <f t="shared" si="5"/>
        <v>0</v>
      </c>
    </row>
    <row r="151" spans="1:6" s="1" customFormat="1" ht="15.4" customHeight="1" x14ac:dyDescent="0.15">
      <c r="A151" s="35" t="s">
        <v>180</v>
      </c>
      <c r="B151" s="36">
        <v>2511</v>
      </c>
      <c r="C151" s="15">
        <v>4</v>
      </c>
      <c r="D151" s="15">
        <v>1</v>
      </c>
      <c r="E151" s="15">
        <f t="shared" si="4"/>
        <v>627.75</v>
      </c>
      <c r="F151" s="15">
        <f t="shared" si="5"/>
        <v>627.75</v>
      </c>
    </row>
    <row r="152" spans="1:6" s="1" customFormat="1" ht="15.4" customHeight="1" x14ac:dyDescent="0.15">
      <c r="A152" s="35" t="s">
        <v>181</v>
      </c>
      <c r="B152" s="36">
        <v>1954</v>
      </c>
      <c r="C152" s="15">
        <v>4</v>
      </c>
      <c r="D152" s="15">
        <v>1</v>
      </c>
      <c r="E152" s="15">
        <f t="shared" si="4"/>
        <v>488.5</v>
      </c>
      <c r="F152" s="15">
        <f t="shared" si="5"/>
        <v>488.5</v>
      </c>
    </row>
    <row r="153" spans="1:6" s="1" customFormat="1" ht="15.4" customHeight="1" x14ac:dyDescent="0.15">
      <c r="A153" s="35" t="s">
        <v>182</v>
      </c>
      <c r="B153" s="36">
        <v>5661</v>
      </c>
      <c r="C153" s="15">
        <v>4</v>
      </c>
      <c r="D153" s="15">
        <v>1</v>
      </c>
      <c r="E153" s="15">
        <f t="shared" si="4"/>
        <v>1415.25</v>
      </c>
      <c r="F153" s="15">
        <f t="shared" si="5"/>
        <v>1415.25</v>
      </c>
    </row>
    <row r="154" spans="1:6" s="1" customFormat="1" ht="15.4" customHeight="1" x14ac:dyDescent="0.15">
      <c r="A154" s="35" t="s">
        <v>183</v>
      </c>
      <c r="B154" s="36">
        <v>2481</v>
      </c>
      <c r="C154" s="15">
        <v>4</v>
      </c>
      <c r="D154" s="15">
        <v>1</v>
      </c>
      <c r="E154" s="15">
        <f t="shared" si="4"/>
        <v>620.25</v>
      </c>
      <c r="F154" s="15">
        <f t="shared" si="5"/>
        <v>620.25</v>
      </c>
    </row>
    <row r="155" spans="1:6" s="1" customFormat="1" ht="15.4" customHeight="1" x14ac:dyDescent="0.15">
      <c r="A155" s="35" t="s">
        <v>184</v>
      </c>
      <c r="B155" s="36">
        <v>3083</v>
      </c>
      <c r="C155" s="15">
        <v>4</v>
      </c>
      <c r="D155" s="15">
        <v>1</v>
      </c>
      <c r="E155" s="15">
        <f t="shared" si="4"/>
        <v>770.75</v>
      </c>
      <c r="F155" s="15">
        <f t="shared" si="5"/>
        <v>770.75</v>
      </c>
    </row>
    <row r="156" spans="1:6" s="1" customFormat="1" ht="15.4" customHeight="1" x14ac:dyDescent="0.15">
      <c r="A156" s="35" t="s">
        <v>185</v>
      </c>
      <c r="B156" s="36">
        <v>2181</v>
      </c>
      <c r="C156" s="15">
        <v>4</v>
      </c>
      <c r="D156" s="15">
        <v>0</v>
      </c>
      <c r="E156" s="15">
        <f t="shared" si="4"/>
        <v>545.25</v>
      </c>
      <c r="F156" s="15">
        <f t="shared" si="5"/>
        <v>0</v>
      </c>
    </row>
    <row r="157" spans="1:6" s="1" customFormat="1" ht="15.4" customHeight="1" x14ac:dyDescent="0.15">
      <c r="A157" s="35" t="s">
        <v>186</v>
      </c>
      <c r="B157" s="36">
        <v>1588</v>
      </c>
      <c r="C157" s="15">
        <v>4</v>
      </c>
      <c r="D157" s="15">
        <v>1</v>
      </c>
      <c r="E157" s="15">
        <f t="shared" si="4"/>
        <v>397</v>
      </c>
      <c r="F157" s="15">
        <f t="shared" si="5"/>
        <v>397</v>
      </c>
    </row>
    <row r="158" spans="1:6" s="1" customFormat="1" ht="15.4" customHeight="1" x14ac:dyDescent="0.15">
      <c r="A158" s="35" t="s">
        <v>187</v>
      </c>
      <c r="B158" s="36">
        <v>4050</v>
      </c>
      <c r="C158" s="15">
        <v>4</v>
      </c>
      <c r="D158" s="15">
        <v>1</v>
      </c>
      <c r="E158" s="15">
        <f t="shared" si="4"/>
        <v>1012.5</v>
      </c>
      <c r="F158" s="15">
        <f t="shared" si="5"/>
        <v>1012.5</v>
      </c>
    </row>
    <row r="159" spans="1:6" s="1" customFormat="1" ht="15.4" customHeight="1" x14ac:dyDescent="0.15">
      <c r="A159" s="35" t="s">
        <v>188</v>
      </c>
      <c r="B159" s="36">
        <v>5174</v>
      </c>
      <c r="C159" s="15">
        <v>4</v>
      </c>
      <c r="D159" s="15">
        <v>1</v>
      </c>
      <c r="E159" s="15">
        <f t="shared" si="4"/>
        <v>1293.5</v>
      </c>
      <c r="F159" s="15">
        <f t="shared" si="5"/>
        <v>1293.5</v>
      </c>
    </row>
    <row r="160" spans="1:6" s="1" customFormat="1" ht="15.4" customHeight="1" x14ac:dyDescent="0.15">
      <c r="A160" s="35" t="s">
        <v>189</v>
      </c>
      <c r="B160" s="36">
        <v>2997</v>
      </c>
      <c r="C160" s="15">
        <v>4</v>
      </c>
      <c r="D160" s="15">
        <v>0</v>
      </c>
      <c r="E160" s="15">
        <f t="shared" si="4"/>
        <v>749.25</v>
      </c>
      <c r="F160" s="15">
        <f t="shared" si="5"/>
        <v>0</v>
      </c>
    </row>
    <row r="161" spans="1:6" s="1" customFormat="1" ht="15.4" customHeight="1" x14ac:dyDescent="0.15">
      <c r="A161" s="35" t="s">
        <v>190</v>
      </c>
      <c r="B161" s="36">
        <v>1800</v>
      </c>
      <c r="C161" s="15">
        <v>4</v>
      </c>
      <c r="D161" s="15">
        <v>1</v>
      </c>
      <c r="E161" s="15">
        <f t="shared" si="4"/>
        <v>450</v>
      </c>
      <c r="F161" s="15">
        <f t="shared" si="5"/>
        <v>450</v>
      </c>
    </row>
    <row r="162" spans="1:6" s="1" customFormat="1" ht="15.4" customHeight="1" x14ac:dyDescent="0.15">
      <c r="A162" s="35" t="s">
        <v>191</v>
      </c>
      <c r="B162" s="36">
        <v>2224</v>
      </c>
      <c r="C162" s="15">
        <v>4</v>
      </c>
      <c r="D162" s="15">
        <v>1</v>
      </c>
      <c r="E162" s="15">
        <f t="shared" si="4"/>
        <v>556</v>
      </c>
      <c r="F162" s="15">
        <f t="shared" si="5"/>
        <v>556</v>
      </c>
    </row>
    <row r="163" spans="1:6" s="1" customFormat="1" ht="15.4" customHeight="1" x14ac:dyDescent="0.15">
      <c r="A163" s="35" t="s">
        <v>192</v>
      </c>
      <c r="B163" s="36">
        <v>6851</v>
      </c>
      <c r="C163" s="15">
        <v>4</v>
      </c>
      <c r="D163" s="15">
        <v>1</v>
      </c>
      <c r="E163" s="15">
        <f t="shared" si="4"/>
        <v>1712.75</v>
      </c>
      <c r="F163" s="15">
        <f t="shared" si="5"/>
        <v>1712.75</v>
      </c>
    </row>
    <row r="164" spans="1:6" s="1" customFormat="1" ht="15.4" customHeight="1" x14ac:dyDescent="0.15">
      <c r="A164" s="35" t="s">
        <v>193</v>
      </c>
      <c r="B164" s="36">
        <v>2270</v>
      </c>
      <c r="C164" s="15">
        <v>4</v>
      </c>
      <c r="D164" s="15">
        <v>1</v>
      </c>
      <c r="E164" s="15">
        <f t="shared" si="4"/>
        <v>567.5</v>
      </c>
      <c r="F164" s="15">
        <f t="shared" si="5"/>
        <v>567.5</v>
      </c>
    </row>
    <row r="165" spans="1:6" s="1" customFormat="1" ht="15.4" customHeight="1" x14ac:dyDescent="0.15">
      <c r="A165" s="35" t="s">
        <v>194</v>
      </c>
      <c r="B165" s="36">
        <v>3273</v>
      </c>
      <c r="C165" s="15">
        <v>4</v>
      </c>
      <c r="D165" s="15">
        <v>1</v>
      </c>
      <c r="E165" s="15">
        <f t="shared" si="4"/>
        <v>818.25</v>
      </c>
      <c r="F165" s="15">
        <f t="shared" si="5"/>
        <v>818.25</v>
      </c>
    </row>
    <row r="166" spans="1:6" s="1" customFormat="1" ht="15.4" customHeight="1" x14ac:dyDescent="0.15">
      <c r="A166" s="35" t="s">
        <v>195</v>
      </c>
      <c r="B166" s="36">
        <v>2535</v>
      </c>
      <c r="C166" s="15">
        <v>4</v>
      </c>
      <c r="D166" s="15">
        <v>0</v>
      </c>
      <c r="E166" s="15">
        <f t="shared" si="4"/>
        <v>633.75</v>
      </c>
      <c r="F166" s="15">
        <f t="shared" si="5"/>
        <v>0</v>
      </c>
    </row>
    <row r="167" spans="1:6" s="1" customFormat="1" ht="15.4" customHeight="1" x14ac:dyDescent="0.15">
      <c r="A167" s="35" t="s">
        <v>196</v>
      </c>
      <c r="B167" s="36">
        <v>3711</v>
      </c>
      <c r="C167" s="15">
        <v>4</v>
      </c>
      <c r="D167" s="15">
        <v>0</v>
      </c>
      <c r="E167" s="15">
        <f t="shared" si="4"/>
        <v>927.75</v>
      </c>
      <c r="F167" s="15">
        <f t="shared" si="5"/>
        <v>0</v>
      </c>
    </row>
    <row r="168" spans="1:6" s="1" customFormat="1" ht="15.4" customHeight="1" x14ac:dyDescent="0.15">
      <c r="A168" s="35" t="s">
        <v>197</v>
      </c>
      <c r="B168" s="36">
        <v>1941</v>
      </c>
      <c r="C168" s="15">
        <v>4</v>
      </c>
      <c r="D168" s="15">
        <v>1</v>
      </c>
      <c r="E168" s="15">
        <f t="shared" si="4"/>
        <v>485.25</v>
      </c>
      <c r="F168" s="15">
        <f t="shared" si="5"/>
        <v>485.25</v>
      </c>
    </row>
    <row r="169" spans="1:6" s="1" customFormat="1" ht="15.4" customHeight="1" x14ac:dyDescent="0.15">
      <c r="A169" s="35" t="s">
        <v>198</v>
      </c>
      <c r="B169" s="36">
        <v>7493</v>
      </c>
      <c r="C169" s="15">
        <v>4</v>
      </c>
      <c r="D169" s="15">
        <v>1</v>
      </c>
      <c r="E169" s="15">
        <f t="shared" si="4"/>
        <v>1873.25</v>
      </c>
      <c r="F169" s="15">
        <f t="shared" si="5"/>
        <v>1873.25</v>
      </c>
    </row>
    <row r="170" spans="1:6" s="1" customFormat="1" ht="15.4" customHeight="1" x14ac:dyDescent="0.15">
      <c r="A170" s="35" t="s">
        <v>199</v>
      </c>
      <c r="B170" s="36">
        <v>5336</v>
      </c>
      <c r="C170" s="15">
        <v>4</v>
      </c>
      <c r="D170" s="15">
        <v>0</v>
      </c>
      <c r="E170" s="15">
        <f t="shared" si="4"/>
        <v>1334</v>
      </c>
      <c r="F170" s="15">
        <f t="shared" si="5"/>
        <v>0</v>
      </c>
    </row>
    <row r="171" spans="1:6" s="1" customFormat="1" ht="15.4" customHeight="1" x14ac:dyDescent="0.15">
      <c r="A171" s="35" t="s">
        <v>200</v>
      </c>
      <c r="B171" s="36">
        <v>879</v>
      </c>
      <c r="C171" s="15">
        <v>4</v>
      </c>
      <c r="D171" s="15">
        <v>0</v>
      </c>
      <c r="E171" s="15">
        <f t="shared" si="4"/>
        <v>219.75</v>
      </c>
      <c r="F171" s="15">
        <f t="shared" si="5"/>
        <v>0</v>
      </c>
    </row>
    <row r="172" spans="1:6" s="1" customFormat="1" ht="15.4" customHeight="1" x14ac:dyDescent="0.15">
      <c r="A172" s="35" t="s">
        <v>201</v>
      </c>
      <c r="B172" s="36">
        <v>2296</v>
      </c>
      <c r="C172" s="15">
        <v>4</v>
      </c>
      <c r="D172" s="15">
        <v>1</v>
      </c>
      <c r="E172" s="15">
        <f t="shared" si="4"/>
        <v>574</v>
      </c>
      <c r="F172" s="15">
        <f t="shared" si="5"/>
        <v>574</v>
      </c>
    </row>
    <row r="173" spans="1:6" s="1" customFormat="1" ht="15.4" customHeight="1" x14ac:dyDescent="0.15">
      <c r="A173" s="35" t="s">
        <v>202</v>
      </c>
      <c r="B173" s="36">
        <v>3187</v>
      </c>
      <c r="C173" s="15">
        <v>4</v>
      </c>
      <c r="D173" s="15">
        <v>1</v>
      </c>
      <c r="E173" s="15">
        <f t="shared" si="4"/>
        <v>796.75</v>
      </c>
      <c r="F173" s="15">
        <f t="shared" si="5"/>
        <v>796.75</v>
      </c>
    </row>
    <row r="174" spans="1:6" s="1" customFormat="1" ht="15.4" customHeight="1" x14ac:dyDescent="0.15">
      <c r="A174" s="35" t="s">
        <v>203</v>
      </c>
      <c r="B174" s="36">
        <v>3785</v>
      </c>
      <c r="C174" s="15">
        <v>4</v>
      </c>
      <c r="D174" s="15">
        <v>0</v>
      </c>
      <c r="E174" s="15">
        <f t="shared" si="4"/>
        <v>946.25</v>
      </c>
      <c r="F174" s="15">
        <f t="shared" si="5"/>
        <v>0</v>
      </c>
    </row>
    <row r="175" spans="1:6" s="1" customFormat="1" ht="15.4" customHeight="1" x14ac:dyDescent="0.15">
      <c r="A175" s="35" t="s">
        <v>204</v>
      </c>
      <c r="B175" s="36">
        <v>2845</v>
      </c>
      <c r="C175" s="15">
        <v>4</v>
      </c>
      <c r="D175" s="15">
        <v>1</v>
      </c>
      <c r="E175" s="15">
        <f t="shared" si="4"/>
        <v>711.25</v>
      </c>
      <c r="F175" s="15">
        <f t="shared" si="5"/>
        <v>711.25</v>
      </c>
    </row>
    <row r="176" spans="1:6" s="1" customFormat="1" ht="15.4" customHeight="1" x14ac:dyDescent="0.15">
      <c r="A176" s="35" t="s">
        <v>205</v>
      </c>
      <c r="B176" s="36">
        <v>4612</v>
      </c>
      <c r="C176" s="15">
        <v>4</v>
      </c>
      <c r="D176" s="15">
        <v>0</v>
      </c>
      <c r="E176" s="15">
        <f t="shared" si="4"/>
        <v>1153</v>
      </c>
      <c r="F176" s="15">
        <f t="shared" si="5"/>
        <v>0</v>
      </c>
    </row>
    <row r="177" spans="1:6" s="1" customFormat="1" ht="15.4" customHeight="1" x14ac:dyDescent="0.15">
      <c r="A177" s="35" t="s">
        <v>206</v>
      </c>
      <c r="B177" s="36">
        <v>2686</v>
      </c>
      <c r="C177" s="15">
        <v>4</v>
      </c>
      <c r="D177" s="15">
        <v>0</v>
      </c>
      <c r="E177" s="15">
        <f t="shared" si="4"/>
        <v>671.5</v>
      </c>
      <c r="F177" s="15">
        <f t="shared" si="5"/>
        <v>0</v>
      </c>
    </row>
    <row r="178" spans="1:6" s="1" customFormat="1" ht="15.4" customHeight="1" x14ac:dyDescent="0.15">
      <c r="A178" s="35" t="s">
        <v>207</v>
      </c>
      <c r="B178" s="36">
        <v>4047</v>
      </c>
      <c r="C178" s="15">
        <v>4</v>
      </c>
      <c r="D178" s="15">
        <v>1</v>
      </c>
      <c r="E178" s="15">
        <f t="shared" si="4"/>
        <v>1011.75</v>
      </c>
      <c r="F178" s="15">
        <f t="shared" si="5"/>
        <v>1011.75</v>
      </c>
    </row>
    <row r="179" spans="1:6" s="1" customFormat="1" ht="15.4" customHeight="1" x14ac:dyDescent="0.15">
      <c r="A179" s="35" t="s">
        <v>208</v>
      </c>
      <c r="B179" s="36">
        <v>2406</v>
      </c>
      <c r="C179" s="15">
        <v>4</v>
      </c>
      <c r="D179" s="15">
        <v>1</v>
      </c>
      <c r="E179" s="15">
        <f t="shared" si="4"/>
        <v>601.5</v>
      </c>
      <c r="F179" s="15">
        <f t="shared" si="5"/>
        <v>601.5</v>
      </c>
    </row>
    <row r="180" spans="1:6" s="1" customFormat="1" ht="15.4" customHeight="1" x14ac:dyDescent="0.15">
      <c r="A180" s="35" t="s">
        <v>209</v>
      </c>
      <c r="B180" s="36">
        <v>5279</v>
      </c>
      <c r="C180" s="15">
        <v>4</v>
      </c>
      <c r="D180" s="15">
        <v>0</v>
      </c>
      <c r="E180" s="15">
        <f t="shared" si="4"/>
        <v>1319.75</v>
      </c>
      <c r="F180" s="15">
        <f t="shared" si="5"/>
        <v>0</v>
      </c>
    </row>
    <row r="181" spans="1:6" s="1" customFormat="1" ht="15.4" customHeight="1" x14ac:dyDescent="0.15">
      <c r="A181" s="35" t="s">
        <v>210</v>
      </c>
      <c r="B181" s="36">
        <v>1285</v>
      </c>
      <c r="C181" s="15">
        <v>4</v>
      </c>
      <c r="D181" s="15">
        <v>1</v>
      </c>
      <c r="E181" s="15">
        <f t="shared" si="4"/>
        <v>321.25</v>
      </c>
      <c r="F181" s="15">
        <f t="shared" si="5"/>
        <v>321.25</v>
      </c>
    </row>
    <row r="182" spans="1:6" s="1" customFormat="1" ht="15.4" customHeight="1" x14ac:dyDescent="0.15">
      <c r="A182" s="35" t="s">
        <v>211</v>
      </c>
      <c r="B182" s="36">
        <v>2711</v>
      </c>
      <c r="C182" s="15">
        <v>4</v>
      </c>
      <c r="D182" s="15">
        <v>1</v>
      </c>
      <c r="E182" s="15">
        <f t="shared" si="4"/>
        <v>677.75</v>
      </c>
      <c r="F182" s="15">
        <f t="shared" si="5"/>
        <v>677.75</v>
      </c>
    </row>
    <row r="183" spans="1:6" s="1" customFormat="1" ht="15.4" customHeight="1" x14ac:dyDescent="0.15">
      <c r="A183" s="35" t="s">
        <v>212</v>
      </c>
      <c r="B183" s="36">
        <v>2690</v>
      </c>
      <c r="C183" s="15">
        <v>4</v>
      </c>
      <c r="D183" s="15">
        <v>1</v>
      </c>
      <c r="E183" s="15">
        <f t="shared" si="4"/>
        <v>672.5</v>
      </c>
      <c r="F183" s="15">
        <f t="shared" si="5"/>
        <v>672.5</v>
      </c>
    </row>
    <row r="184" spans="1:6" s="1" customFormat="1" ht="15.4" customHeight="1" x14ac:dyDescent="0.15">
      <c r="A184" s="35" t="s">
        <v>213</v>
      </c>
      <c r="B184" s="36">
        <v>6143</v>
      </c>
      <c r="C184" s="15">
        <v>4</v>
      </c>
      <c r="D184" s="15">
        <v>1</v>
      </c>
      <c r="E184" s="15">
        <f t="shared" ref="E184:E243" si="6">B184/C184</f>
        <v>1535.75</v>
      </c>
      <c r="F184" s="15">
        <f t="shared" si="5"/>
        <v>1535.75</v>
      </c>
    </row>
    <row r="185" spans="1:6" s="1" customFormat="1" ht="15.4" customHeight="1" x14ac:dyDescent="0.15">
      <c r="A185" s="35" t="s">
        <v>214</v>
      </c>
      <c r="B185" s="36">
        <v>2283</v>
      </c>
      <c r="C185" s="15">
        <v>4</v>
      </c>
      <c r="D185" s="15">
        <v>1</v>
      </c>
      <c r="E185" s="15">
        <f t="shared" si="6"/>
        <v>570.75</v>
      </c>
      <c r="F185" s="15">
        <f t="shared" ref="F185:F244" si="7">D185*E185</f>
        <v>570.75</v>
      </c>
    </row>
    <row r="186" spans="1:6" s="1" customFormat="1" ht="15.4" customHeight="1" x14ac:dyDescent="0.15">
      <c r="A186" s="35" t="s">
        <v>215</v>
      </c>
      <c r="B186" s="36">
        <v>2393</v>
      </c>
      <c r="C186" s="15">
        <v>4</v>
      </c>
      <c r="D186" s="15">
        <v>0</v>
      </c>
      <c r="E186" s="15">
        <f t="shared" si="6"/>
        <v>598.25</v>
      </c>
      <c r="F186" s="15">
        <f t="shared" si="7"/>
        <v>0</v>
      </c>
    </row>
    <row r="187" spans="1:6" s="1" customFormat="1" ht="15.4" customHeight="1" x14ac:dyDescent="0.15">
      <c r="A187" s="35" t="s">
        <v>216</v>
      </c>
      <c r="B187" s="36">
        <v>4327</v>
      </c>
      <c r="C187" s="15">
        <v>4</v>
      </c>
      <c r="D187" s="15">
        <v>1</v>
      </c>
      <c r="E187" s="15">
        <f t="shared" si="6"/>
        <v>1081.75</v>
      </c>
      <c r="F187" s="15">
        <f t="shared" si="7"/>
        <v>1081.75</v>
      </c>
    </row>
    <row r="188" spans="1:6" s="1" customFormat="1" ht="15.4" customHeight="1" x14ac:dyDescent="0.15">
      <c r="A188" s="35" t="s">
        <v>217</v>
      </c>
      <c r="B188" s="36">
        <v>1880</v>
      </c>
      <c r="C188" s="15">
        <v>4</v>
      </c>
      <c r="D188" s="15">
        <v>0</v>
      </c>
      <c r="E188" s="15">
        <f t="shared" si="6"/>
        <v>470</v>
      </c>
      <c r="F188" s="15">
        <f t="shared" si="7"/>
        <v>0</v>
      </c>
    </row>
    <row r="189" spans="1:6" s="1" customFormat="1" ht="15.4" customHeight="1" x14ac:dyDescent="0.15">
      <c r="A189" s="35" t="s">
        <v>218</v>
      </c>
      <c r="B189" s="36">
        <v>7743</v>
      </c>
      <c r="C189" s="15">
        <v>4</v>
      </c>
      <c r="D189" s="15">
        <v>1</v>
      </c>
      <c r="E189" s="15">
        <f t="shared" si="6"/>
        <v>1935.75</v>
      </c>
      <c r="F189" s="15">
        <f t="shared" si="7"/>
        <v>1935.75</v>
      </c>
    </row>
    <row r="190" spans="1:6" s="1" customFormat="1" ht="15.4" customHeight="1" x14ac:dyDescent="0.15">
      <c r="A190" s="35" t="s">
        <v>219</v>
      </c>
      <c r="B190" s="36">
        <v>3993</v>
      </c>
      <c r="C190" s="15">
        <v>4</v>
      </c>
      <c r="D190" s="15">
        <v>1</v>
      </c>
      <c r="E190" s="15">
        <f t="shared" si="6"/>
        <v>998.25</v>
      </c>
      <c r="F190" s="15">
        <f t="shared" si="7"/>
        <v>998.25</v>
      </c>
    </row>
    <row r="191" spans="1:6" s="1" customFormat="1" ht="15.4" customHeight="1" x14ac:dyDescent="0.15">
      <c r="A191" s="35" t="s">
        <v>220</v>
      </c>
      <c r="B191" s="36">
        <v>6152</v>
      </c>
      <c r="C191" s="15">
        <v>4</v>
      </c>
      <c r="D191" s="15">
        <v>0</v>
      </c>
      <c r="E191" s="15">
        <f t="shared" si="6"/>
        <v>1538</v>
      </c>
      <c r="F191" s="15">
        <f t="shared" si="7"/>
        <v>0</v>
      </c>
    </row>
    <row r="192" spans="1:6" s="1" customFormat="1" ht="15.4" customHeight="1" x14ac:dyDescent="0.15">
      <c r="A192" s="35" t="s">
        <v>221</v>
      </c>
      <c r="B192" s="36">
        <v>3355</v>
      </c>
      <c r="C192" s="15">
        <v>4</v>
      </c>
      <c r="D192" s="15">
        <v>1</v>
      </c>
      <c r="E192" s="15">
        <f t="shared" si="6"/>
        <v>838.75</v>
      </c>
      <c r="F192" s="15">
        <f t="shared" si="7"/>
        <v>838.75</v>
      </c>
    </row>
    <row r="193" spans="1:6" s="1" customFormat="1" ht="15.4" customHeight="1" x14ac:dyDescent="0.15">
      <c r="A193" s="35" t="s">
        <v>222</v>
      </c>
      <c r="B193" s="36">
        <v>2733</v>
      </c>
      <c r="C193" s="15">
        <v>4</v>
      </c>
      <c r="D193" s="15">
        <v>0</v>
      </c>
      <c r="E193" s="15">
        <f t="shared" si="6"/>
        <v>683.25</v>
      </c>
      <c r="F193" s="15">
        <f t="shared" si="7"/>
        <v>0</v>
      </c>
    </row>
    <row r="194" spans="1:6" s="1" customFormat="1" ht="15.4" customHeight="1" x14ac:dyDescent="0.15">
      <c r="A194" s="35" t="s">
        <v>223</v>
      </c>
      <c r="B194" s="36">
        <v>621</v>
      </c>
      <c r="C194" s="15">
        <v>4</v>
      </c>
      <c r="D194" s="15">
        <v>0</v>
      </c>
      <c r="E194" s="15">
        <f t="shared" si="6"/>
        <v>155.25</v>
      </c>
      <c r="F194" s="15">
        <f t="shared" si="7"/>
        <v>0</v>
      </c>
    </row>
    <row r="195" spans="1:6" s="1" customFormat="1" ht="15.4" customHeight="1" x14ac:dyDescent="0.15">
      <c r="A195" s="35" t="s">
        <v>224</v>
      </c>
      <c r="B195" s="36">
        <v>1824</v>
      </c>
      <c r="C195" s="15">
        <v>4</v>
      </c>
      <c r="D195" s="15">
        <v>0</v>
      </c>
      <c r="E195" s="15">
        <f t="shared" si="6"/>
        <v>456</v>
      </c>
      <c r="F195" s="15">
        <f t="shared" si="7"/>
        <v>0</v>
      </c>
    </row>
    <row r="196" spans="1:6" s="1" customFormat="1" ht="15.4" customHeight="1" x14ac:dyDescent="0.15">
      <c r="A196" s="35" t="s">
        <v>225</v>
      </c>
      <c r="B196" s="36">
        <v>3880</v>
      </c>
      <c r="C196" s="15">
        <v>4</v>
      </c>
      <c r="D196" s="15">
        <v>1</v>
      </c>
      <c r="E196" s="15">
        <f t="shared" si="6"/>
        <v>970</v>
      </c>
      <c r="F196" s="15">
        <f t="shared" si="7"/>
        <v>970</v>
      </c>
    </row>
    <row r="197" spans="1:6" s="1" customFormat="1" ht="15.4" customHeight="1" x14ac:dyDescent="0.15">
      <c r="A197" s="35" t="s">
        <v>226</v>
      </c>
      <c r="B197" s="36">
        <v>2560</v>
      </c>
      <c r="C197" s="15">
        <v>4</v>
      </c>
      <c r="D197" s="15">
        <v>1</v>
      </c>
      <c r="E197" s="15">
        <f t="shared" si="6"/>
        <v>640</v>
      </c>
      <c r="F197" s="15">
        <f t="shared" si="7"/>
        <v>640</v>
      </c>
    </row>
    <row r="198" spans="1:6" s="1" customFormat="1" ht="15.4" customHeight="1" x14ac:dyDescent="0.15">
      <c r="A198" s="35" t="s">
        <v>227</v>
      </c>
      <c r="B198" s="36">
        <v>1561</v>
      </c>
      <c r="C198" s="15">
        <v>4</v>
      </c>
      <c r="D198" s="15">
        <v>0</v>
      </c>
      <c r="E198" s="15">
        <f t="shared" si="6"/>
        <v>390.25</v>
      </c>
      <c r="F198" s="15">
        <f t="shared" si="7"/>
        <v>0</v>
      </c>
    </row>
    <row r="199" spans="1:6" s="1" customFormat="1" ht="15.4" customHeight="1" x14ac:dyDescent="0.15">
      <c r="A199" s="35" t="s">
        <v>228</v>
      </c>
      <c r="B199" s="36">
        <v>1256</v>
      </c>
      <c r="C199" s="15">
        <v>4</v>
      </c>
      <c r="D199" s="15">
        <v>1</v>
      </c>
      <c r="E199" s="15">
        <f t="shared" si="6"/>
        <v>314</v>
      </c>
      <c r="F199" s="15">
        <f t="shared" si="7"/>
        <v>314</v>
      </c>
    </row>
    <row r="200" spans="1:6" s="1" customFormat="1" ht="15.4" customHeight="1" x14ac:dyDescent="0.15">
      <c r="A200" s="35" t="s">
        <v>229</v>
      </c>
      <c r="B200" s="36">
        <v>3946</v>
      </c>
      <c r="C200" s="15">
        <v>4</v>
      </c>
      <c r="D200" s="15">
        <v>1</v>
      </c>
      <c r="E200" s="15">
        <f t="shared" si="6"/>
        <v>986.5</v>
      </c>
      <c r="F200" s="15">
        <f t="shared" si="7"/>
        <v>986.5</v>
      </c>
    </row>
    <row r="201" spans="1:6" s="1" customFormat="1" ht="15.4" customHeight="1" x14ac:dyDescent="0.15">
      <c r="A201" s="35" t="s">
        <v>230</v>
      </c>
      <c r="B201" s="36">
        <v>4059</v>
      </c>
      <c r="C201" s="15">
        <v>4</v>
      </c>
      <c r="D201" s="15">
        <v>1</v>
      </c>
      <c r="E201" s="15">
        <f t="shared" si="6"/>
        <v>1014.75</v>
      </c>
      <c r="F201" s="15">
        <f t="shared" si="7"/>
        <v>1014.75</v>
      </c>
    </row>
    <row r="202" spans="1:6" s="1" customFormat="1" ht="15.4" customHeight="1" x14ac:dyDescent="0.15">
      <c r="A202" s="35" t="s">
        <v>231</v>
      </c>
      <c r="B202" s="36">
        <v>3042</v>
      </c>
      <c r="C202" s="15">
        <v>4</v>
      </c>
      <c r="D202" s="15">
        <v>0</v>
      </c>
      <c r="E202" s="15">
        <f t="shared" si="6"/>
        <v>760.5</v>
      </c>
      <c r="F202" s="15">
        <f t="shared" si="7"/>
        <v>0</v>
      </c>
    </row>
    <row r="203" spans="1:6" s="1" customFormat="1" ht="15.4" customHeight="1" x14ac:dyDescent="0.15">
      <c r="A203" s="35" t="s">
        <v>232</v>
      </c>
      <c r="B203" s="36">
        <v>4589</v>
      </c>
      <c r="C203" s="15">
        <v>4</v>
      </c>
      <c r="D203" s="15">
        <v>1</v>
      </c>
      <c r="E203" s="15">
        <f t="shared" si="6"/>
        <v>1147.25</v>
      </c>
      <c r="F203" s="15">
        <f t="shared" si="7"/>
        <v>1147.25</v>
      </c>
    </row>
    <row r="204" spans="1:6" s="1" customFormat="1" ht="15.4" customHeight="1" x14ac:dyDescent="0.15">
      <c r="A204" s="35" t="s">
        <v>233</v>
      </c>
      <c r="B204" s="36">
        <v>3223</v>
      </c>
      <c r="C204" s="15">
        <v>4</v>
      </c>
      <c r="D204" s="15">
        <v>1</v>
      </c>
      <c r="E204" s="15">
        <f t="shared" si="6"/>
        <v>805.75</v>
      </c>
      <c r="F204" s="15">
        <f t="shared" si="7"/>
        <v>805.75</v>
      </c>
    </row>
    <row r="205" spans="1:6" s="1" customFormat="1" ht="15.4" customHeight="1" x14ac:dyDescent="0.15">
      <c r="A205" s="35" t="s">
        <v>234</v>
      </c>
      <c r="B205" s="36">
        <v>3644</v>
      </c>
      <c r="C205" s="15">
        <v>4</v>
      </c>
      <c r="D205" s="15">
        <v>0</v>
      </c>
      <c r="E205" s="15">
        <f t="shared" si="6"/>
        <v>911</v>
      </c>
      <c r="F205" s="15">
        <f t="shared" si="7"/>
        <v>0</v>
      </c>
    </row>
    <row r="206" spans="1:6" s="1" customFormat="1" ht="15.4" customHeight="1" x14ac:dyDescent="0.15">
      <c r="A206" s="35" t="s">
        <v>235</v>
      </c>
      <c r="B206" s="36">
        <v>4498</v>
      </c>
      <c r="C206" s="15">
        <v>4</v>
      </c>
      <c r="D206" s="15">
        <v>1</v>
      </c>
      <c r="E206" s="15">
        <f t="shared" si="6"/>
        <v>1124.5</v>
      </c>
      <c r="F206" s="15">
        <f t="shared" si="7"/>
        <v>1124.5</v>
      </c>
    </row>
    <row r="207" spans="1:6" s="1" customFormat="1" ht="15.4" customHeight="1" x14ac:dyDescent="0.15">
      <c r="A207" s="35" t="s">
        <v>236</v>
      </c>
      <c r="B207" s="36">
        <v>5163</v>
      </c>
      <c r="C207" s="15">
        <v>4</v>
      </c>
      <c r="D207" s="15">
        <v>0</v>
      </c>
      <c r="E207" s="15">
        <f t="shared" si="6"/>
        <v>1290.75</v>
      </c>
      <c r="F207" s="15">
        <f t="shared" si="7"/>
        <v>0</v>
      </c>
    </row>
    <row r="208" spans="1:6" s="1" customFormat="1" ht="15.4" customHeight="1" x14ac:dyDescent="0.15">
      <c r="A208" s="35" t="s">
        <v>237</v>
      </c>
      <c r="B208" s="36">
        <v>2249</v>
      </c>
      <c r="C208" s="15">
        <v>4</v>
      </c>
      <c r="D208" s="15">
        <v>0</v>
      </c>
      <c r="E208" s="15">
        <f t="shared" si="6"/>
        <v>562.25</v>
      </c>
      <c r="F208" s="15">
        <f t="shared" si="7"/>
        <v>0</v>
      </c>
    </row>
    <row r="209" spans="1:6" s="1" customFormat="1" ht="15.4" customHeight="1" x14ac:dyDescent="0.15">
      <c r="A209" s="35" t="s">
        <v>238</v>
      </c>
      <c r="B209" s="36">
        <v>7891</v>
      </c>
      <c r="C209" s="15">
        <v>4</v>
      </c>
      <c r="D209" s="15">
        <v>1</v>
      </c>
      <c r="E209" s="15">
        <f t="shared" si="6"/>
        <v>1972.75</v>
      </c>
      <c r="F209" s="15">
        <f t="shared" si="7"/>
        <v>1972.75</v>
      </c>
    </row>
    <row r="210" spans="1:6" s="1" customFormat="1" ht="15.4" customHeight="1" x14ac:dyDescent="0.15">
      <c r="A210" s="35" t="s">
        <v>239</v>
      </c>
      <c r="B210" s="36">
        <v>5482</v>
      </c>
      <c r="C210" s="15">
        <v>4</v>
      </c>
      <c r="D210" s="15">
        <v>1</v>
      </c>
      <c r="E210" s="15">
        <f t="shared" si="6"/>
        <v>1370.5</v>
      </c>
      <c r="F210" s="15">
        <f t="shared" si="7"/>
        <v>1370.5</v>
      </c>
    </row>
    <row r="211" spans="1:6" s="1" customFormat="1" ht="15.4" customHeight="1" x14ac:dyDescent="0.15">
      <c r="A211" s="35" t="s">
        <v>240</v>
      </c>
      <c r="B211" s="36">
        <v>3042</v>
      </c>
      <c r="C211" s="15">
        <v>4</v>
      </c>
      <c r="D211" s="15">
        <v>0</v>
      </c>
      <c r="E211" s="15">
        <f t="shared" si="6"/>
        <v>760.5</v>
      </c>
      <c r="F211" s="15">
        <f t="shared" si="7"/>
        <v>0</v>
      </c>
    </row>
    <row r="212" spans="1:6" s="1" customFormat="1" ht="15.4" customHeight="1" x14ac:dyDescent="0.15">
      <c r="A212" s="35" t="s">
        <v>241</v>
      </c>
      <c r="B212" s="36">
        <v>3161</v>
      </c>
      <c r="C212" s="15">
        <v>4</v>
      </c>
      <c r="D212" s="15">
        <v>1</v>
      </c>
      <c r="E212" s="15">
        <f t="shared" si="6"/>
        <v>790.25</v>
      </c>
      <c r="F212" s="15">
        <f t="shared" si="7"/>
        <v>790.25</v>
      </c>
    </row>
    <row r="213" spans="1:6" s="1" customFormat="1" ht="15.4" customHeight="1" x14ac:dyDescent="0.15">
      <c r="A213" s="35" t="s">
        <v>242</v>
      </c>
      <c r="B213" s="36">
        <v>2598</v>
      </c>
      <c r="C213" s="15">
        <v>4</v>
      </c>
      <c r="D213" s="15">
        <v>0</v>
      </c>
      <c r="E213" s="15">
        <f t="shared" si="6"/>
        <v>649.5</v>
      </c>
      <c r="F213" s="15">
        <f t="shared" si="7"/>
        <v>0</v>
      </c>
    </row>
    <row r="214" spans="1:6" s="1" customFormat="1" ht="15.4" customHeight="1" x14ac:dyDescent="0.15">
      <c r="A214" s="35" t="s">
        <v>243</v>
      </c>
      <c r="B214" s="36">
        <v>3405</v>
      </c>
      <c r="C214" s="15">
        <v>4</v>
      </c>
      <c r="D214" s="15">
        <v>1</v>
      </c>
      <c r="E214" s="15">
        <f t="shared" si="6"/>
        <v>851.25</v>
      </c>
      <c r="F214" s="15">
        <f t="shared" si="7"/>
        <v>851.25</v>
      </c>
    </row>
    <row r="215" spans="1:6" s="1" customFormat="1" ht="15.4" customHeight="1" x14ac:dyDescent="0.15">
      <c r="A215" s="35" t="s">
        <v>244</v>
      </c>
      <c r="B215" s="36">
        <v>1316</v>
      </c>
      <c r="C215" s="15">
        <v>4</v>
      </c>
      <c r="D215" s="15">
        <v>0</v>
      </c>
      <c r="E215" s="15">
        <f t="shared" si="6"/>
        <v>329</v>
      </c>
      <c r="F215" s="15">
        <f t="shared" si="7"/>
        <v>0</v>
      </c>
    </row>
    <row r="216" spans="1:6" s="1" customFormat="1" ht="15.4" customHeight="1" x14ac:dyDescent="0.15">
      <c r="A216" s="35" t="s">
        <v>245</v>
      </c>
      <c r="B216" s="36">
        <v>6259</v>
      </c>
      <c r="C216" s="15">
        <v>4</v>
      </c>
      <c r="D216" s="15">
        <v>1</v>
      </c>
      <c r="E216" s="15">
        <f t="shared" si="6"/>
        <v>1564.75</v>
      </c>
      <c r="F216" s="15">
        <f t="shared" si="7"/>
        <v>1564.75</v>
      </c>
    </row>
    <row r="217" spans="1:6" s="1" customFormat="1" ht="15.4" customHeight="1" x14ac:dyDescent="0.15">
      <c r="A217" s="35" t="s">
        <v>246</v>
      </c>
      <c r="B217" s="36">
        <v>3572</v>
      </c>
      <c r="C217" s="15">
        <v>4</v>
      </c>
      <c r="D217" s="15">
        <v>0</v>
      </c>
      <c r="E217" s="15">
        <f t="shared" si="6"/>
        <v>893</v>
      </c>
      <c r="F217" s="15">
        <f t="shared" si="7"/>
        <v>0</v>
      </c>
    </row>
    <row r="218" spans="1:6" s="1" customFormat="1" ht="15.4" customHeight="1" x14ac:dyDescent="0.15">
      <c r="A218" s="35" t="s">
        <v>247</v>
      </c>
      <c r="B218" s="36">
        <v>4499</v>
      </c>
      <c r="C218" s="15">
        <v>4</v>
      </c>
      <c r="D218" s="15">
        <v>0</v>
      </c>
      <c r="E218" s="15">
        <f t="shared" si="6"/>
        <v>1124.75</v>
      </c>
      <c r="F218" s="15">
        <f t="shared" si="7"/>
        <v>0</v>
      </c>
    </row>
    <row r="219" spans="1:6" s="1" customFormat="1" ht="15.4" customHeight="1" x14ac:dyDescent="0.15">
      <c r="A219" s="35" t="s">
        <v>248</v>
      </c>
      <c r="B219" s="36">
        <v>2939</v>
      </c>
      <c r="C219" s="15">
        <v>4</v>
      </c>
      <c r="D219" s="15">
        <v>1</v>
      </c>
      <c r="E219" s="15">
        <f t="shared" si="6"/>
        <v>734.75</v>
      </c>
      <c r="F219" s="15">
        <f t="shared" si="7"/>
        <v>734.75</v>
      </c>
    </row>
    <row r="220" spans="1:6" s="1" customFormat="1" ht="15.4" customHeight="1" x14ac:dyDescent="0.15">
      <c r="A220" s="35" t="s">
        <v>249</v>
      </c>
      <c r="B220" s="36">
        <v>2559</v>
      </c>
      <c r="C220" s="15">
        <v>4</v>
      </c>
      <c r="D220" s="15">
        <v>0</v>
      </c>
      <c r="E220" s="15">
        <f t="shared" si="6"/>
        <v>639.75</v>
      </c>
      <c r="F220" s="15">
        <f t="shared" si="7"/>
        <v>0</v>
      </c>
    </row>
    <row r="221" spans="1:6" s="1" customFormat="1" ht="15.4" customHeight="1" x14ac:dyDescent="0.15">
      <c r="A221" s="35" t="s">
        <v>250</v>
      </c>
      <c r="B221" s="36">
        <v>2853</v>
      </c>
      <c r="C221" s="15">
        <v>4</v>
      </c>
      <c r="D221" s="15">
        <v>0</v>
      </c>
      <c r="E221" s="15">
        <f t="shared" si="6"/>
        <v>713.25</v>
      </c>
      <c r="F221" s="15">
        <f t="shared" si="7"/>
        <v>0</v>
      </c>
    </row>
    <row r="222" spans="1:6" s="1" customFormat="1" ht="15.4" customHeight="1" x14ac:dyDescent="0.15">
      <c r="A222" s="35" t="s">
        <v>251</v>
      </c>
      <c r="B222" s="36">
        <v>3051</v>
      </c>
      <c r="C222" s="15">
        <v>4</v>
      </c>
      <c r="D222" s="15">
        <v>1</v>
      </c>
      <c r="E222" s="15">
        <f t="shared" si="6"/>
        <v>762.75</v>
      </c>
      <c r="F222" s="15">
        <f t="shared" si="7"/>
        <v>762.75</v>
      </c>
    </row>
    <row r="223" spans="1:6" s="1" customFormat="1" ht="15.4" customHeight="1" x14ac:dyDescent="0.15">
      <c r="A223" s="35" t="s">
        <v>252</v>
      </c>
      <c r="B223" s="36">
        <v>4123</v>
      </c>
      <c r="C223" s="15">
        <v>4</v>
      </c>
      <c r="D223" s="15">
        <v>1</v>
      </c>
      <c r="E223" s="15">
        <f t="shared" si="6"/>
        <v>1030.75</v>
      </c>
      <c r="F223" s="15">
        <f t="shared" si="7"/>
        <v>1030.75</v>
      </c>
    </row>
    <row r="224" spans="1:6" s="1" customFormat="1" ht="15.4" customHeight="1" x14ac:dyDescent="0.15">
      <c r="A224" s="35" t="s">
        <v>253</v>
      </c>
      <c r="B224" s="36">
        <v>2312</v>
      </c>
      <c r="C224" s="15">
        <v>4</v>
      </c>
      <c r="D224" s="15">
        <v>1</v>
      </c>
      <c r="E224" s="15">
        <f t="shared" si="6"/>
        <v>578</v>
      </c>
      <c r="F224" s="15">
        <f t="shared" si="7"/>
        <v>578</v>
      </c>
    </row>
    <row r="225" spans="1:6" s="1" customFormat="1" ht="15.4" customHeight="1" x14ac:dyDescent="0.15">
      <c r="A225" s="35" t="s">
        <v>254</v>
      </c>
      <c r="B225" s="36">
        <v>3736</v>
      </c>
      <c r="C225" s="15">
        <v>4</v>
      </c>
      <c r="D225" s="15">
        <v>0</v>
      </c>
      <c r="E225" s="15">
        <f t="shared" si="6"/>
        <v>934</v>
      </c>
      <c r="F225" s="15">
        <f t="shared" si="7"/>
        <v>0</v>
      </c>
    </row>
    <row r="226" spans="1:6" s="1" customFormat="1" ht="15.4" customHeight="1" x14ac:dyDescent="0.15">
      <c r="A226" s="35" t="s">
        <v>255</v>
      </c>
      <c r="B226" s="36">
        <v>1032</v>
      </c>
      <c r="C226" s="15">
        <v>4</v>
      </c>
      <c r="D226" s="15">
        <v>1</v>
      </c>
      <c r="E226" s="15">
        <f t="shared" si="6"/>
        <v>258</v>
      </c>
      <c r="F226" s="15">
        <f t="shared" si="7"/>
        <v>258</v>
      </c>
    </row>
    <row r="227" spans="1:6" s="1" customFormat="1" ht="15.4" customHeight="1" x14ac:dyDescent="0.15">
      <c r="A227" s="35" t="s">
        <v>256</v>
      </c>
      <c r="B227" s="36">
        <v>2192</v>
      </c>
      <c r="C227" s="15">
        <v>4</v>
      </c>
      <c r="D227" s="15">
        <v>1</v>
      </c>
      <c r="E227" s="15">
        <f t="shared" si="6"/>
        <v>548</v>
      </c>
      <c r="F227" s="15">
        <f t="shared" si="7"/>
        <v>548</v>
      </c>
    </row>
    <row r="228" spans="1:6" s="1" customFormat="1" ht="15.4" customHeight="1" x14ac:dyDescent="0.15">
      <c r="A228" s="35" t="s">
        <v>257</v>
      </c>
      <c r="B228" s="36">
        <v>2154</v>
      </c>
      <c r="C228" s="15">
        <v>4</v>
      </c>
      <c r="D228" s="15">
        <v>1</v>
      </c>
      <c r="E228" s="15">
        <f t="shared" si="6"/>
        <v>538.5</v>
      </c>
      <c r="F228" s="15">
        <f t="shared" si="7"/>
        <v>538.5</v>
      </c>
    </row>
    <row r="229" spans="1:6" s="1" customFormat="1" ht="15.4" customHeight="1" x14ac:dyDescent="0.15">
      <c r="A229" s="35" t="s">
        <v>258</v>
      </c>
      <c r="B229" s="36">
        <v>3353</v>
      </c>
      <c r="C229" s="15">
        <v>4</v>
      </c>
      <c r="D229" s="15">
        <v>1</v>
      </c>
      <c r="E229" s="15">
        <f t="shared" si="6"/>
        <v>838.25</v>
      </c>
      <c r="F229" s="15">
        <f t="shared" si="7"/>
        <v>838.25</v>
      </c>
    </row>
    <row r="230" spans="1:6" s="1" customFormat="1" ht="15.4" customHeight="1" x14ac:dyDescent="0.15">
      <c r="A230" s="35" t="s">
        <v>259</v>
      </c>
      <c r="B230" s="36">
        <v>4764</v>
      </c>
      <c r="C230" s="15">
        <v>4</v>
      </c>
      <c r="D230" s="15">
        <v>1</v>
      </c>
      <c r="E230" s="15">
        <f t="shared" si="6"/>
        <v>1191</v>
      </c>
      <c r="F230" s="15">
        <f t="shared" si="7"/>
        <v>1191</v>
      </c>
    </row>
    <row r="231" spans="1:6" s="1" customFormat="1" ht="15.4" customHeight="1" x14ac:dyDescent="0.15">
      <c r="A231" s="35" t="s">
        <v>260</v>
      </c>
      <c r="B231" s="36">
        <v>4444</v>
      </c>
      <c r="C231" s="15">
        <v>4</v>
      </c>
      <c r="D231" s="15">
        <v>1</v>
      </c>
      <c r="E231" s="15">
        <f t="shared" si="6"/>
        <v>1111</v>
      </c>
      <c r="F231" s="15">
        <f t="shared" si="7"/>
        <v>1111</v>
      </c>
    </row>
    <row r="232" spans="1:6" s="1" customFormat="1" ht="15.4" customHeight="1" x14ac:dyDescent="0.15">
      <c r="A232" s="35" t="s">
        <v>261</v>
      </c>
      <c r="B232" s="36">
        <v>3668</v>
      </c>
      <c r="C232" s="15">
        <v>4</v>
      </c>
      <c r="D232" s="15">
        <v>0</v>
      </c>
      <c r="E232" s="15">
        <f t="shared" si="6"/>
        <v>917</v>
      </c>
      <c r="F232" s="15">
        <f t="shared" si="7"/>
        <v>0</v>
      </c>
    </row>
    <row r="233" spans="1:6" s="1" customFormat="1" ht="15.4" customHeight="1" x14ac:dyDescent="0.15">
      <c r="A233" s="35" t="s">
        <v>262</v>
      </c>
      <c r="B233" s="36">
        <v>2051</v>
      </c>
      <c r="C233" s="15">
        <v>4</v>
      </c>
      <c r="D233" s="15">
        <v>0</v>
      </c>
      <c r="E233" s="15">
        <f t="shared" si="6"/>
        <v>512.75</v>
      </c>
      <c r="F233" s="15">
        <f t="shared" si="7"/>
        <v>0</v>
      </c>
    </row>
    <row r="234" spans="1:6" s="1" customFormat="1" ht="15.4" customHeight="1" x14ac:dyDescent="0.15">
      <c r="A234" s="35" t="s">
        <v>263</v>
      </c>
      <c r="B234" s="36">
        <v>2442</v>
      </c>
      <c r="C234" s="15">
        <v>4</v>
      </c>
      <c r="D234" s="15">
        <v>1</v>
      </c>
      <c r="E234" s="15">
        <f t="shared" si="6"/>
        <v>610.5</v>
      </c>
      <c r="F234" s="15">
        <f t="shared" si="7"/>
        <v>610.5</v>
      </c>
    </row>
    <row r="235" spans="1:6" s="1" customFormat="1" ht="15.4" customHeight="1" x14ac:dyDescent="0.15">
      <c r="A235" s="35" t="s">
        <v>264</v>
      </c>
      <c r="B235" s="36">
        <v>12563</v>
      </c>
      <c r="C235" s="15">
        <v>4</v>
      </c>
      <c r="D235" s="15">
        <v>1</v>
      </c>
      <c r="E235" s="15">
        <f t="shared" si="6"/>
        <v>3140.75</v>
      </c>
      <c r="F235" s="15">
        <f t="shared" si="7"/>
        <v>3140.75</v>
      </c>
    </row>
    <row r="236" spans="1:6" s="1" customFormat="1" ht="15.4" customHeight="1" x14ac:dyDescent="0.15">
      <c r="A236" s="35" t="s">
        <v>265</v>
      </c>
      <c r="B236" s="36">
        <v>2962</v>
      </c>
      <c r="C236" s="15">
        <v>4</v>
      </c>
      <c r="D236" s="15">
        <v>1</v>
      </c>
      <c r="E236" s="15">
        <f t="shared" si="6"/>
        <v>740.5</v>
      </c>
      <c r="F236" s="15">
        <f t="shared" si="7"/>
        <v>740.5</v>
      </c>
    </row>
    <row r="237" spans="1:6" s="1" customFormat="1" ht="15.4" customHeight="1" x14ac:dyDescent="0.15">
      <c r="A237" s="35" t="s">
        <v>266</v>
      </c>
      <c r="B237" s="36">
        <v>5155</v>
      </c>
      <c r="C237" s="15">
        <v>4</v>
      </c>
      <c r="D237" s="15">
        <v>1</v>
      </c>
      <c r="E237" s="15">
        <f t="shared" si="6"/>
        <v>1288.75</v>
      </c>
      <c r="F237" s="15">
        <f t="shared" si="7"/>
        <v>1288.75</v>
      </c>
    </row>
    <row r="238" spans="1:6" s="1" customFormat="1" ht="15.4" customHeight="1" x14ac:dyDescent="0.15">
      <c r="A238" s="35" t="s">
        <v>267</v>
      </c>
      <c r="B238" s="36">
        <v>1895</v>
      </c>
      <c r="C238" s="15">
        <v>4</v>
      </c>
      <c r="D238" s="15">
        <v>1</v>
      </c>
      <c r="E238" s="15">
        <f t="shared" si="6"/>
        <v>473.75</v>
      </c>
      <c r="F238" s="15">
        <f t="shared" si="7"/>
        <v>473.75</v>
      </c>
    </row>
    <row r="239" spans="1:6" s="1" customFormat="1" ht="15.4" customHeight="1" x14ac:dyDescent="0.15">
      <c r="A239" s="35" t="s">
        <v>268</v>
      </c>
      <c r="B239" s="36">
        <v>2270</v>
      </c>
      <c r="C239" s="15">
        <v>4</v>
      </c>
      <c r="D239" s="15">
        <v>1</v>
      </c>
      <c r="E239" s="15">
        <f t="shared" si="6"/>
        <v>567.5</v>
      </c>
      <c r="F239" s="15">
        <f t="shared" si="7"/>
        <v>567.5</v>
      </c>
    </row>
    <row r="240" spans="1:6" s="1" customFormat="1" ht="15.4" customHeight="1" x14ac:dyDescent="0.15">
      <c r="A240" s="35" t="s">
        <v>269</v>
      </c>
      <c r="B240" s="36">
        <v>4419</v>
      </c>
      <c r="C240" s="15">
        <v>4</v>
      </c>
      <c r="D240" s="15">
        <v>1</v>
      </c>
      <c r="E240" s="15">
        <f t="shared" si="6"/>
        <v>1104.75</v>
      </c>
      <c r="F240" s="15">
        <f t="shared" si="7"/>
        <v>1104.75</v>
      </c>
    </row>
    <row r="241" spans="1:6" s="1" customFormat="1" ht="15.4" customHeight="1" x14ac:dyDescent="0.15">
      <c r="A241" s="35" t="s">
        <v>270</v>
      </c>
      <c r="B241" s="36">
        <v>5826</v>
      </c>
      <c r="C241" s="15">
        <v>4</v>
      </c>
      <c r="D241" s="15">
        <v>1</v>
      </c>
      <c r="E241" s="15">
        <f t="shared" si="6"/>
        <v>1456.5</v>
      </c>
      <c r="F241" s="15">
        <f t="shared" si="7"/>
        <v>1456.5</v>
      </c>
    </row>
    <row r="242" spans="1:6" s="1" customFormat="1" ht="15.4" customHeight="1" x14ac:dyDescent="0.15">
      <c r="A242" s="35" t="s">
        <v>271</v>
      </c>
      <c r="B242" s="36">
        <v>5775</v>
      </c>
      <c r="C242" s="15">
        <v>4</v>
      </c>
      <c r="D242" s="15">
        <v>1</v>
      </c>
      <c r="E242" s="15">
        <f t="shared" si="6"/>
        <v>1443.75</v>
      </c>
      <c r="F242" s="15">
        <f t="shared" si="7"/>
        <v>1443.75</v>
      </c>
    </row>
    <row r="243" spans="1:6" s="1" customFormat="1" ht="15.4" customHeight="1" x14ac:dyDescent="0.15">
      <c r="A243" s="35" t="s">
        <v>272</v>
      </c>
      <c r="B243" s="36">
        <v>4926</v>
      </c>
      <c r="C243" s="15">
        <v>4</v>
      </c>
      <c r="D243" s="15">
        <v>0</v>
      </c>
      <c r="E243" s="15">
        <f t="shared" si="6"/>
        <v>1231.5</v>
      </c>
      <c r="F243" s="15">
        <f t="shared" si="7"/>
        <v>0</v>
      </c>
    </row>
    <row r="244" spans="1:6" s="1" customFormat="1" ht="15.4" customHeight="1" x14ac:dyDescent="0.15">
      <c r="A244" s="35" t="s">
        <v>273</v>
      </c>
      <c r="B244" s="36">
        <v>3535</v>
      </c>
      <c r="C244" s="15">
        <v>4</v>
      </c>
      <c r="D244" s="15">
        <v>0</v>
      </c>
      <c r="E244" s="15">
        <f t="shared" ref="E244:E283" si="8">B244/C244</f>
        <v>883.75</v>
      </c>
      <c r="F244" s="15">
        <f t="shared" si="7"/>
        <v>0</v>
      </c>
    </row>
    <row r="245" spans="1:6" s="1" customFormat="1" ht="15.4" customHeight="1" x14ac:dyDescent="0.15">
      <c r="A245" s="35" t="s">
        <v>274</v>
      </c>
      <c r="B245" s="36">
        <v>1502</v>
      </c>
      <c r="C245" s="15">
        <v>4</v>
      </c>
      <c r="D245" s="15">
        <v>0</v>
      </c>
      <c r="E245" s="15">
        <f t="shared" si="8"/>
        <v>375.5</v>
      </c>
      <c r="F245" s="15">
        <f t="shared" ref="F245:F283" si="9">D245*E245</f>
        <v>0</v>
      </c>
    </row>
    <row r="246" spans="1:6" s="1" customFormat="1" ht="15.4" customHeight="1" x14ac:dyDescent="0.15">
      <c r="A246" s="35" t="s">
        <v>275</v>
      </c>
      <c r="B246" s="36">
        <v>2261</v>
      </c>
      <c r="C246" s="15">
        <v>4</v>
      </c>
      <c r="D246" s="15">
        <v>1</v>
      </c>
      <c r="E246" s="15">
        <f t="shared" si="8"/>
        <v>565.25</v>
      </c>
      <c r="F246" s="15">
        <f t="shared" si="9"/>
        <v>565.25</v>
      </c>
    </row>
    <row r="247" spans="1:6" s="1" customFormat="1" ht="15.4" customHeight="1" x14ac:dyDescent="0.15">
      <c r="A247" s="35" t="s">
        <v>276</v>
      </c>
      <c r="B247" s="36">
        <v>1731</v>
      </c>
      <c r="C247" s="15">
        <v>4</v>
      </c>
      <c r="D247" s="15">
        <v>1</v>
      </c>
      <c r="E247" s="15">
        <f t="shared" si="8"/>
        <v>432.75</v>
      </c>
      <c r="F247" s="15">
        <f t="shared" si="9"/>
        <v>432.75</v>
      </c>
    </row>
    <row r="248" spans="1:6" s="1" customFormat="1" ht="15.4" customHeight="1" x14ac:dyDescent="0.15">
      <c r="A248" s="35" t="s">
        <v>277</v>
      </c>
      <c r="B248" s="36">
        <v>2743</v>
      </c>
      <c r="C248" s="15">
        <v>4</v>
      </c>
      <c r="D248" s="15">
        <v>1</v>
      </c>
      <c r="E248" s="15">
        <f t="shared" si="8"/>
        <v>685.75</v>
      </c>
      <c r="F248" s="15">
        <f t="shared" si="9"/>
        <v>685.75</v>
      </c>
    </row>
    <row r="249" spans="1:6" s="1" customFormat="1" ht="15.4" customHeight="1" x14ac:dyDescent="0.15">
      <c r="A249" s="35" t="s">
        <v>278</v>
      </c>
      <c r="B249" s="36">
        <v>5504</v>
      </c>
      <c r="C249" s="15">
        <v>4</v>
      </c>
      <c r="D249" s="15">
        <v>1</v>
      </c>
      <c r="E249" s="15">
        <f t="shared" si="8"/>
        <v>1376</v>
      </c>
      <c r="F249" s="15">
        <f t="shared" si="9"/>
        <v>1376</v>
      </c>
    </row>
    <row r="250" spans="1:6" s="1" customFormat="1" ht="15.4" customHeight="1" x14ac:dyDescent="0.15">
      <c r="A250" s="35" t="s">
        <v>279</v>
      </c>
      <c r="B250" s="36">
        <v>2014</v>
      </c>
      <c r="C250" s="15">
        <v>4</v>
      </c>
      <c r="D250" s="15">
        <v>1</v>
      </c>
      <c r="E250" s="15">
        <f t="shared" si="8"/>
        <v>503.5</v>
      </c>
      <c r="F250" s="15">
        <f t="shared" si="9"/>
        <v>503.5</v>
      </c>
    </row>
    <row r="251" spans="1:6" s="1" customFormat="1" ht="15.4" customHeight="1" x14ac:dyDescent="0.15">
      <c r="A251" s="35" t="s">
        <v>280</v>
      </c>
      <c r="B251" s="36">
        <v>2090</v>
      </c>
      <c r="C251" s="15">
        <v>4</v>
      </c>
      <c r="D251" s="15">
        <v>1</v>
      </c>
      <c r="E251" s="15">
        <f t="shared" si="8"/>
        <v>522.5</v>
      </c>
      <c r="F251" s="15">
        <f t="shared" si="9"/>
        <v>522.5</v>
      </c>
    </row>
    <row r="252" spans="1:6" s="1" customFormat="1" ht="15.4" customHeight="1" x14ac:dyDescent="0.15">
      <c r="A252" s="35" t="s">
        <v>281</v>
      </c>
      <c r="B252" s="36">
        <v>6523</v>
      </c>
      <c r="C252" s="15">
        <v>4</v>
      </c>
      <c r="D252" s="15">
        <v>1</v>
      </c>
      <c r="E252" s="15">
        <f t="shared" si="8"/>
        <v>1630.75</v>
      </c>
      <c r="F252" s="15">
        <f>D252*E252</f>
        <v>1630.75</v>
      </c>
    </row>
    <row r="253" spans="1:6" s="1" customFormat="1" ht="15.4" customHeight="1" x14ac:dyDescent="0.15">
      <c r="A253" s="35" t="s">
        <v>282</v>
      </c>
      <c r="B253" s="36">
        <v>1902</v>
      </c>
      <c r="C253" s="15">
        <v>4</v>
      </c>
      <c r="D253" s="15">
        <v>1</v>
      </c>
      <c r="E253" s="15">
        <f t="shared" si="8"/>
        <v>475.5</v>
      </c>
      <c r="F253" s="15">
        <f t="shared" si="9"/>
        <v>475.5</v>
      </c>
    </row>
    <row r="254" spans="1:6" s="1" customFormat="1" ht="15.4" customHeight="1" x14ac:dyDescent="0.15">
      <c r="A254" s="35" t="s">
        <v>283</v>
      </c>
      <c r="B254" s="36">
        <v>6554</v>
      </c>
      <c r="C254" s="15">
        <v>4</v>
      </c>
      <c r="D254" s="15">
        <v>1</v>
      </c>
      <c r="E254" s="15">
        <f t="shared" si="8"/>
        <v>1638.5</v>
      </c>
      <c r="F254" s="15">
        <f t="shared" si="9"/>
        <v>1638.5</v>
      </c>
    </row>
    <row r="255" spans="1:6" s="1" customFormat="1" ht="15.4" customHeight="1" x14ac:dyDescent="0.15">
      <c r="A255" s="35" t="s">
        <v>284</v>
      </c>
      <c r="B255" s="36">
        <v>9022</v>
      </c>
      <c r="C255" s="15">
        <v>4</v>
      </c>
      <c r="D255" s="15">
        <v>1</v>
      </c>
      <c r="E255" s="15">
        <f t="shared" si="8"/>
        <v>2255.5</v>
      </c>
      <c r="F255" s="15">
        <f t="shared" si="9"/>
        <v>2255.5</v>
      </c>
    </row>
    <row r="256" spans="1:6" s="1" customFormat="1" ht="15.4" customHeight="1" x14ac:dyDescent="0.15">
      <c r="A256" s="35" t="s">
        <v>285</v>
      </c>
      <c r="B256" s="36">
        <v>2733</v>
      </c>
      <c r="C256" s="15">
        <v>4</v>
      </c>
      <c r="D256" s="15">
        <v>1</v>
      </c>
      <c r="E256" s="15">
        <f t="shared" si="8"/>
        <v>683.25</v>
      </c>
      <c r="F256" s="15">
        <f t="shared" si="9"/>
        <v>683.25</v>
      </c>
    </row>
    <row r="257" spans="1:6" s="1" customFormat="1" ht="15.4" customHeight="1" x14ac:dyDescent="0.15">
      <c r="A257" s="35" t="s">
        <v>286</v>
      </c>
      <c r="B257" s="36">
        <v>4206</v>
      </c>
      <c r="C257" s="15">
        <v>4</v>
      </c>
      <c r="D257" s="15">
        <v>1</v>
      </c>
      <c r="E257" s="15">
        <f t="shared" si="8"/>
        <v>1051.5</v>
      </c>
      <c r="F257" s="15">
        <f t="shared" si="9"/>
        <v>1051.5</v>
      </c>
    </row>
    <row r="258" spans="1:6" s="1" customFormat="1" ht="15.4" customHeight="1" x14ac:dyDescent="0.15">
      <c r="A258" s="35" t="s">
        <v>287</v>
      </c>
      <c r="B258" s="36">
        <v>928</v>
      </c>
      <c r="C258" s="15">
        <v>4</v>
      </c>
      <c r="D258" s="15">
        <v>1</v>
      </c>
      <c r="E258" s="15">
        <f t="shared" si="8"/>
        <v>232</v>
      </c>
      <c r="F258" s="15">
        <f t="shared" si="9"/>
        <v>232</v>
      </c>
    </row>
    <row r="259" spans="1:6" s="1" customFormat="1" ht="15.4" customHeight="1" x14ac:dyDescent="0.15">
      <c r="A259" s="35" t="s">
        <v>288</v>
      </c>
      <c r="B259" s="36">
        <v>3736</v>
      </c>
      <c r="C259" s="15">
        <v>4</v>
      </c>
      <c r="D259" s="15">
        <v>1</v>
      </c>
      <c r="E259" s="15">
        <f t="shared" si="8"/>
        <v>934</v>
      </c>
      <c r="F259" s="15">
        <f t="shared" si="9"/>
        <v>934</v>
      </c>
    </row>
    <row r="260" spans="1:6" s="1" customFormat="1" ht="15.4" customHeight="1" x14ac:dyDescent="0.15">
      <c r="A260" s="35" t="s">
        <v>289</v>
      </c>
      <c r="B260" s="36">
        <v>2074</v>
      </c>
      <c r="C260" s="15">
        <v>4</v>
      </c>
      <c r="D260" s="15">
        <v>0</v>
      </c>
      <c r="E260" s="15">
        <f t="shared" si="8"/>
        <v>518.5</v>
      </c>
      <c r="F260" s="15">
        <f t="shared" si="9"/>
        <v>0</v>
      </c>
    </row>
    <row r="261" spans="1:6" s="1" customFormat="1" ht="15.4" customHeight="1" x14ac:dyDescent="0.15">
      <c r="A261" s="35" t="s">
        <v>290</v>
      </c>
      <c r="B261" s="36">
        <v>1772</v>
      </c>
      <c r="C261" s="15">
        <v>4</v>
      </c>
      <c r="D261" s="15">
        <v>1</v>
      </c>
      <c r="E261" s="15">
        <f t="shared" si="8"/>
        <v>443</v>
      </c>
      <c r="F261" s="15">
        <f t="shared" si="9"/>
        <v>443</v>
      </c>
    </row>
    <row r="262" spans="1:6" s="1" customFormat="1" ht="15.4" customHeight="1" x14ac:dyDescent="0.15">
      <c r="A262" s="35" t="s">
        <v>291</v>
      </c>
      <c r="B262" s="36">
        <v>3474</v>
      </c>
      <c r="C262" s="15">
        <v>4</v>
      </c>
      <c r="D262" s="15">
        <v>1</v>
      </c>
      <c r="E262" s="15">
        <f t="shared" si="8"/>
        <v>868.5</v>
      </c>
      <c r="F262" s="15">
        <f t="shared" si="9"/>
        <v>868.5</v>
      </c>
    </row>
    <row r="263" spans="1:6" s="1" customFormat="1" ht="15.4" customHeight="1" x14ac:dyDescent="0.15">
      <c r="A263" s="35" t="s">
        <v>292</v>
      </c>
      <c r="B263" s="36">
        <v>3568</v>
      </c>
      <c r="C263" s="15">
        <v>4</v>
      </c>
      <c r="D263" s="15">
        <v>0</v>
      </c>
      <c r="E263" s="15">
        <f t="shared" si="8"/>
        <v>892</v>
      </c>
      <c r="F263" s="15">
        <f t="shared" si="9"/>
        <v>0</v>
      </c>
    </row>
    <row r="264" spans="1:6" s="1" customFormat="1" ht="15.4" customHeight="1" x14ac:dyDescent="0.15">
      <c r="A264" s="35" t="s">
        <v>293</v>
      </c>
      <c r="B264" s="36">
        <v>3495</v>
      </c>
      <c r="C264" s="15">
        <v>4</v>
      </c>
      <c r="D264" s="15">
        <v>1</v>
      </c>
      <c r="E264" s="15">
        <f t="shared" si="8"/>
        <v>873.75</v>
      </c>
      <c r="F264" s="15">
        <f t="shared" si="9"/>
        <v>873.75</v>
      </c>
    </row>
    <row r="265" spans="1:6" s="1" customFormat="1" ht="15.4" customHeight="1" x14ac:dyDescent="0.15">
      <c r="A265" s="35" t="s">
        <v>294</v>
      </c>
      <c r="B265" s="36">
        <v>2707</v>
      </c>
      <c r="C265" s="15">
        <v>4</v>
      </c>
      <c r="D265" s="15">
        <v>0</v>
      </c>
      <c r="E265" s="15">
        <f t="shared" si="8"/>
        <v>676.75</v>
      </c>
      <c r="F265" s="15">
        <f t="shared" si="9"/>
        <v>0</v>
      </c>
    </row>
    <row r="266" spans="1:6" s="1" customFormat="1" ht="15.4" customHeight="1" x14ac:dyDescent="0.15">
      <c r="A266" s="35" t="s">
        <v>295</v>
      </c>
      <c r="B266" s="36">
        <v>2018</v>
      </c>
      <c r="C266" s="15">
        <v>4</v>
      </c>
      <c r="D266" s="15">
        <v>1</v>
      </c>
      <c r="E266" s="15">
        <f t="shared" si="8"/>
        <v>504.5</v>
      </c>
      <c r="F266" s="15">
        <f t="shared" si="9"/>
        <v>504.5</v>
      </c>
    </row>
    <row r="267" spans="1:6" s="1" customFormat="1" ht="15.4" customHeight="1" x14ac:dyDescent="0.15">
      <c r="A267" s="35" t="s">
        <v>296</v>
      </c>
      <c r="B267" s="36">
        <v>1548</v>
      </c>
      <c r="C267" s="15">
        <v>4</v>
      </c>
      <c r="D267" s="15">
        <v>1</v>
      </c>
      <c r="E267" s="15">
        <f t="shared" si="8"/>
        <v>387</v>
      </c>
      <c r="F267" s="15">
        <f t="shared" si="9"/>
        <v>387</v>
      </c>
    </row>
    <row r="268" spans="1:6" s="1" customFormat="1" ht="15.4" customHeight="1" x14ac:dyDescent="0.15">
      <c r="A268" s="35" t="s">
        <v>297</v>
      </c>
      <c r="B268" s="36">
        <v>3280</v>
      </c>
      <c r="C268" s="15">
        <v>4</v>
      </c>
      <c r="D268" s="15">
        <v>1</v>
      </c>
      <c r="E268" s="15">
        <f t="shared" si="8"/>
        <v>820</v>
      </c>
      <c r="F268" s="15">
        <f t="shared" si="9"/>
        <v>820</v>
      </c>
    </row>
    <row r="269" spans="1:6" s="1" customFormat="1" ht="15.4" customHeight="1" x14ac:dyDescent="0.15">
      <c r="A269" s="35" t="s">
        <v>298</v>
      </c>
      <c r="B269" s="36">
        <v>3161</v>
      </c>
      <c r="C269" s="15">
        <v>4</v>
      </c>
      <c r="D269" s="15">
        <v>0</v>
      </c>
      <c r="E269" s="15">
        <f t="shared" si="8"/>
        <v>790.25</v>
      </c>
      <c r="F269" s="15">
        <f t="shared" si="9"/>
        <v>0</v>
      </c>
    </row>
    <row r="270" spans="1:6" s="1" customFormat="1" ht="15.4" customHeight="1" x14ac:dyDescent="0.15">
      <c r="A270" s="35" t="s">
        <v>299</v>
      </c>
      <c r="B270" s="36">
        <v>5465</v>
      </c>
      <c r="C270" s="15">
        <v>4</v>
      </c>
      <c r="D270" s="15">
        <v>1</v>
      </c>
      <c r="E270" s="15">
        <f t="shared" si="8"/>
        <v>1366.25</v>
      </c>
      <c r="F270" s="15">
        <f t="shared" si="9"/>
        <v>1366.25</v>
      </c>
    </row>
    <row r="271" spans="1:6" s="1" customFormat="1" ht="15.4" customHeight="1" x14ac:dyDescent="0.15">
      <c r="A271" s="35" t="s">
        <v>300</v>
      </c>
      <c r="B271" s="36">
        <v>5298</v>
      </c>
      <c r="C271" s="15">
        <v>4</v>
      </c>
      <c r="D271" s="15">
        <v>1</v>
      </c>
      <c r="E271" s="15">
        <f t="shared" si="8"/>
        <v>1324.5</v>
      </c>
      <c r="F271" s="15">
        <f t="shared" si="9"/>
        <v>1324.5</v>
      </c>
    </row>
    <row r="272" spans="1:6" s="1" customFormat="1" ht="15.4" customHeight="1" x14ac:dyDescent="0.15">
      <c r="A272" s="35" t="s">
        <v>301</v>
      </c>
      <c r="B272" s="36">
        <v>3656</v>
      </c>
      <c r="C272" s="15">
        <v>4</v>
      </c>
      <c r="D272" s="15">
        <v>1</v>
      </c>
      <c r="E272" s="15">
        <f t="shared" si="8"/>
        <v>914</v>
      </c>
      <c r="F272" s="15">
        <f t="shared" si="9"/>
        <v>914</v>
      </c>
    </row>
    <row r="273" spans="1:7" s="1" customFormat="1" ht="15.4" customHeight="1" x14ac:dyDescent="0.15">
      <c r="A273" s="35" t="s">
        <v>302</v>
      </c>
      <c r="B273" s="36">
        <v>2305</v>
      </c>
      <c r="C273" s="15">
        <v>4</v>
      </c>
      <c r="D273" s="15">
        <v>0</v>
      </c>
      <c r="E273" s="15">
        <f t="shared" si="8"/>
        <v>576.25</v>
      </c>
      <c r="F273" s="15">
        <f t="shared" si="9"/>
        <v>0</v>
      </c>
    </row>
    <row r="274" spans="1:7" s="1" customFormat="1" ht="15.4" customHeight="1" x14ac:dyDescent="0.15">
      <c r="A274" s="35" t="s">
        <v>303</v>
      </c>
      <c r="B274" s="36">
        <v>5702</v>
      </c>
      <c r="C274" s="15">
        <v>4</v>
      </c>
      <c r="D274" s="15">
        <v>1</v>
      </c>
      <c r="E274" s="15">
        <f t="shared" si="8"/>
        <v>1425.5</v>
      </c>
      <c r="F274" s="15">
        <f t="shared" si="9"/>
        <v>1425.5</v>
      </c>
    </row>
    <row r="275" spans="1:7" s="1" customFormat="1" ht="15.4" customHeight="1" x14ac:dyDescent="0.15">
      <c r="A275" s="35" t="s">
        <v>304</v>
      </c>
      <c r="B275" s="36">
        <v>1895</v>
      </c>
      <c r="C275" s="15">
        <v>4</v>
      </c>
      <c r="D275" s="15">
        <v>1</v>
      </c>
      <c r="E275" s="15">
        <f t="shared" si="8"/>
        <v>473.75</v>
      </c>
      <c r="F275" s="15">
        <f t="shared" si="9"/>
        <v>473.75</v>
      </c>
    </row>
    <row r="276" spans="1:7" s="1" customFormat="1" ht="15.4" customHeight="1" x14ac:dyDescent="0.15">
      <c r="A276" s="35" t="s">
        <v>305</v>
      </c>
      <c r="B276" s="36">
        <v>1999</v>
      </c>
      <c r="C276" s="15">
        <v>4</v>
      </c>
      <c r="D276" s="15">
        <v>1</v>
      </c>
      <c r="E276" s="15">
        <f t="shared" si="8"/>
        <v>499.75</v>
      </c>
      <c r="F276" s="15">
        <f t="shared" si="9"/>
        <v>499.75</v>
      </c>
    </row>
    <row r="277" spans="1:7" s="1" customFormat="1" ht="15.4" customHeight="1" x14ac:dyDescent="0.15">
      <c r="A277" s="35" t="s">
        <v>306</v>
      </c>
      <c r="B277" s="36">
        <v>4342</v>
      </c>
      <c r="C277" s="15">
        <v>4</v>
      </c>
      <c r="D277" s="15">
        <v>1</v>
      </c>
      <c r="E277" s="15">
        <f t="shared" si="8"/>
        <v>1085.5</v>
      </c>
      <c r="F277" s="15">
        <f t="shared" si="9"/>
        <v>1085.5</v>
      </c>
    </row>
    <row r="278" spans="1:7" s="1" customFormat="1" ht="15.4" customHeight="1" x14ac:dyDescent="0.15">
      <c r="A278" s="35" t="s">
        <v>307</v>
      </c>
      <c r="B278" s="36">
        <v>2436</v>
      </c>
      <c r="C278" s="15">
        <v>4</v>
      </c>
      <c r="D278" s="15">
        <v>1</v>
      </c>
      <c r="E278" s="15">
        <f t="shared" si="8"/>
        <v>609</v>
      </c>
      <c r="F278" s="15">
        <f t="shared" si="9"/>
        <v>609</v>
      </c>
    </row>
    <row r="279" spans="1:7" s="1" customFormat="1" ht="15.4" customHeight="1" x14ac:dyDescent="0.15">
      <c r="A279" s="35" t="s">
        <v>308</v>
      </c>
      <c r="B279" s="36">
        <v>3385</v>
      </c>
      <c r="C279" s="15">
        <v>4</v>
      </c>
      <c r="D279" s="15">
        <v>1</v>
      </c>
      <c r="E279" s="15">
        <f t="shared" si="8"/>
        <v>846.25</v>
      </c>
      <c r="F279" s="15">
        <f t="shared" si="9"/>
        <v>846.25</v>
      </c>
    </row>
    <row r="280" spans="1:7" s="1" customFormat="1" ht="15.4" customHeight="1" x14ac:dyDescent="0.15">
      <c r="A280" s="38" t="s">
        <v>309</v>
      </c>
      <c r="B280" s="39">
        <v>2865</v>
      </c>
      <c r="C280" s="15">
        <v>4</v>
      </c>
      <c r="D280" s="15">
        <v>1</v>
      </c>
      <c r="E280" s="15">
        <f t="shared" si="8"/>
        <v>716.25</v>
      </c>
      <c r="F280" s="15">
        <f t="shared" si="9"/>
        <v>716.25</v>
      </c>
    </row>
    <row r="281" spans="1:7" s="1" customFormat="1" ht="15.4" customHeight="1" x14ac:dyDescent="0.15">
      <c r="A281" s="23" t="s">
        <v>310</v>
      </c>
      <c r="B281" s="41">
        <v>2386</v>
      </c>
      <c r="C281" s="15">
        <v>4</v>
      </c>
      <c r="D281" s="15">
        <v>1</v>
      </c>
      <c r="E281" s="15">
        <f t="shared" si="8"/>
        <v>596.5</v>
      </c>
      <c r="F281" s="15">
        <f t="shared" si="9"/>
        <v>596.5</v>
      </c>
    </row>
    <row r="282" spans="1:7" s="1" customFormat="1" ht="15.4" customHeight="1" x14ac:dyDescent="0.15">
      <c r="A282" s="23" t="s">
        <v>311</v>
      </c>
      <c r="B282" s="41">
        <v>3799</v>
      </c>
      <c r="C282" s="15">
        <v>4</v>
      </c>
      <c r="D282" s="15">
        <v>1</v>
      </c>
      <c r="E282" s="15">
        <f t="shared" si="8"/>
        <v>949.75</v>
      </c>
      <c r="F282" s="15">
        <f t="shared" si="9"/>
        <v>949.75</v>
      </c>
    </row>
    <row r="283" spans="1:7" s="1" customFormat="1" ht="15.4" customHeight="1" x14ac:dyDescent="0.15">
      <c r="A283" s="23" t="s">
        <v>312</v>
      </c>
      <c r="B283" s="41">
        <v>813</v>
      </c>
      <c r="C283" s="15">
        <v>4</v>
      </c>
      <c r="D283" s="15">
        <v>1</v>
      </c>
      <c r="E283" s="15">
        <f t="shared" si="8"/>
        <v>203.25</v>
      </c>
      <c r="F283" s="15">
        <f t="shared" si="9"/>
        <v>203.25</v>
      </c>
    </row>
    <row r="284" spans="1:7" s="1" customFormat="1" ht="15.4" customHeight="1" x14ac:dyDescent="0.15">
      <c r="A284" s="31"/>
      <c r="B284" s="3">
        <f>SUM(B3:B283)</f>
        <v>1014032</v>
      </c>
      <c r="C284" s="28"/>
      <c r="D284" s="28"/>
      <c r="E284" s="29"/>
      <c r="F284" s="22">
        <f>SUM(F3:F283)</f>
        <v>182237.25</v>
      </c>
    </row>
    <row r="285" spans="1:7" s="1" customFormat="1" ht="28.7" customHeight="1" x14ac:dyDescent="0.15">
      <c r="A285" s="10"/>
      <c r="B285" s="10"/>
      <c r="C285" s="28"/>
      <c r="D285" s="28"/>
      <c r="E285" s="10"/>
      <c r="F285" s="28"/>
      <c r="G285" s="10"/>
    </row>
    <row r="286" spans="1:7" x14ac:dyDescent="0.2">
      <c r="C286" s="28"/>
      <c r="D286" s="28"/>
      <c r="F286" s="28"/>
    </row>
    <row r="287" spans="1:7" x14ac:dyDescent="0.2">
      <c r="C287" s="28"/>
      <c r="F287" s="28"/>
    </row>
  </sheetData>
  <sheetProtection algorithmName="SHA-512" hashValue="g4GsojbfatK9UezfgMDfrRF7DoX4YWgViKabxloeV53f9b81jhA2/KRIfv6o4Cl46CoMH/49qDW4lqeMXOaXwA==" saltValue="5hg+WJN0z35IUP68/KpD5g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9E268D-F0BD-4CF5-B65F-2548AD2E2395}"/>
</file>

<file path=customXml/itemProps2.xml><?xml version="1.0" encoding="utf-8"?>
<ds:datastoreItem xmlns:ds="http://schemas.openxmlformats.org/officeDocument/2006/customXml" ds:itemID="{6D808688-BCE0-4FAC-B430-CDE4B2E2B066}"/>
</file>

<file path=customXml/itemProps3.xml><?xml version="1.0" encoding="utf-8"?>
<ds:datastoreItem xmlns:ds="http://schemas.openxmlformats.org/officeDocument/2006/customXml" ds:itemID="{47A4DFA8-9F31-4F04-B089-986D340B6F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PFP Payment Summary SFY23-Q4</vt:lpstr>
      <vt:lpstr>PFP Anti Psychotic Med</vt:lpstr>
      <vt:lpstr>Prorated Days Anti Psychotic</vt:lpstr>
      <vt:lpstr>PFP Pressure Ulcer </vt:lpstr>
      <vt:lpstr>Prorated Days Pressure Ulcer</vt:lpstr>
      <vt:lpstr>PFP UTI</vt:lpstr>
      <vt:lpstr>Prorated Days UTI</vt:lpstr>
      <vt:lpstr>PFP Weight Loss</vt:lpstr>
      <vt:lpstr>Prorated Days Weight 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Kim Potter</cp:lastModifiedBy>
  <cp:lastPrinted>2020-02-13T19:36:00Z</cp:lastPrinted>
  <dcterms:created xsi:type="dcterms:W3CDTF">2020-01-07T21:47:58Z</dcterms:created>
  <dcterms:modified xsi:type="dcterms:W3CDTF">2023-05-30T15:16:22Z</dcterms:modified>
</cp:coreProperties>
</file>