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ercer.com\us_data\Shared\PHX\Data1\WORK\OKAHCA\Project SoonerCare 2.0\SFY 2022\Analyses\Data Book\"/>
    </mc:Choice>
  </mc:AlternateContent>
  <bookViews>
    <workbookView xWindow="0" yWindow="0" windowWidth="28800" windowHeight="12450" tabRatio="877"/>
  </bookViews>
  <sheets>
    <sheet name="Table of Contents" sheetId="4" r:id="rId1"/>
    <sheet name="1. General Information" sheetId="5" r:id="rId2"/>
    <sheet name="2. Reference" sheetId="6" r:id="rId3"/>
    <sheet name="3. Service Category Desc" sheetId="7" r:id="rId4"/>
    <sheet name="4. Rate-Setting Adjustments" sheetId="8" r:id="rId5"/>
    <sheet name="5. Program Changes" sheetId="9" r:id="rId6"/>
    <sheet name="6. Supplemental Payments" sheetId="10" r:id="rId7"/>
    <sheet name="7. Adult Expansion" sheetId="11" r:id="rId8"/>
  </sheets>
  <definedNames>
    <definedName name="_xlnm._FilterDatabase" localSheetId="2" hidden="1">'2. Reference'!#REF!</definedName>
    <definedName name="_xlnm.Print_Area" localSheetId="1">'1. General Information'!$B$1:$C$9</definedName>
    <definedName name="_xlnm.Print_Area" localSheetId="2">'2. Reference'!$G$3:$H$80,'2. Reference'!$B$3:$C$35</definedName>
    <definedName name="_xlnm.Print_Area" localSheetId="3">'3. Service Category Desc'!$B$1:$E$23</definedName>
    <definedName name="_xlnm.Print_Area" localSheetId="4">'4. Rate-Setting Adjustments'!$B$1:$C$23</definedName>
    <definedName name="_xlnm.Print_Area" localSheetId="5">'5. Program Changes'!$B$2:$E$14</definedName>
    <definedName name="_xlnm.Print_Area" localSheetId="6">'6. Supplemental Payments'!$B$4:$E$10,'6. Supplemental Payments'!$B$12:$E$19</definedName>
    <definedName name="_xlnm.Print_Area" localSheetId="7">'7. Adult Expansion'!$B$1:$C$14</definedName>
    <definedName name="_xlnm.Print_Area" localSheetId="0">'Table of Contents'!$B$1:$D$11</definedName>
    <definedName name="_xlnm.Print_Titles" localSheetId="2">'2. Reference'!$2:$3</definedName>
    <definedName name="_xlnm.Print_Titles" localSheetId="3">'3. Service Category Desc'!$2:$2</definedName>
    <definedName name="_xlnm.Print_Titles" localSheetId="5">'5. Program Changes'!$2:$2</definedName>
    <definedName name="_xlnm.Print_Titles" localSheetId="6">'6. Supplemental Payments'!$2:$3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4" l="1"/>
  <c r="B7" i="4" s="1"/>
  <c r="B8" i="4" s="1"/>
  <c r="B9" i="4" s="1"/>
  <c r="B10" i="4" s="1"/>
  <c r="B11" i="4" s="1"/>
</calcChain>
</file>

<file path=xl/sharedStrings.xml><?xml version="1.0" encoding="utf-8"?>
<sst xmlns="http://schemas.openxmlformats.org/spreadsheetml/2006/main" count="420" uniqueCount="264">
  <si>
    <t>Worksheet</t>
  </si>
  <si>
    <t>Contents</t>
  </si>
  <si>
    <t>General Information</t>
  </si>
  <si>
    <t>Information about data sources, eligible populations, excluded services, categorizations, and limitations.</t>
  </si>
  <si>
    <t>Reference</t>
  </si>
  <si>
    <t>Service Category Descriptions</t>
  </si>
  <si>
    <t>Descriptions of service categories used throughout this data book.</t>
  </si>
  <si>
    <t>Rate-Setting Adjustments</t>
  </si>
  <si>
    <t>Program Changes</t>
  </si>
  <si>
    <t>Supplemental Payments</t>
  </si>
  <si>
    <t>Adult Expansion</t>
  </si>
  <si>
    <t>Overview of the capitation rate methodology for the Adult Expansion population.</t>
  </si>
  <si>
    <t>Category</t>
  </si>
  <si>
    <t>Comments</t>
  </si>
  <si>
    <t>Data Sources</t>
  </si>
  <si>
    <t>Data Book Populations</t>
  </si>
  <si>
    <t>Third Party Liability (TPL)</t>
  </si>
  <si>
    <t>Excluded Services</t>
  </si>
  <si>
    <t>Program Implementation Date</t>
  </si>
  <si>
    <t>Data Disclaimer</t>
  </si>
  <si>
    <t>Populations</t>
  </si>
  <si>
    <t>Region Lookup</t>
  </si>
  <si>
    <t>Population Group</t>
  </si>
  <si>
    <t>Age/Gender Categories</t>
  </si>
  <si>
    <t>County</t>
  </si>
  <si>
    <t>Region</t>
  </si>
  <si>
    <t>Newborn &lt;1</t>
  </si>
  <si>
    <t>Tulsa</t>
  </si>
  <si>
    <t>Child Male/Female Years 1-5</t>
  </si>
  <si>
    <t>Oklahoma</t>
  </si>
  <si>
    <t>OKC</t>
  </si>
  <si>
    <t>Youth Male/Female Years 6-14</t>
  </si>
  <si>
    <t>Adair</t>
  </si>
  <si>
    <t>East</t>
  </si>
  <si>
    <t>Teen Male Years 15-18</t>
  </si>
  <si>
    <t>Atoka</t>
  </si>
  <si>
    <t>Teen Female Years 15-18</t>
  </si>
  <si>
    <t>Bryan</t>
  </si>
  <si>
    <t>Adult Male Years 19-44</t>
  </si>
  <si>
    <t>Cherokee</t>
  </si>
  <si>
    <t>Adult Female Years 19-44</t>
  </si>
  <si>
    <t>Choctaw</t>
  </si>
  <si>
    <t>Adult Male/Female Years 45+</t>
  </si>
  <si>
    <t>Coal</t>
  </si>
  <si>
    <t>FFC</t>
  </si>
  <si>
    <t>Craig</t>
  </si>
  <si>
    <t>Creek</t>
  </si>
  <si>
    <t>Delaware</t>
  </si>
  <si>
    <t>Haskell</t>
  </si>
  <si>
    <t>Hughes</t>
  </si>
  <si>
    <t>Latimer</t>
  </si>
  <si>
    <t>LeFlore</t>
  </si>
  <si>
    <t>Mayes</t>
  </si>
  <si>
    <t>TANF/CHIP Child</t>
  </si>
  <si>
    <t>McCurtain</t>
  </si>
  <si>
    <t>McIntosh</t>
  </si>
  <si>
    <t>Muskogee</t>
  </si>
  <si>
    <t>Nowata</t>
  </si>
  <si>
    <t>Okfuskee</t>
  </si>
  <si>
    <t>Okmulgee</t>
  </si>
  <si>
    <t>Osage</t>
  </si>
  <si>
    <t>Ottawa</t>
  </si>
  <si>
    <t>Pawnee</t>
  </si>
  <si>
    <t>Pittsburg</t>
  </si>
  <si>
    <t>Pushmataha</t>
  </si>
  <si>
    <t>Rogers</t>
  </si>
  <si>
    <t>Seminole</t>
  </si>
  <si>
    <t>Sequoyah</t>
  </si>
  <si>
    <t>Wagoner</t>
  </si>
  <si>
    <t>Washington</t>
  </si>
  <si>
    <t>Alfalfa</t>
  </si>
  <si>
    <t>West</t>
  </si>
  <si>
    <t>Beaver</t>
  </si>
  <si>
    <t>Beckham</t>
  </si>
  <si>
    <t>Blaine</t>
  </si>
  <si>
    <t>Caddo</t>
  </si>
  <si>
    <t>Canadian</t>
  </si>
  <si>
    <t>Carter</t>
  </si>
  <si>
    <t>Cimarron</t>
  </si>
  <si>
    <t>Cleveland</t>
  </si>
  <si>
    <t>Comanche</t>
  </si>
  <si>
    <t>Cotton</t>
  </si>
  <si>
    <t>Custer</t>
  </si>
  <si>
    <t>Dewey</t>
  </si>
  <si>
    <t>Ellis</t>
  </si>
  <si>
    <t>Garfield</t>
  </si>
  <si>
    <t>Garvin</t>
  </si>
  <si>
    <t>Grady</t>
  </si>
  <si>
    <t>Grant</t>
  </si>
  <si>
    <t>Greer</t>
  </si>
  <si>
    <t>Harmon</t>
  </si>
  <si>
    <t>Harper</t>
  </si>
  <si>
    <t>Jackson</t>
  </si>
  <si>
    <t>Jefferson</t>
  </si>
  <si>
    <t>Johnston</t>
  </si>
  <si>
    <t>Kay</t>
  </si>
  <si>
    <t>Kingfisher</t>
  </si>
  <si>
    <t>Kiowa</t>
  </si>
  <si>
    <t>Lincoln</t>
  </si>
  <si>
    <t>Logan</t>
  </si>
  <si>
    <t>Love</t>
  </si>
  <si>
    <t>Major</t>
  </si>
  <si>
    <t>Marshall</t>
  </si>
  <si>
    <t>McClain</t>
  </si>
  <si>
    <t>Murray</t>
  </si>
  <si>
    <t>Noble</t>
  </si>
  <si>
    <t>Payne</t>
  </si>
  <si>
    <t>Pontotoc</t>
  </si>
  <si>
    <t>Pottawatomie</t>
  </si>
  <si>
    <t>Roger Mills</t>
  </si>
  <si>
    <t>Stephens</t>
  </si>
  <si>
    <t>Texas co.</t>
  </si>
  <si>
    <t>Tillman</t>
  </si>
  <si>
    <t>Washita</t>
  </si>
  <si>
    <t>Woods</t>
  </si>
  <si>
    <t>Woodward</t>
  </si>
  <si>
    <t>Service Category</t>
  </si>
  <si>
    <t>Definition</t>
  </si>
  <si>
    <t>Unit Type</t>
  </si>
  <si>
    <t>Inpatient Hospital</t>
  </si>
  <si>
    <t>Inpatient services that have not been identified as behavioral health or LTC. Includes services provided in acute and chronic hospital settings; includes both room and board data and ancillary data billed by the facility during the stay.</t>
  </si>
  <si>
    <t>Days</t>
  </si>
  <si>
    <t>Outpatient Hospital — ER</t>
  </si>
  <si>
    <t>Emergency room services provided in acute hospital settings; does not include ancillary data associated with the visit if not coded "emergency room" on the claim. Emergency room discharges that result in an admission are not included in this category.</t>
  </si>
  <si>
    <t>Visits</t>
  </si>
  <si>
    <t>Outpatient Hospital — Non-ER</t>
  </si>
  <si>
    <t>Outpatient facility services provided by acute care hospitals, chronic care hospitals, and ambulatory surgical centers, except those meeting categorization criteria for behavioral health and emergency room.</t>
  </si>
  <si>
    <t>Physician/Professional</t>
  </si>
  <si>
    <t>Clinics (w/FQHC/RHC)</t>
  </si>
  <si>
    <t>Services provided by a variety of clinic types, including Federally Qualified Health Centers (FQHCs) and Rural Health Clinics (RHCs).</t>
  </si>
  <si>
    <t>Laboratory/Radiology/Pathology</t>
  </si>
  <si>
    <t>Laboratory and radiology services provided as outpatient services by acute or chronic care hospitals and freestanding facilities.</t>
  </si>
  <si>
    <t>Services</t>
  </si>
  <si>
    <t>Dental</t>
  </si>
  <si>
    <t>Trauma-related oral surgeries in the inpatient and ambulatory surgery center settings.</t>
  </si>
  <si>
    <t>DME and Supplies</t>
  </si>
  <si>
    <t>Durable Medical Equipment (DME) and medical supplies; including hearing aids, orthotics, prosthetics and oxygen/respiratory care equipment.</t>
  </si>
  <si>
    <t>Home Health/Hospice</t>
  </si>
  <si>
    <t>Services include home health and hospice.</t>
  </si>
  <si>
    <t>Hospice — Days
Other — Services</t>
  </si>
  <si>
    <t>Physical/Occupational Therapy</t>
  </si>
  <si>
    <t>Physical and occupational therapy services provided and billed by therapists.</t>
  </si>
  <si>
    <t>ICF/MR Services</t>
  </si>
  <si>
    <t>Long term care services provided in an intermediate care facility for individuals with intellectual or developmental disabilities (ICF-MR).</t>
  </si>
  <si>
    <t>Nursing Facility</t>
  </si>
  <si>
    <t>Long term care services provided in a nursing facility.</t>
  </si>
  <si>
    <t>Pharmacy</t>
  </si>
  <si>
    <t>Retail pharmacy.</t>
  </si>
  <si>
    <t>Prescriptions</t>
  </si>
  <si>
    <t>Non-Emergency Transportation</t>
  </si>
  <si>
    <t>Non-Emergency transportation services.</t>
  </si>
  <si>
    <t>Trips/Miles</t>
  </si>
  <si>
    <t>Behavioral Health</t>
  </si>
  <si>
    <t xml:space="preserve">Behavioral health services provided by behavioral health hospitals, mental health clinics, acute care hospitals, physicians and other appropriate behavioral health service providers. </t>
  </si>
  <si>
    <t>Inpatient — Days
Other — Visits</t>
  </si>
  <si>
    <t>Indian Health Services</t>
  </si>
  <si>
    <t>Family Planning</t>
  </si>
  <si>
    <t>Family Planning services and contraceptives.</t>
  </si>
  <si>
    <t>Contraceptives — Prescriptions
Other — Services</t>
  </si>
  <si>
    <t>All Other</t>
  </si>
  <si>
    <t>Adjustment Type</t>
  </si>
  <si>
    <t>Description</t>
  </si>
  <si>
    <t>Adjustments to Data Book</t>
  </si>
  <si>
    <t>Base Data Adjustments</t>
  </si>
  <si>
    <r>
      <rPr>
        <b/>
        <sz val="10"/>
        <rFont val="Arial"/>
        <family val="2"/>
      </rPr>
      <t xml:space="preserve">Program/Fee Schedule Changes </t>
    </r>
    <r>
      <rPr>
        <sz val="10"/>
        <rFont val="Arial"/>
        <family val="2"/>
      </rPr>
      <t>—</t>
    </r>
    <r>
      <rPr>
        <b/>
        <sz val="10"/>
        <rFont val="Arial"/>
        <family val="2"/>
      </rPr>
      <t xml:space="preserve"> </t>
    </r>
    <r>
      <rPr>
        <sz val="10"/>
        <rFont val="Arial"/>
        <family val="2"/>
      </rPr>
      <t>Changes in eligible benefits and provider reimbursements during the base data period (SFY 2019) will be considered as part of the capitation rate development. See tab "5. Program Changes" for additional detail on the program/fee schedule changes during the base period.</t>
    </r>
  </si>
  <si>
    <t>Prospective Adjustments</t>
  </si>
  <si>
    <r>
      <rPr>
        <b/>
        <sz val="10"/>
        <rFont val="Arial"/>
        <family val="2"/>
      </rPr>
      <t>Program/Fee Schedule Changes</t>
    </r>
    <r>
      <rPr>
        <sz val="10"/>
        <rFont val="Arial"/>
        <family val="2"/>
      </rPr>
      <t xml:space="preserve"> — Changes in eligible benefits and provider reimbursements that took place after the base data period will be considered as part of the capitation rate development. See tab "5. Program Changes" for additional detail on the program/fee schedule changes.</t>
    </r>
  </si>
  <si>
    <r>
      <t xml:space="preserve">Trend </t>
    </r>
    <r>
      <rPr>
        <sz val="10"/>
        <rFont val="Arial"/>
        <family val="2"/>
      </rPr>
      <t>— Projected medical expenditures will be adjusted to account for other changes after the base period, such as utilization patterns, mix of services, changes in unit costs, etc.</t>
    </r>
  </si>
  <si>
    <r>
      <rPr>
        <b/>
        <sz val="10"/>
        <rFont val="Arial"/>
        <family val="2"/>
      </rPr>
      <t>Enrollment Projections</t>
    </r>
    <r>
      <rPr>
        <sz val="10"/>
        <rFont val="Arial"/>
        <family val="2"/>
      </rPr>
      <t xml:space="preserve"> — Capitation rate cells represent combinations of certain population groups. To better project future costs, enrollment projections will be developed as part of the capitation rates.</t>
    </r>
  </si>
  <si>
    <t>Managed Care Assumptions</t>
  </si>
  <si>
    <t>Payment</t>
  </si>
  <si>
    <t>Effective Date</t>
  </si>
  <si>
    <t>Applied Behavioral Analysis</t>
  </si>
  <si>
    <t>The OHCA established coverage and reimbursement for ABA services as an EPSDT program benefit.</t>
  </si>
  <si>
    <t>Residential Behavior Management Services (RBMS)</t>
  </si>
  <si>
    <t>The Oklahoma DHS and Office of Juvenile Affairs outlined and clarified provider participation requirements, RBMS treatment components, established new levels of care, and removed references to services provided in wilderness camps and D&amp;E centers. Additional changes will incorporate federal mandates related to licensure, accreditation and nursing staffing requirements. 
The DHS and OJA replaced the existing payment structures for RBMS providers, by incorporating staffing, facility, and operational costs into a per diem/per recipient rate based on the established LOC. The total per child/per day rate is the sum of these components with an additional 15% administration cost.</t>
  </si>
  <si>
    <t>Maternal Depression Screenings</t>
  </si>
  <si>
    <t>OHCA added coverage for maternal depression screenings during EPSDT well-child visits.</t>
  </si>
  <si>
    <t>Intensive Treatment Family Care (ITFC) Rates</t>
  </si>
  <si>
    <t>OHCA established a new provider specialty and rate for qualified behavioral health aide II (QBHA II)/Treatment Parent Specialist (TPS) rate to be established at $21.43 per 15 minute unit with a 6 unit per day maximum.</t>
  </si>
  <si>
    <t>Diabetes Self-Management Training (DSMT)</t>
  </si>
  <si>
    <t>Residential Substance Use Disorder (SUD) Services</t>
  </si>
  <si>
    <t>Therapy Assistants</t>
  </si>
  <si>
    <t>The OHCA will seek approval of a SPA to add coverage and reimbursement methodologies for licensed PT and OT assistants and licensed SLPAs, and provisionally licensed speech language pathologist clinical fellows. Therapy assistants will be paid 85% of the rate paid to fully-licensed PT, OT and SLPs. Speech language pathologist clinical fellows will be paid at the same rate as fully licensed speech language pathologists.</t>
  </si>
  <si>
    <t>Caveats</t>
  </si>
  <si>
    <t>Supplemental Payments: Not Member-Specific</t>
  </si>
  <si>
    <t>SFY 2019</t>
  </si>
  <si>
    <t>Est. % to Managed Care</t>
  </si>
  <si>
    <t>Supplemental Hospital Offset Payment Program (SHOPP)</t>
  </si>
  <si>
    <t xml:space="preserve">Level 1 Trauma  </t>
  </si>
  <si>
    <t xml:space="preserve">Hospitals that have Level 1 Trauma Centers are eligible for a supplemental payment up to but not exceeding their hospital specific Upper Payment Limit (UPL) using the Medicare Prospective Payment System (PPS) methodology for inpatient claims and a cost methodology for outpatient claims. The PPS methodology reasonably estimates what Medicare would have paid for Diagnosis Related Groups (DRG) inpatient hospital services reimbursed by Medicaid. The DRG UPL methodology consists of determining a Case Mix Adjusted Medicare DRG base rate, computing a Medicare pass-through payment per discharge, and then calculating the overall aggregate UPL for inpatient claims. The Cost methodology consists of determining cost using a Cost-to-Charge Ratio (CCR) and billed charge, and then calculating the overall aggregate UPL (UPL data for outpatient claims). </t>
  </si>
  <si>
    <t>Enhanced Tier Payment System (ETPS)</t>
  </si>
  <si>
    <t>Ground Emergency Medical Transportation (GEMT)</t>
  </si>
  <si>
    <t>The GEMT Supplemental Payment Program is a voluntary program which makes supplemental payments above the Medicaid fee schedule reimbursement rate to eligible GEMT providers for specific allowable, certified, and uncompensated costs incurred for providing GEMT Services to SoonerCare members.
*FFY 2020 amounts shown in the SFY 2019 column.</t>
  </si>
  <si>
    <t>N/A</t>
  </si>
  <si>
    <t>Supplemental Payments: Member-Specific</t>
  </si>
  <si>
    <t>University Affiliated Physicians</t>
  </si>
  <si>
    <t>In SFY 2019 the payment methodology for State University Employed or Contracted Physicians was 140% of the Medicare Physician Fee Schedule. As of July 1, 2019, the payment methodology for State University Employed or Contracted Physicians is 175% of the Medicare Physician Fee Schedule. 
Supplemental payments through SFY 2019 are included in the data book experience. Mercer did not adjust the data book to reflect the July 1, 2019 payment change. The impact of this change is estimated to add approximately $41 million to the SFY 2020 budget.</t>
  </si>
  <si>
    <t>Incl in Data Book</t>
  </si>
  <si>
    <t>Quality of Care (QOC)</t>
  </si>
  <si>
    <t xml:space="preserve">All licensed nursing facilities are required to pay a statewide average per patient day QOC assessment fee based on the maximum allowed percentage under federal law of the average gross revenue per patient day. Gross revenues are defined as Gross Receipts (total cash receipts less donations and contributions). The assessment is an allowable cost and included in the base rate component. The OHCA was directed to collect the assessment, assess penalties for late payment, deposit the assessment into a "Quality of Care Fund", and make payments from the QOC Fund for the purposes listed in Bill 56 Okla State 2002. </t>
  </si>
  <si>
    <t>The information displayed on this page is for informational purposes only. The displayed amounts and estimated percentage allocated to managed care eligible populations are subject to change. OHCA, in its discretion, may change regulations, calculation methodologies, or discontinue these supplemental payments at any time.</t>
  </si>
  <si>
    <t>Component</t>
  </si>
  <si>
    <t>Data Book</t>
  </si>
  <si>
    <t>Benefits</t>
  </si>
  <si>
    <t>Base Data</t>
  </si>
  <si>
    <t>Acuity Assumptions</t>
  </si>
  <si>
    <t>Change</t>
  </si>
  <si>
    <t>Since individuals eligible under Adult Expansion have no experience in the MMIS claims data, Mercer will use an alternative base data. The base data will consist of TANF adults projected medical PMPMs. This source will already reflect most rate-setting adjustments applicable for the Adult Expansion population.</t>
  </si>
  <si>
    <t>Additional lookup tables that provide information related to populations, age/gender categories, and region logic.</t>
  </si>
  <si>
    <t>Reconfiguration of supplemental payments to approved pass-through or directed payments subject to CMS review and approval.</t>
  </si>
  <si>
    <t>$3,933,407*</t>
  </si>
  <si>
    <r>
      <t>Examples of Program Changes which may impact the SFY 2019 base data and prospective adjustments to the rate period.</t>
    </r>
    <r>
      <rPr>
        <i/>
        <vertAlign val="superscript"/>
        <sz val="8.5"/>
        <rFont val="Arial"/>
        <family val="2"/>
      </rPr>
      <t>2</t>
    </r>
  </si>
  <si>
    <t>Notes</t>
  </si>
  <si>
    <t>The SHOPP was implemented for the purpose of insuring continued access to quality care for Oklahoma Medicaid members. The SHOPP program is designed to assess Oklahoma hospitals, unless exempt, a supplemental hospital offset payment program fee. The collected fees and matching federal funds will be placed in pools and then allocated to hospitals as directed by legislation. The OHCA does not guarantee that allocations will equal or exceed the amount of the supplemental hospital offset payment program fee paid by the hospitals.</t>
  </si>
  <si>
    <t>Two outpatient behavioral health supplemental payment pools, split by state governmental owned and private providers, were established. The payment pools will be calculated based on the difference between 100% of the Medicare non-facility fee schedule and the base Medicaid fee schedule (which is 75% of the Medicare fee schedule) multiplied by volume associated with paid claims data from the State's MMIS.
Note: Due to timing of ETPS payments, the SFY 2019 value includes only three of the quarterly payments. When all four annual payments are included, the true SFY 2019 amount was ~$52M.</t>
  </si>
  <si>
    <t>The OHCA established coverage and reimbursement for DSMT, consisting of individualized and group education and support that promotes new behaviors and solutions, including but not limited to, healthy eating, physical activity, self-monitoring, and medication use for those persons diagnosed with diabetes.</t>
  </si>
  <si>
    <t>The OHCA will seek approval of an SPA to add coverage and reimbursement of residential SUD services for individuals under age 21 and those 21-64 residing in facilities with 16 beds or less. Residential SUD services will be provided in accordance with ASAM Level 3 guidelines.</t>
  </si>
  <si>
    <r>
      <rPr>
        <b/>
        <sz val="10"/>
        <rFont val="Arial"/>
        <family val="2"/>
      </rPr>
      <t>Incurred, but Not Reported (IBNR)</t>
    </r>
    <r>
      <rPr>
        <sz val="10"/>
        <rFont val="Arial"/>
        <family val="2"/>
      </rPr>
      <t xml:space="preserve"> — The MMIS claims data reflects claims incurred between July 1, 2016 through June 30, 2019, with claims runout through June 2020. As part of capitation rate development, Mercer could adjust claims during the SFY 2019 base period to account for claims incurred during this period, but not yet paid. Given the year-plus runout period, this adjustment is not necessary.</t>
    </r>
  </si>
  <si>
    <t>Administration</t>
  </si>
  <si>
    <t>Underwriting Gain</t>
  </si>
  <si>
    <t>A reasonable, appropriate, and attainable underwriting gain assumption will be developed.</t>
  </si>
  <si>
    <t>Premium Tax</t>
  </si>
  <si>
    <t>If applicable, a premium tax load assumption will be developed.</t>
  </si>
  <si>
    <t>Capitation Withhold</t>
  </si>
  <si>
    <t>A capitation withhold may be applied.</t>
  </si>
  <si>
    <t>Risk Adjustment</t>
  </si>
  <si>
    <t>Risk Mitigation/Sharing</t>
  </si>
  <si>
    <t>Risk mitigation/sharing will be applied through a minimum/maximum MLR and risk corridor combination.</t>
  </si>
  <si>
    <r>
      <rPr>
        <b/>
        <sz val="10"/>
        <rFont val="Arial"/>
        <family val="2"/>
      </rPr>
      <t>Medical Refunds</t>
    </r>
    <r>
      <rPr>
        <sz val="10"/>
        <rFont val="Arial"/>
        <family val="2"/>
      </rPr>
      <t xml:space="preserve"> — The MMIS claims data reflects some of the amounts collected by OHCA related to audits, overpayment, legal settlements, and other reasons. As part of capitation rate-setting, Mercer will adjust base period claims to reflect those medical refund amounts that are not included in the MMIS claims experience.</t>
    </r>
  </si>
  <si>
    <t>Physical health services provided by medical professionals; including physicians, nurse practitioners, podiatrists, chiropractors and physical therapists.</t>
  </si>
  <si>
    <t>Other services that are not categorized under other service categories, including state COS such as renal dialysis, transportation and other miscellaneous services.</t>
  </si>
  <si>
    <t>Risk adjustment will be applied to certain populations.</t>
  </si>
  <si>
    <t>TANF Parent/Caretaker</t>
  </si>
  <si>
    <t>Inpatient — Days
Outpatient — Visits
Physician — Services</t>
  </si>
  <si>
    <t>Reasonable, appropriate, and attainable administration load assumptions will be developed.</t>
  </si>
  <si>
    <t xml:space="preserve">Using experience from other states/other benchmarking sources, Mercer will develop relativity adjustments to the TANF adult projected medical PMPMs. </t>
  </si>
  <si>
    <t>SUPPORT Act Medication-Assisted Treatment (MAT)</t>
  </si>
  <si>
    <t>The OHCA will seek approval of an SPA to establish MAT services in opioid treatment programs and within office-based opioid treatment settings.</t>
  </si>
  <si>
    <r>
      <t>Annualized Impact</t>
    </r>
    <r>
      <rPr>
        <b/>
        <vertAlign val="superscript"/>
        <sz val="8.5"/>
        <color theme="0"/>
        <rFont val="Arial"/>
        <family val="2"/>
      </rPr>
      <t>1</t>
    </r>
  </si>
  <si>
    <t>List and brief description of program changes that may impact capitation rate development for the SoonerSelect program.</t>
  </si>
  <si>
    <t>Adjustments, both historical and prospective, used to develop SoonerSelect capitation rates.</t>
  </si>
  <si>
    <t>Potential supplemental payments in the SoonerSelect program.</t>
  </si>
  <si>
    <t>Unless otherwise specified, references to the SoonerSelect program also apply to the SoonerSelect Specialty Children's Plan.</t>
  </si>
  <si>
    <t>The Medicaid data, collected directly from the Oklahoma Health Care Authority (OHCA) Medicaid Management Information System (MMIS), represents eligibility and claims with dates of service from July 1, 2016 through June 30, 2019, and includes all records processed by OHCA through June 2020. 
Additionally, the non-emergency transportation (NET) encounters were provided by the State's contracted provider with dates of service from 
July 1, 2016 through June 30, 2019. The runout for these encounters vary by the following: CY16 - March 2017, CY17 - March 2018, CY18/CY19 - March 2020.</t>
  </si>
  <si>
    <t>Enrollees with TPL (other than Medicare) are eligible for the SoonerSelect program. To reflect differences in MMIS claims payments for those with TPL, the Data Book separates members with any non-dental TPL coverage from those members with no TPL coverage.</t>
  </si>
  <si>
    <t>Dental services, excluding trauma-related oral surgeries in the inpatient and ambulatory surgery center settings, will be carved out of the SoonerSelect program. These excluded dental services will fall under the SoonerSelect Dental Plan program effective October 1, 2021.
Title XIX services billed by Indian Health Services (IHS) or 638 Tribal Facilities are excluded from the SoonerSelect program. OHCA will separately pay for medically-necessary, acute-care services that are eligible for 100% Federal reimbursement and are provided by an IHS or 638 tribal facility to a Title XIX member enrolled with the Contractor who is eligible to receive services through an IHS or 638 Tribal Facility. Encounters for Title XIX services billed by IHS or 638 Tribal Facilities will not be accepted by OHCA or considered in capitation rate development. The IHS and 638 claims are included in the Data Book to provide a total cost of care informational view.
For a complete listing of SoonerSelect program covered benefits, please see the appropriate benefits section in the SoonerSelect Program RFP# 8070001240.</t>
  </si>
  <si>
    <t>The anticipated first program year for populations eligible for the SoonerSelect program will be October 1, 2021 through June 30, 2022. Following the first year, program years will follow the OHCA state fiscal year (July 1 through June 30).</t>
  </si>
  <si>
    <t xml:space="preserve">This Data Book summarizes OHCA eligibility, FFS claims and NET encounter data for populations eligible for the SoonerSelect program. This information has been provided to potential bidders for use in understanding base data used to develop capitation rates for the SoonerSelect program. In preparing the Data Book, the OHCA and its vendors have used data from the Medicaid eligibility and claims systems. Data include only records with a service date corresponding to a valid Medicaid eligibility span for members of the target populations. The data have been reviewed for internal consistency and reasonableness, but have not been audited.
</t>
  </si>
  <si>
    <r>
      <t xml:space="preserve">Services furnished at Indian Health Services Hospitals/Tribal/Urban Indian Clinic settings. </t>
    </r>
    <r>
      <rPr>
        <i/>
        <sz val="10"/>
        <rFont val="Arial"/>
        <family val="2"/>
      </rPr>
      <t>These services are shown for informational purposes only and will not be considered in capitation rate development.</t>
    </r>
  </si>
  <si>
    <r>
      <t>Retroactive Eligibility Coverage —</t>
    </r>
    <r>
      <rPr>
        <sz val="10"/>
        <rFont val="Arial"/>
        <family val="2"/>
      </rPr>
      <t xml:space="preserve"> MCOs that participate in the SoonerSelect program will not be responsible for claims incurred by members prior to managed care enrollment. Based on discussions with OHCA, a member's initial 60 days of eligibility and claims were removed from the Data Book. This excludes newborns, who will be enrolled under the mother's plan back to the date of birth.</t>
    </r>
  </si>
  <si>
    <r>
      <t>Nursing Facility Limit —</t>
    </r>
    <r>
      <rPr>
        <sz val="10"/>
        <rFont val="Arial"/>
        <family val="2"/>
      </rPr>
      <t xml:space="preserve"> MCOs that participate in the SoonerSelect program will not be responsible for claims incurred by members after 60 consecutive days within a nursing facility.</t>
    </r>
  </si>
  <si>
    <t>The following adjustments are not reflected in the SoonerSelect Data Book</t>
  </si>
  <si>
    <r>
      <rPr>
        <b/>
        <sz val="10"/>
        <rFont val="Arial"/>
        <family val="2"/>
      </rPr>
      <t>Voluntary Population Selection</t>
    </r>
    <r>
      <rPr>
        <sz val="10"/>
        <rFont val="Arial"/>
        <family val="2"/>
      </rPr>
      <t xml:space="preserve"> — Not all populations eligible for the SoonerSelect program are mandatory. To account for a lower take-up rate for voluntary populations, a selection adjustment may be made within the capitation rate-setting process to reflect the impact of populations subject to voluntary selection.</t>
    </r>
  </si>
  <si>
    <r>
      <t xml:space="preserve">Seasonality </t>
    </r>
    <r>
      <rPr>
        <sz val="10"/>
        <rFont val="Arial"/>
        <family val="2"/>
      </rPr>
      <t>— The first contract period of the SoonerSelect program is anticipated to be a nine-month period. Since the base data period is a twelve-month period, if material, Mercer will apply an adjustment to reflect the impact of seasonality.</t>
    </r>
  </si>
  <si>
    <t>Projected claims expense will be adjusted to account for enhanced care management practices for SoonerSelect program enrollment. Certain services will be adjusted to account for changes in utilization patterns and unit cost levels anticipated under managed care. Some service utilization and cost will increase while some will decrease. Overall, managed care assumptions will result in reduced claims expense.</t>
  </si>
  <si>
    <t>OHCA anticipates that current supplemental payments made to specific providers will continue under the SoonerSelect program. Supplemental payments are split into the following categories:
 - Member-specific payments — supplemental payments included in the Data Book
 - Not member-specific — supplemental payments that are not member-specific are paid outside the MMIS and not included in the Data Book
See tab "6. Supplemental Payments" for additional detail on potential supplemental payments in the SoonerSelect program.</t>
  </si>
  <si>
    <t>1. The Annualized Impact is the estimated budget impact across all SoonerCare populations, not just those populations eligible for the SoonerSelect program.
2. OHCA also makes provider fee schedule changes that will be captured in capitation rate development, but are not explicitly listed in the Data Book. Some examples include:
    - October 1, 2018 — Across-the-board 3% provider rate increase (with exceptions)
    - October 1, 2019 — Across-the-board 5% provider rate increase (with exceptions)</t>
  </si>
  <si>
    <t>The SoonerSelect program Data Book does not include any experience for potential members eligible under Adult Expansion coverage.</t>
  </si>
  <si>
    <t>The Adult Expansion population will receive the same covered benefits as TANF adult enrollees otherwise eligible for the SoonerSelect program, subject to any necessary adjustments due to the Alternative Benefit Plan.</t>
  </si>
  <si>
    <t>OHCA anticipates that current supplemental payments made to specific providers will continue in some CMS approved form under the SoonerSelect program. Supplemental payments are split into the following categories:
 - Member-specific payments — supplemental payments included in the Data Book
 - Not member-specific — supplemental payments that are not member-specific are paid outside the MMIS and not included in the Data Book
See tab "6. Supplemental Payments" for additional detail on potential converted supplemental payments in the SoonerSelect program.</t>
  </si>
  <si>
    <r>
      <t xml:space="preserve">Capitated Payments — </t>
    </r>
    <r>
      <rPr>
        <sz val="10"/>
        <rFont val="Arial"/>
        <family val="2"/>
      </rPr>
      <t>The MMIS claims data did not reflect capitated payments (State COS code 018). For this reason, Mercer increased the Physician/Professional service category to account for these capitated payments for each SFY:
- SFY17: $22.6M
- SFY18: $18.3M
- SFY19: $15.5M</t>
    </r>
  </si>
  <si>
    <t>CUST/Adoption</t>
  </si>
  <si>
    <r>
      <t xml:space="preserve">Consistent with the SoonerSelect program design, the Data Book reflects the following included and excluded populations:
</t>
    </r>
    <r>
      <rPr>
        <u/>
        <sz val="10"/>
        <rFont val="Arial"/>
        <family val="2"/>
      </rPr>
      <t>Included Populations</t>
    </r>
    <r>
      <rPr>
        <sz val="10"/>
        <rFont val="Arial"/>
        <family val="2"/>
      </rPr>
      <t xml:space="preserve">
* TANF Parents and Caretaker Relatives
* TANF Children and Oklahoma's Children’s Health Insurance Program (CHIP)
* Former Foster Care enrollees
* Enrollees that are in Custody of the State
* Children receiving Adoption Assistance
</t>
    </r>
    <r>
      <rPr>
        <u/>
        <sz val="10"/>
        <rFont val="Arial"/>
        <family val="2"/>
      </rPr>
      <t>Excluded Populations</t>
    </r>
    <r>
      <rPr>
        <sz val="10"/>
        <rFont val="Arial"/>
        <family val="2"/>
      </rPr>
      <t xml:space="preserve">
* Individuals determined eligible for Medicaid on the basis of age, blindness or disability
* Dual Eligible individuals
* Individuals enrolled in the Medicare Savings Program, including Qualified Medicare Beneficiaries (QMB), Specified Low Income Medicare Beneficiaries (SLMB), Qualified Disabled Workers (QDW) and Qualified Individuals (QI)
* Individuals during a period of Presumptive Eligibility
* Individuals eligible for tuberculosis-related services under 42 CFR §435.215
* Individuals determined eligible for SoonerCare on the basis of needing treatment for breast or cervical cancer under 42 CFR § 435.213
* Individuals enrolled in a §1915(c) Waiver
* Undocumented persons eligible for Emergency Services only in accordance with 42 CFR § 435.139
</t>
    </r>
    <r>
      <rPr>
        <u/>
        <sz val="10"/>
        <rFont val="Arial"/>
        <family val="2"/>
      </rPr>
      <t>Voluntary Enrollment Populations</t>
    </r>
    <r>
      <rPr>
        <sz val="10"/>
        <rFont val="Arial"/>
        <family val="2"/>
      </rPr>
      <t xml:space="preserve">
Native American beneficiaries who are determined eligible for the SoonerSelect program are not required to be enrolled in SoonerSelect, as described in the appropriate eligibility section of the RFP.
Note: Individuals in excluded populations that may become eligible for coverage under Medicaid Expansion are not included in the Data Book. See the tab 7. Adult Expansion for more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</si>
</sst>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0."/>
    <numFmt numFmtId="165" formatCode="mmm\ dd\,\ yyyy"/>
    <numFmt numFmtId="166" formatCode="0.0%"/>
  </numFmts>
  <fonts count="28" x14ac:knownFonts="1">
    <font>
      <sz val="11"/>
      <color theme="1"/>
      <name val="Calibri"/>
      <family val="2"/>
      <scheme val="minor"/>
    </font>
    <font>
      <sz val="11"/>
      <color indexed="8"/>
      <name val="Calibri"/>
      <family val="2"/>
    </font>
    <font>
      <sz val="11"/>
      <color indexed="8"/>
      <name val="Arial"/>
      <family val="2"/>
    </font>
    <font>
      <b/>
      <sz val="14"/>
      <color indexed="8"/>
      <name val="Arial"/>
      <family val="2"/>
    </font>
    <font>
      <sz val="10"/>
      <color indexed="8"/>
      <name val="Arial"/>
      <family val="2"/>
    </font>
    <font>
      <sz val="10"/>
      <name val="Arial"/>
      <family val="2"/>
    </font>
    <font>
      <b/>
      <sz val="10"/>
      <color theme="0"/>
      <name val="Arial"/>
      <family val="2"/>
    </font>
    <font>
      <b/>
      <sz val="11"/>
      <color indexed="8"/>
      <name val="Arial"/>
      <family val="2"/>
    </font>
    <font>
      <sz val="10"/>
      <color rgb="FFFF0000"/>
      <name val="Arial"/>
      <family val="2"/>
    </font>
    <font>
      <b/>
      <sz val="10"/>
      <color rgb="FFFF0000"/>
      <name val="Arial"/>
      <family val="2"/>
    </font>
    <font>
      <u/>
      <sz val="10"/>
      <name val="Arial"/>
      <family val="2"/>
    </font>
    <font>
      <b/>
      <sz val="12"/>
      <color theme="1"/>
      <name val="Arial"/>
      <family val="2"/>
    </font>
    <font>
      <sz val="10"/>
      <color theme="1"/>
      <name val="Arial"/>
      <family val="2"/>
    </font>
    <font>
      <b/>
      <sz val="10"/>
      <color theme="1"/>
      <name val="Arial"/>
      <family val="2"/>
    </font>
    <font>
      <b/>
      <sz val="11"/>
      <name val="Arial"/>
      <family val="2"/>
    </font>
    <font>
      <i/>
      <sz val="10"/>
      <color indexed="8"/>
      <name val="Arial"/>
      <family val="2"/>
    </font>
    <font>
      <b/>
      <sz val="10"/>
      <name val="Arial"/>
      <family val="2"/>
    </font>
    <font>
      <b/>
      <i/>
      <sz val="12"/>
      <name val="Arial"/>
      <family val="2"/>
    </font>
    <font>
      <b/>
      <i/>
      <sz val="10"/>
      <color theme="0"/>
      <name val="Arial"/>
      <family val="2"/>
    </font>
    <font>
      <sz val="10"/>
      <color theme="0"/>
      <name val="Arial"/>
      <family val="2"/>
    </font>
    <font>
      <b/>
      <sz val="12"/>
      <name val="Arial"/>
      <family val="2"/>
    </font>
    <font>
      <sz val="12"/>
      <color theme="0"/>
      <name val="Arial"/>
      <family val="2"/>
    </font>
    <font>
      <i/>
      <sz val="11"/>
      <color theme="1"/>
      <name val="Calibri"/>
      <family val="2"/>
      <scheme val="minor"/>
    </font>
    <font>
      <sz val="12"/>
      <color indexed="8"/>
      <name val="Arial"/>
      <family val="2"/>
    </font>
    <font>
      <sz val="12"/>
      <name val="Arial"/>
      <family val="2"/>
    </font>
    <font>
      <i/>
      <sz val="10"/>
      <name val="Arial"/>
      <family val="2"/>
    </font>
    <font>
      <b/>
      <vertAlign val="superscript"/>
      <sz val="8.5"/>
      <color theme="0"/>
      <name val="Arial"/>
      <family val="2"/>
    </font>
    <font>
      <i/>
      <vertAlign val="superscript"/>
      <sz val="8.5"/>
      <name val="Arial"/>
      <family val="2"/>
    </font>
  </fonts>
  <fills count="6">
    <fill>
      <patternFill patternType="none"/>
    </fill>
    <fill>
      <patternFill patternType="gray125"/>
    </fill>
    <fill>
      <patternFill patternType="solid">
        <fgColor rgb="FFDDDDDD"/>
        <bgColor indexed="64"/>
      </patternFill>
    </fill>
    <fill>
      <patternFill patternType="solid">
        <fgColor rgb="FF002C77"/>
        <bgColor indexed="64"/>
      </patternFill>
    </fill>
    <fill>
      <patternFill patternType="solid">
        <fgColor theme="0" tint="-0.14999847407452621"/>
        <bgColor indexed="64"/>
      </patternFill>
    </fill>
    <fill>
      <patternFill patternType="solid">
        <fgColor theme="0" tint="-4.9989318521683403E-2"/>
        <bgColor indexed="64"/>
      </patternFill>
    </fill>
  </fills>
  <borders count="78">
    <border>
      <left/>
      <right/>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medium">
        <color indexed="64"/>
      </left>
      <right/>
      <top/>
      <bottom style="thin">
        <color theme="0" tint="-0.14996795556505021"/>
      </bottom>
      <diagonal/>
    </border>
    <border>
      <left/>
      <right style="medium">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top/>
      <bottom style="thin">
        <color theme="0" tint="-0.14996795556505021"/>
      </bottom>
      <diagonal/>
    </border>
    <border>
      <left/>
      <right style="thin">
        <color indexed="64"/>
      </right>
      <top/>
      <bottom style="thin">
        <color theme="0" tint="-0.14996795556505021"/>
      </bottom>
      <diagonal/>
    </border>
    <border>
      <left style="medium">
        <color indexed="64"/>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medium">
        <color indexed="64"/>
      </left>
      <right/>
      <top/>
      <bottom style="medium">
        <color indexed="64"/>
      </bottom>
      <diagonal/>
    </border>
    <border>
      <left/>
      <right style="medium">
        <color indexed="64"/>
      </right>
      <top style="thin">
        <color theme="0" tint="-0.14996795556505021"/>
      </top>
      <bottom style="medium">
        <color indexed="64"/>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bottom style="thin">
        <color indexed="55"/>
      </bottom>
      <diagonal/>
    </border>
    <border>
      <left style="medium">
        <color indexed="64"/>
      </left>
      <right style="thin">
        <color indexed="64"/>
      </right>
      <top style="thin">
        <color indexed="55"/>
      </top>
      <bottom/>
      <diagonal/>
    </border>
    <border>
      <left style="thin">
        <color indexed="64"/>
      </left>
      <right style="thin">
        <color indexed="64"/>
      </right>
      <top style="thin">
        <color indexed="55"/>
      </top>
      <bottom/>
      <diagonal/>
    </border>
    <border>
      <left style="thin">
        <color indexed="64"/>
      </left>
      <right style="medium">
        <color indexed="64"/>
      </right>
      <top style="thin">
        <color indexed="55"/>
      </top>
      <bottom/>
      <diagonal/>
    </border>
    <border>
      <left style="medium">
        <color indexed="64"/>
      </left>
      <right style="thin">
        <color indexed="64"/>
      </right>
      <top style="thin">
        <color indexed="55"/>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0" borderId="0"/>
    <xf numFmtId="0" fontId="5" fillId="0" borderId="0"/>
    <xf numFmtId="0" fontId="5" fillId="0" borderId="0"/>
  </cellStyleXfs>
  <cellXfs count="171">
    <xf numFmtId="0" fontId="0" fillId="0" borderId="0" xfId="0"/>
    <xf numFmtId="0" fontId="2" fillId="0" borderId="0" xfId="1" applyFont="1" applyFill="1"/>
    <xf numFmtId="0" fontId="3" fillId="0" borderId="0" xfId="1" applyFont="1" applyFill="1"/>
    <xf numFmtId="0" fontId="2" fillId="2" borderId="0" xfId="1" applyFont="1" applyFill="1"/>
    <xf numFmtId="0" fontId="4" fillId="0" borderId="0" xfId="1" applyFont="1" applyFill="1" applyAlignment="1">
      <alignment horizontal="center" vertical="center" wrapText="1"/>
    </xf>
    <xf numFmtId="0" fontId="6" fillId="3" borderId="1" xfId="2" applyFont="1" applyFill="1" applyBorder="1" applyAlignment="1">
      <alignment horizontal="centerContinuous" vertical="center"/>
    </xf>
    <xf numFmtId="0" fontId="6" fillId="3" borderId="2" xfId="2" applyFont="1" applyFill="1" applyBorder="1" applyAlignment="1">
      <alignment horizontal="centerContinuous" vertical="center"/>
    </xf>
    <xf numFmtId="0" fontId="6" fillId="3" borderId="3" xfId="1" applyFont="1" applyFill="1" applyBorder="1" applyAlignment="1">
      <alignment horizontal="centerContinuous" vertical="center"/>
    </xf>
    <xf numFmtId="0" fontId="4" fillId="2" borderId="0" xfId="1" applyFont="1" applyFill="1" applyAlignment="1">
      <alignment horizontal="center" vertical="center" wrapText="1"/>
    </xf>
    <xf numFmtId="164" fontId="4" fillId="0" borderId="4" xfId="1" quotePrefix="1" applyNumberFormat="1" applyFont="1" applyFill="1" applyBorder="1" applyAlignment="1">
      <alignment horizontal="left" vertical="center"/>
    </xf>
    <xf numFmtId="0" fontId="4" fillId="0" borderId="5" xfId="1" applyFont="1" applyFill="1" applyBorder="1" applyAlignment="1">
      <alignment horizontal="left" vertical="center"/>
    </xf>
    <xf numFmtId="0" fontId="4" fillId="0" borderId="6" xfId="1" applyFont="1" applyFill="1" applyBorder="1" applyAlignment="1">
      <alignment vertical="center"/>
    </xf>
    <xf numFmtId="0" fontId="7" fillId="2" borderId="0" xfId="1" applyFont="1" applyFill="1"/>
    <xf numFmtId="164" fontId="4" fillId="0" borderId="7" xfId="1" quotePrefix="1" applyNumberFormat="1" applyFont="1" applyFill="1" applyBorder="1" applyAlignment="1">
      <alignment horizontal="left" vertical="center"/>
    </xf>
    <xf numFmtId="0" fontId="4" fillId="0" borderId="8" xfId="1" applyFont="1" applyFill="1" applyBorder="1" applyAlignment="1">
      <alignment horizontal="left" vertical="center"/>
    </xf>
    <xf numFmtId="0" fontId="5" fillId="0" borderId="9" xfId="1" applyFont="1" applyFill="1" applyBorder="1" applyAlignment="1">
      <alignment vertical="center" wrapText="1"/>
    </xf>
    <xf numFmtId="0" fontId="4" fillId="0" borderId="9" xfId="1" applyFont="1" applyFill="1" applyBorder="1" applyAlignment="1">
      <alignment vertical="center"/>
    </xf>
    <xf numFmtId="164" fontId="4" fillId="0" borderId="10" xfId="1" quotePrefix="1" applyNumberFormat="1" applyFont="1" applyFill="1" applyBorder="1" applyAlignment="1">
      <alignment horizontal="left" vertical="center"/>
    </xf>
    <xf numFmtId="0" fontId="4" fillId="0" borderId="11" xfId="1" applyFont="1" applyFill="1" applyBorder="1" applyAlignment="1">
      <alignment horizontal="left" vertical="center"/>
    </xf>
    <xf numFmtId="0" fontId="5" fillId="0" borderId="12" xfId="1" applyFont="1" applyFill="1" applyBorder="1" applyAlignment="1">
      <alignment vertical="center" wrapText="1"/>
    </xf>
    <xf numFmtId="0" fontId="4" fillId="0" borderId="0" xfId="1" applyFont="1" applyFill="1"/>
    <xf numFmtId="0" fontId="4" fillId="2" borderId="0" xfId="1" applyFont="1" applyFill="1"/>
    <xf numFmtId="0" fontId="6" fillId="3" borderId="1" xfId="2" applyFont="1" applyFill="1" applyBorder="1" applyAlignment="1">
      <alignment horizontal="center" vertical="center"/>
    </xf>
    <xf numFmtId="0" fontId="6" fillId="3" borderId="3" xfId="2" applyFont="1" applyFill="1" applyBorder="1" applyAlignment="1">
      <alignment horizontal="center" vertical="center"/>
    </xf>
    <xf numFmtId="0" fontId="5" fillId="0" borderId="13" xfId="3" applyFont="1" applyFill="1" applyBorder="1" applyAlignment="1">
      <alignment horizontal="left" vertical="top"/>
    </xf>
    <xf numFmtId="0" fontId="5" fillId="0" borderId="6" xfId="3" applyNumberFormat="1" applyFont="1" applyFill="1" applyBorder="1" applyAlignment="1">
      <alignment vertical="top" wrapText="1"/>
    </xf>
    <xf numFmtId="0" fontId="5" fillId="0" borderId="14" xfId="3" applyFont="1" applyFill="1" applyBorder="1" applyAlignment="1">
      <alignment horizontal="left" vertical="top"/>
    </xf>
    <xf numFmtId="0" fontId="5" fillId="0" borderId="9" xfId="3" applyNumberFormat="1" applyFont="1" applyFill="1" applyBorder="1" applyAlignment="1">
      <alignment vertical="top" wrapText="1"/>
    </xf>
    <xf numFmtId="0" fontId="5" fillId="0" borderId="9" xfId="3" applyFont="1" applyFill="1" applyBorder="1" applyAlignment="1">
      <alignment vertical="top" wrapText="1"/>
    </xf>
    <xf numFmtId="0" fontId="5" fillId="0" borderId="15" xfId="3" applyFont="1" applyFill="1" applyBorder="1" applyAlignment="1">
      <alignment horizontal="left" vertical="top" wrapText="1"/>
    </xf>
    <xf numFmtId="0" fontId="5" fillId="0" borderId="12" xfId="3" applyNumberFormat="1" applyFont="1" applyFill="1" applyBorder="1" applyAlignment="1">
      <alignment vertical="top" wrapText="1"/>
    </xf>
    <xf numFmtId="0" fontId="11" fillId="0" borderId="0" xfId="0" applyFont="1"/>
    <xf numFmtId="0" fontId="12" fillId="0" borderId="0" xfId="0" applyFont="1"/>
    <xf numFmtId="0" fontId="11" fillId="0" borderId="0" xfId="0" applyFont="1" applyFill="1"/>
    <xf numFmtId="0" fontId="9" fillId="0" borderId="0" xfId="0" applyFont="1" applyFill="1" applyAlignment="1">
      <alignment horizontal="centerContinuous"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13" fillId="0" borderId="0" xfId="0" applyFont="1" applyAlignment="1">
      <alignment vertical="center"/>
    </xf>
    <xf numFmtId="0" fontId="6" fillId="3" borderId="16" xfId="0" applyFont="1" applyFill="1" applyBorder="1" applyAlignment="1">
      <alignment horizontal="centerContinuous" vertical="center"/>
    </xf>
    <xf numFmtId="0" fontId="6" fillId="3" borderId="17" xfId="0" applyFont="1" applyFill="1" applyBorder="1" applyAlignment="1">
      <alignment horizontal="centerContinuous" vertical="center"/>
    </xf>
    <xf numFmtId="0" fontId="5" fillId="0" borderId="18" xfId="0" applyFont="1" applyBorder="1"/>
    <xf numFmtId="0" fontId="5" fillId="0" borderId="19" xfId="0" applyFont="1" applyFill="1" applyBorder="1"/>
    <xf numFmtId="0" fontId="12" fillId="0" borderId="20" xfId="0" applyNumberFormat="1" applyFont="1" applyBorder="1" applyAlignment="1">
      <alignment horizontal="left"/>
    </xf>
    <xf numFmtId="0" fontId="12" fillId="0" borderId="21" xfId="0" applyFont="1" applyBorder="1"/>
    <xf numFmtId="0" fontId="5" fillId="0" borderId="22" xfId="0" applyFont="1" applyBorder="1"/>
    <xf numFmtId="0" fontId="5" fillId="0" borderId="23" xfId="0" applyFont="1" applyFill="1" applyBorder="1"/>
    <xf numFmtId="0" fontId="12" fillId="0" borderId="24" xfId="0" applyFont="1" applyBorder="1"/>
    <xf numFmtId="0" fontId="5" fillId="0" borderId="22" xfId="0" applyFont="1" applyFill="1" applyBorder="1"/>
    <xf numFmtId="0" fontId="5" fillId="0" borderId="25" xfId="0" applyFont="1" applyBorder="1"/>
    <xf numFmtId="0" fontId="5" fillId="0" borderId="26" xfId="0" applyFont="1" applyFill="1" applyBorder="1"/>
    <xf numFmtId="0" fontId="5" fillId="0" borderId="27" xfId="0" applyFont="1" applyFill="1" applyBorder="1"/>
    <xf numFmtId="0" fontId="5" fillId="0" borderId="28" xfId="0" applyFont="1" applyFill="1" applyBorder="1"/>
    <xf numFmtId="0" fontId="12" fillId="0" borderId="29" xfId="0" applyNumberFormat="1" applyFont="1" applyBorder="1" applyAlignment="1">
      <alignment horizontal="left"/>
    </xf>
    <xf numFmtId="0" fontId="12" fillId="0" borderId="30" xfId="0" applyFont="1" applyBorder="1"/>
    <xf numFmtId="0" fontId="12" fillId="0" borderId="31" xfId="0" applyNumberFormat="1" applyFont="1" applyBorder="1" applyAlignment="1">
      <alignment horizontal="left"/>
    </xf>
    <xf numFmtId="0" fontId="12" fillId="0" borderId="32" xfId="0" applyFont="1" applyBorder="1"/>
    <xf numFmtId="0" fontId="14" fillId="0" borderId="0" xfId="1" applyFont="1" applyFill="1" applyAlignment="1"/>
    <xf numFmtId="0" fontId="6" fillId="3" borderId="2" xfId="2" applyFont="1" applyFill="1" applyBorder="1" applyAlignment="1">
      <alignment horizontal="center" vertical="center"/>
    </xf>
    <xf numFmtId="0" fontId="5" fillId="0" borderId="33" xfId="3" applyFont="1" applyFill="1" applyBorder="1" applyAlignment="1">
      <alignment horizontal="left" vertical="top"/>
    </xf>
    <xf numFmtId="0" fontId="5" fillId="0" borderId="34" xfId="3" applyFont="1" applyFill="1" applyBorder="1" applyAlignment="1">
      <alignment vertical="top" wrapText="1"/>
    </xf>
    <xf numFmtId="0" fontId="5" fillId="0" borderId="35" xfId="3" applyFont="1" applyFill="1" applyBorder="1" applyAlignment="1">
      <alignment horizontal="left" vertical="top"/>
    </xf>
    <xf numFmtId="0" fontId="5" fillId="0" borderId="33" xfId="3" applyFont="1" applyFill="1" applyBorder="1" applyAlignment="1">
      <alignment horizontal="left" vertical="top" wrapText="1"/>
    </xf>
    <xf numFmtId="0" fontId="5" fillId="0" borderId="36" xfId="3" applyFont="1" applyFill="1" applyBorder="1" applyAlignment="1">
      <alignment vertical="top" wrapText="1"/>
    </xf>
    <xf numFmtId="0" fontId="5" fillId="0" borderId="35" xfId="3" applyFont="1" applyFill="1" applyBorder="1" applyAlignment="1">
      <alignment horizontal="left" vertical="top" wrapText="1"/>
    </xf>
    <xf numFmtId="0" fontId="5" fillId="0" borderId="37" xfId="3" applyFont="1" applyFill="1" applyBorder="1" applyAlignment="1">
      <alignment horizontal="left" vertical="top" wrapText="1"/>
    </xf>
    <xf numFmtId="0" fontId="5" fillId="0" borderId="38" xfId="3" applyFont="1" applyFill="1" applyBorder="1" applyAlignment="1">
      <alignment vertical="top" wrapText="1"/>
    </xf>
    <xf numFmtId="0" fontId="5" fillId="0" borderId="39" xfId="3" applyFont="1" applyFill="1" applyBorder="1" applyAlignment="1">
      <alignment horizontal="left" vertical="top" wrapText="1"/>
    </xf>
    <xf numFmtId="0" fontId="5" fillId="0" borderId="40" xfId="3" applyFont="1" applyFill="1" applyBorder="1" applyAlignment="1">
      <alignment horizontal="left" vertical="top" wrapText="1"/>
    </xf>
    <xf numFmtId="0" fontId="5" fillId="0" borderId="41" xfId="3" applyFont="1" applyFill="1" applyBorder="1" applyAlignment="1">
      <alignment vertical="top" wrapText="1"/>
    </xf>
    <xf numFmtId="0" fontId="5" fillId="0" borderId="42" xfId="3" applyFont="1" applyFill="1" applyBorder="1" applyAlignment="1">
      <alignment horizontal="left" vertical="top" wrapText="1"/>
    </xf>
    <xf numFmtId="0" fontId="5" fillId="0" borderId="0" xfId="3" applyFont="1" applyFill="1" applyBorder="1" applyAlignment="1">
      <alignment horizontal="left" vertical="top" wrapText="1"/>
    </xf>
    <xf numFmtId="0" fontId="5" fillId="0" borderId="0" xfId="3" applyFont="1" applyFill="1" applyBorder="1" applyAlignment="1">
      <alignment vertical="top" wrapText="1"/>
    </xf>
    <xf numFmtId="0" fontId="15" fillId="0" borderId="0" xfId="1" applyFont="1" applyFill="1" applyAlignment="1"/>
    <xf numFmtId="0" fontId="16" fillId="0" borderId="6" xfId="3" applyNumberFormat="1" applyFont="1" applyFill="1" applyBorder="1" applyAlignment="1">
      <alignment vertical="top" wrapText="1"/>
    </xf>
    <xf numFmtId="0" fontId="4" fillId="0" borderId="0" xfId="1" applyFont="1" applyFill="1" applyAlignment="1">
      <alignment vertical="center"/>
    </xf>
    <xf numFmtId="0" fontId="4" fillId="2" borderId="0" xfId="1" applyFont="1" applyFill="1" applyAlignment="1">
      <alignment vertical="center"/>
    </xf>
    <xf numFmtId="0" fontId="8" fillId="2" borderId="0" xfId="1" applyFont="1" applyFill="1" applyAlignment="1">
      <alignment horizontal="left" vertical="center"/>
    </xf>
    <xf numFmtId="0" fontId="5" fillId="0" borderId="49" xfId="3" applyNumberFormat="1" applyFont="1" applyFill="1" applyBorder="1" applyAlignment="1">
      <alignment vertical="top" wrapText="1"/>
    </xf>
    <xf numFmtId="0" fontId="5" fillId="0" borderId="51" xfId="3" applyNumberFormat="1" applyFont="1" applyFill="1" applyBorder="1" applyAlignment="1">
      <alignment vertical="top" wrapText="1"/>
    </xf>
    <xf numFmtId="0" fontId="5" fillId="0" borderId="52" xfId="3" applyNumberFormat="1" applyFont="1" applyFill="1" applyBorder="1" applyAlignment="1">
      <alignment vertical="top" wrapText="1"/>
    </xf>
    <xf numFmtId="0" fontId="14" fillId="0" borderId="0" xfId="1" applyFont="1" applyFill="1" applyAlignment="1">
      <alignment horizontal="center"/>
    </xf>
    <xf numFmtId="165" fontId="5" fillId="0" borderId="53" xfId="3" applyNumberFormat="1" applyFont="1" applyFill="1" applyBorder="1" applyAlignment="1">
      <alignment horizontal="center" vertical="top" wrapText="1"/>
    </xf>
    <xf numFmtId="0" fontId="5" fillId="0" borderId="53" xfId="3" applyFont="1" applyFill="1" applyBorder="1" applyAlignment="1">
      <alignment vertical="top" wrapText="1"/>
    </xf>
    <xf numFmtId="165" fontId="5" fillId="0" borderId="54" xfId="3" applyNumberFormat="1" applyFont="1" applyFill="1" applyBorder="1" applyAlignment="1">
      <alignment horizontal="center" vertical="top" wrapText="1"/>
    </xf>
    <xf numFmtId="0" fontId="5" fillId="0" borderId="54" xfId="3" applyFont="1" applyFill="1" applyBorder="1" applyAlignment="1">
      <alignment vertical="top" wrapText="1"/>
    </xf>
    <xf numFmtId="6" fontId="5" fillId="0" borderId="54" xfId="3" applyNumberFormat="1" applyFont="1" applyFill="1" applyBorder="1" applyAlignment="1">
      <alignment horizontal="right" vertical="top" wrapText="1"/>
    </xf>
    <xf numFmtId="0" fontId="2" fillId="0" borderId="0" xfId="1" applyFont="1" applyFill="1" applyBorder="1"/>
    <xf numFmtId="0" fontId="4" fillId="0" borderId="0" xfId="1" applyFont="1" applyFill="1" applyBorder="1"/>
    <xf numFmtId="0" fontId="4" fillId="0" borderId="0" xfId="1" applyFont="1" applyFill="1" applyBorder="1" applyAlignment="1">
      <alignment horizontal="center"/>
    </xf>
    <xf numFmtId="0" fontId="2" fillId="2" borderId="0" xfId="1" applyFont="1" applyFill="1" applyBorder="1"/>
    <xf numFmtId="0" fontId="2" fillId="0" borderId="0" xfId="1" applyFont="1" applyFill="1" applyAlignment="1">
      <alignment vertical="center"/>
    </xf>
    <xf numFmtId="0" fontId="18" fillId="3" borderId="55" xfId="0" applyFont="1" applyFill="1" applyBorder="1" applyAlignment="1">
      <alignment vertical="center"/>
    </xf>
    <xf numFmtId="0" fontId="2" fillId="2" borderId="0" xfId="1" applyFont="1" applyFill="1" applyAlignment="1">
      <alignment vertical="center"/>
    </xf>
    <xf numFmtId="0" fontId="2" fillId="0" borderId="0" xfId="1" applyFont="1" applyFill="1" applyAlignment="1">
      <alignment horizontal="center"/>
    </xf>
    <xf numFmtId="0" fontId="5" fillId="0" borderId="61" xfId="3" applyFont="1" applyFill="1" applyBorder="1" applyAlignment="1">
      <alignment vertical="top" wrapText="1"/>
    </xf>
    <xf numFmtId="6" fontId="5" fillId="0" borderId="61" xfId="3" applyNumberFormat="1" applyFont="1" applyFill="1" applyBorder="1" applyAlignment="1">
      <alignment horizontal="right" vertical="top" wrapText="1"/>
    </xf>
    <xf numFmtId="6" fontId="5" fillId="0" borderId="61" xfId="3" applyNumberFormat="1" applyFont="1" applyFill="1" applyBorder="1" applyAlignment="1">
      <alignment horizontal="center" vertical="top" wrapText="1"/>
    </xf>
    <xf numFmtId="0" fontId="21" fillId="3" borderId="56" xfId="0" applyFont="1" applyFill="1" applyBorder="1" applyAlignment="1">
      <alignment vertical="center"/>
    </xf>
    <xf numFmtId="0" fontId="21" fillId="3" borderId="57" xfId="0" applyFont="1" applyFill="1" applyBorder="1" applyAlignment="1">
      <alignment horizontal="center" vertical="center"/>
    </xf>
    <xf numFmtId="0" fontId="4" fillId="4" borderId="0" xfId="1" applyFont="1" applyFill="1"/>
    <xf numFmtId="0" fontId="12" fillId="4" borderId="0" xfId="0" applyFont="1" applyFill="1"/>
    <xf numFmtId="0" fontId="13" fillId="4" borderId="0" xfId="0" applyFont="1" applyFill="1" applyAlignment="1">
      <alignment vertical="center"/>
    </xf>
    <xf numFmtId="0" fontId="8" fillId="2" borderId="0" xfId="1" applyFont="1" applyFill="1"/>
    <xf numFmtId="0" fontId="4" fillId="0" borderId="0" xfId="1" applyFont="1" applyFill="1" applyAlignment="1">
      <alignment horizontal="left" vertical="top" wrapText="1"/>
    </xf>
    <xf numFmtId="0" fontId="23" fillId="0" borderId="0" xfId="1" applyFont="1" applyFill="1" applyAlignment="1">
      <alignment vertical="center"/>
    </xf>
    <xf numFmtId="0" fontId="23" fillId="2" borderId="0" xfId="1" applyFont="1" applyFill="1" applyAlignment="1">
      <alignment vertical="center"/>
    </xf>
    <xf numFmtId="165" fontId="24" fillId="5" borderId="56" xfId="3" applyNumberFormat="1" applyFont="1" applyFill="1" applyBorder="1" applyAlignment="1">
      <alignment horizontal="centerContinuous" vertical="center" wrapText="1"/>
    </xf>
    <xf numFmtId="0" fontId="24" fillId="5" borderId="56" xfId="3" applyFont="1" applyFill="1" applyBorder="1" applyAlignment="1">
      <alignment horizontal="centerContinuous" vertical="center" wrapText="1"/>
    </xf>
    <xf numFmtId="0" fontId="6" fillId="3" borderId="1" xfId="2" applyFont="1" applyFill="1" applyBorder="1" applyAlignment="1">
      <alignment horizontal="left"/>
    </xf>
    <xf numFmtId="0" fontId="6" fillId="3" borderId="2" xfId="2" applyFont="1" applyFill="1" applyBorder="1" applyAlignment="1">
      <alignment horizontal="center"/>
    </xf>
    <xf numFmtId="0" fontId="6" fillId="3" borderId="64" xfId="2" applyFont="1" applyFill="1" applyBorder="1" applyAlignment="1">
      <alignment horizontal="center" wrapText="1"/>
    </xf>
    <xf numFmtId="0" fontId="5" fillId="0" borderId="65" xfId="3" applyFont="1" applyFill="1" applyBorder="1" applyAlignment="1">
      <alignment horizontal="left" vertical="top" wrapText="1"/>
    </xf>
    <xf numFmtId="9" fontId="5" fillId="0" borderId="66" xfId="3" applyNumberFormat="1" applyFont="1" applyFill="1" applyBorder="1" applyAlignment="1">
      <alignment horizontal="center" vertical="top" wrapText="1"/>
    </xf>
    <xf numFmtId="0" fontId="5" fillId="0" borderId="50" xfId="3" applyFont="1" applyFill="1" applyBorder="1" applyAlignment="1">
      <alignment horizontal="left" vertical="top" wrapText="1"/>
    </xf>
    <xf numFmtId="9" fontId="5" fillId="0" borderId="51" xfId="3" applyNumberFormat="1" applyFont="1" applyFill="1" applyBorder="1" applyAlignment="1">
      <alignment horizontal="center" vertical="top" wrapText="1"/>
    </xf>
    <xf numFmtId="0" fontId="5" fillId="0" borderId="67" xfId="3" applyFont="1" applyFill="1" applyBorder="1" applyAlignment="1">
      <alignment horizontal="left" vertical="top"/>
    </xf>
    <xf numFmtId="0" fontId="5" fillId="0" borderId="68" xfId="3" applyFont="1" applyFill="1" applyBorder="1" applyAlignment="1">
      <alignment vertical="top" wrapText="1"/>
    </xf>
    <xf numFmtId="6" fontId="5" fillId="0" borderId="68" xfId="3" applyNumberFormat="1" applyFont="1" applyFill="1" applyBorder="1" applyAlignment="1">
      <alignment horizontal="right" vertical="top"/>
    </xf>
    <xf numFmtId="9" fontId="5" fillId="0" borderId="52" xfId="3" applyNumberFormat="1" applyFont="1" applyFill="1" applyBorder="1" applyAlignment="1">
      <alignment horizontal="center" vertical="top"/>
    </xf>
    <xf numFmtId="0" fontId="5" fillId="0" borderId="67" xfId="3" applyFont="1" applyFill="1" applyBorder="1" applyAlignment="1">
      <alignment horizontal="left" vertical="top" wrapText="1"/>
    </xf>
    <xf numFmtId="6" fontId="5" fillId="0" borderId="68" xfId="3" applyNumberFormat="1" applyFont="1" applyFill="1" applyBorder="1" applyAlignment="1">
      <alignment horizontal="center" vertical="top" wrapText="1"/>
    </xf>
    <xf numFmtId="9" fontId="5" fillId="0" borderId="52" xfId="3" applyNumberFormat="1" applyFont="1" applyFill="1" applyBorder="1" applyAlignment="1">
      <alignment horizontal="center" vertical="top" wrapText="1"/>
    </xf>
    <xf numFmtId="0" fontId="6" fillId="3" borderId="69" xfId="2" applyFont="1" applyFill="1" applyBorder="1" applyAlignment="1">
      <alignment horizontal="left"/>
    </xf>
    <xf numFmtId="0" fontId="6" fillId="3" borderId="70" xfId="2" applyFont="1" applyFill="1" applyBorder="1" applyAlignment="1">
      <alignment horizontal="center"/>
    </xf>
    <xf numFmtId="0" fontId="6" fillId="3" borderId="71" xfId="2" applyFont="1" applyFill="1" applyBorder="1" applyAlignment="1">
      <alignment horizontal="center"/>
    </xf>
    <xf numFmtId="0" fontId="6" fillId="3" borderId="72" xfId="2" applyFont="1" applyFill="1" applyBorder="1" applyAlignment="1">
      <alignment horizontal="center" wrapText="1"/>
    </xf>
    <xf numFmtId="0" fontId="25" fillId="5" borderId="45" xfId="3" applyFont="1" applyFill="1" applyBorder="1" applyAlignment="1">
      <alignment horizontal="centerContinuous" vertical="center" wrapText="1"/>
    </xf>
    <xf numFmtId="6" fontId="24" fillId="5" borderId="46" xfId="3" applyNumberFormat="1" applyFont="1" applyFill="1" applyBorder="1" applyAlignment="1">
      <alignment horizontal="centerContinuous" vertical="center" wrapText="1"/>
    </xf>
    <xf numFmtId="0" fontId="5" fillId="0" borderId="44" xfId="3" applyFont="1" applyFill="1" applyBorder="1" applyAlignment="1">
      <alignment horizontal="left" vertical="top" wrapText="1"/>
    </xf>
    <xf numFmtId="6" fontId="5" fillId="0" borderId="49" xfId="3" applyNumberFormat="1" applyFont="1" applyFill="1" applyBorder="1" applyAlignment="1">
      <alignment horizontal="right" vertical="top" wrapText="1"/>
    </xf>
    <xf numFmtId="6" fontId="5" fillId="0" borderId="51" xfId="3" applyNumberFormat="1" applyFont="1" applyFill="1" applyBorder="1" applyAlignment="1">
      <alignment horizontal="right" vertical="top" wrapText="1"/>
    </xf>
    <xf numFmtId="165" fontId="5" fillId="0" borderId="68" xfId="3" applyNumberFormat="1" applyFont="1" applyFill="1" applyBorder="1" applyAlignment="1">
      <alignment horizontal="center" vertical="top" wrapText="1"/>
    </xf>
    <xf numFmtId="6" fontId="5" fillId="0" borderId="52" xfId="3" applyNumberFormat="1" applyFont="1" applyFill="1" applyBorder="1" applyAlignment="1">
      <alignment horizontal="right" vertical="top" wrapText="1"/>
    </xf>
    <xf numFmtId="0" fontId="18" fillId="3" borderId="73" xfId="0" applyFont="1" applyFill="1" applyBorder="1" applyAlignment="1">
      <alignment vertical="center"/>
    </xf>
    <xf numFmtId="0" fontId="18" fillId="3" borderId="74" xfId="0" applyFont="1" applyFill="1" applyBorder="1" applyAlignment="1">
      <alignment horizontal="center" vertical="center"/>
    </xf>
    <xf numFmtId="0" fontId="19" fillId="3" borderId="74" xfId="0" applyFont="1" applyFill="1" applyBorder="1" applyAlignment="1">
      <alignment vertical="center"/>
    </xf>
    <xf numFmtId="0" fontId="19" fillId="3" borderId="75" xfId="0" applyFont="1" applyFill="1" applyBorder="1" applyAlignment="1">
      <alignment vertical="center"/>
    </xf>
    <xf numFmtId="166" fontId="2" fillId="0" borderId="0" xfId="1" applyNumberFormat="1" applyFont="1" applyFill="1" applyAlignment="1">
      <alignment horizontal="center"/>
    </xf>
    <xf numFmtId="0" fontId="6" fillId="3" borderId="72" xfId="2" applyFont="1" applyFill="1" applyBorder="1" applyAlignment="1">
      <alignment horizontal="center" vertical="center"/>
    </xf>
    <xf numFmtId="0" fontId="4" fillId="2" borderId="0" xfId="1" applyFont="1" applyFill="1" applyBorder="1"/>
    <xf numFmtId="0" fontId="5" fillId="5" borderId="46" xfId="3" applyNumberFormat="1" applyFont="1" applyFill="1" applyBorder="1" applyAlignment="1">
      <alignment vertical="top" wrapText="1"/>
    </xf>
    <xf numFmtId="0" fontId="3" fillId="0" borderId="0" xfId="1" applyFont="1" applyFill="1" applyAlignment="1">
      <alignment wrapText="1"/>
    </xf>
    <xf numFmtId="0" fontId="6" fillId="3" borderId="69" xfId="2" applyFont="1" applyFill="1" applyBorder="1" applyAlignment="1">
      <alignment horizontal="center" vertical="center" wrapText="1"/>
    </xf>
    <xf numFmtId="0" fontId="5" fillId="0" borderId="76" xfId="3" applyFont="1" applyFill="1" applyBorder="1" applyAlignment="1">
      <alignment vertical="top" wrapText="1"/>
    </xf>
    <xf numFmtId="0" fontId="5" fillId="0" borderId="43" xfId="3" applyFont="1" applyFill="1" applyBorder="1" applyAlignment="1">
      <alignment vertical="top" wrapText="1"/>
    </xf>
    <xf numFmtId="0" fontId="5" fillId="0" borderId="44" xfId="3" applyFont="1" applyFill="1" applyBorder="1" applyAlignment="1">
      <alignment vertical="top" wrapText="1"/>
    </xf>
    <xf numFmtId="0" fontId="5" fillId="5" borderId="45" xfId="3" applyFont="1" applyFill="1" applyBorder="1" applyAlignment="1">
      <alignment horizontal="left" vertical="top" wrapText="1"/>
    </xf>
    <xf numFmtId="0" fontId="4" fillId="0" borderId="0" xfId="1" applyFont="1" applyFill="1" applyAlignment="1">
      <alignment wrapText="1"/>
    </xf>
    <xf numFmtId="0" fontId="6" fillId="3" borderId="1" xfId="2" applyFont="1" applyFill="1" applyBorder="1" applyAlignment="1">
      <alignment horizontal="left" vertical="center"/>
    </xf>
    <xf numFmtId="0" fontId="5" fillId="0" borderId="65" xfId="3" applyFont="1" applyFill="1" applyBorder="1" applyAlignment="1">
      <alignment vertical="top"/>
    </xf>
    <xf numFmtId="0" fontId="5" fillId="0" borderId="66" xfId="3" applyNumberFormat="1" applyFont="1" applyFill="1" applyBorder="1" applyAlignment="1">
      <alignment vertical="top" wrapText="1"/>
    </xf>
    <xf numFmtId="0" fontId="5" fillId="0" borderId="50" xfId="3" applyFont="1" applyFill="1" applyBorder="1" applyAlignment="1">
      <alignment vertical="top"/>
    </xf>
    <xf numFmtId="0" fontId="5" fillId="0" borderId="76" xfId="3" applyFont="1" applyFill="1" applyBorder="1" applyAlignment="1">
      <alignment horizontal="left" vertical="top" wrapText="1"/>
    </xf>
    <xf numFmtId="6" fontId="5" fillId="0" borderId="77" xfId="3" applyNumberFormat="1" applyFont="1" applyFill="1" applyBorder="1" applyAlignment="1">
      <alignment horizontal="right" vertical="top" wrapText="1"/>
    </xf>
    <xf numFmtId="0" fontId="5" fillId="0" borderId="9" xfId="1" applyFont="1" applyFill="1" applyBorder="1" applyAlignment="1">
      <alignment vertical="top" wrapText="1"/>
    </xf>
    <xf numFmtId="0" fontId="17" fillId="5" borderId="55" xfId="2" applyFont="1" applyFill="1" applyBorder="1" applyAlignment="1">
      <alignment horizontal="center" vertical="center" wrapText="1"/>
    </xf>
    <xf numFmtId="0" fontId="17" fillId="5" borderId="56" xfId="2" applyFont="1" applyFill="1" applyBorder="1" applyAlignment="1">
      <alignment horizontal="center" vertical="center" wrapText="1"/>
    </xf>
    <xf numFmtId="0" fontId="17" fillId="5" borderId="57" xfId="2" applyFont="1" applyFill="1" applyBorder="1" applyAlignment="1">
      <alignment horizontal="center" vertical="center" wrapText="1"/>
    </xf>
    <xf numFmtId="0" fontId="17" fillId="0" borderId="45" xfId="3" applyFont="1" applyFill="1" applyBorder="1" applyAlignment="1">
      <alignment horizontal="center" vertical="center"/>
    </xf>
    <xf numFmtId="0" fontId="17" fillId="0" borderId="46" xfId="3" applyFont="1" applyFill="1" applyBorder="1" applyAlignment="1">
      <alignment horizontal="center" vertical="center"/>
    </xf>
    <xf numFmtId="0" fontId="5" fillId="0" borderId="47" xfId="3" applyFont="1" applyFill="1" applyBorder="1" applyAlignment="1">
      <alignment horizontal="left" vertical="top" wrapText="1"/>
    </xf>
    <xf numFmtId="0" fontId="5" fillId="0" borderId="48" xfId="3" applyFont="1" applyFill="1" applyBorder="1" applyAlignment="1">
      <alignment horizontal="left" vertical="top" wrapText="1"/>
    </xf>
    <xf numFmtId="0" fontId="25" fillId="0" borderId="31" xfId="0" applyFont="1" applyBorder="1" applyAlignment="1">
      <alignment horizontal="left" vertical="top" wrapText="1" indent="1"/>
    </xf>
    <xf numFmtId="0" fontId="25" fillId="0" borderId="62" xfId="0" applyFont="1" applyBorder="1" applyAlignment="1">
      <alignment horizontal="left" vertical="top" wrapText="1" indent="1"/>
    </xf>
    <xf numFmtId="0" fontId="25" fillId="0" borderId="63" xfId="0" applyFont="1" applyBorder="1" applyAlignment="1">
      <alignment horizontal="left" vertical="top" wrapText="1" indent="1"/>
    </xf>
    <xf numFmtId="0" fontId="20" fillId="0" borderId="55" xfId="2" applyFont="1" applyFill="1" applyBorder="1" applyAlignment="1">
      <alignment horizontal="center" vertical="center" wrapText="1"/>
    </xf>
    <xf numFmtId="0" fontId="20" fillId="0" borderId="56" xfId="2" applyFont="1" applyFill="1" applyBorder="1" applyAlignment="1">
      <alignment horizontal="center" vertical="center" wrapText="1"/>
    </xf>
    <xf numFmtId="0" fontId="20" fillId="0" borderId="57" xfId="2" applyFont="1" applyFill="1" applyBorder="1" applyAlignment="1">
      <alignment horizontal="center" vertical="center" wrapText="1"/>
    </xf>
    <xf numFmtId="0" fontId="22" fillId="0" borderId="58" xfId="0" applyFont="1" applyBorder="1" applyAlignment="1">
      <alignment horizontal="left" vertical="top" wrapText="1"/>
    </xf>
    <xf numFmtId="0" fontId="22" fillId="0" borderId="59" xfId="0" applyFont="1" applyBorder="1" applyAlignment="1">
      <alignment horizontal="left" vertical="top" wrapText="1"/>
    </xf>
    <xf numFmtId="0" fontId="22" fillId="0" borderId="60" xfId="0" applyFont="1" applyBorder="1" applyAlignment="1">
      <alignment horizontal="left" vertical="top" wrapText="1"/>
    </xf>
  </cellXfs>
  <cellStyles count="4">
    <cellStyle name="Normal" xfId="0" builtinId="0"/>
    <cellStyle name="Normal 2" xfId="2"/>
    <cellStyle name="Normal 3" xfId="1"/>
    <cellStyle name="Normal 3 2" xfId="3"/>
  </cellStyles>
  <dxfs count="0"/>
  <tableStyles count="0" defaultTableStyle="TableStyleMedium2" defaultPivotStyle="PivotStyleLight16"/>
  <colors>
    <mruColors>
      <color rgb="FF002C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F11"/>
  <sheetViews>
    <sheetView showGridLines="0" tabSelected="1" zoomScale="85" zoomScaleNormal="85" workbookViewId="0">
      <pane ySplit="4" topLeftCell="A5" activePane="bottomLeft" state="frozen"/>
      <selection activeCell="G18" sqref="G18"/>
      <selection pane="bottomLeft" activeCell="A5" sqref="A5"/>
    </sheetView>
  </sheetViews>
  <sheetFormatPr defaultColWidth="9.26953125" defaultRowHeight="14" x14ac:dyDescent="0.3"/>
  <cols>
    <col min="1" max="1" width="0.7265625" style="1" customWidth="1"/>
    <col min="2" max="2" width="3.7265625" style="1" customWidth="1"/>
    <col min="3" max="3" width="29.54296875" style="1" customWidth="1"/>
    <col min="4" max="4" width="120.7265625" style="1" customWidth="1"/>
    <col min="5" max="5" width="0.7265625" style="1" customWidth="1"/>
    <col min="6" max="16384" width="9.26953125" style="3"/>
  </cols>
  <sheetData>
    <row r="1" spans="1:6" ht="18" customHeight="1" x14ac:dyDescent="0.4">
      <c r="B1" s="2"/>
    </row>
    <row r="2" spans="1:6" ht="18" customHeight="1" x14ac:dyDescent="0.3">
      <c r="B2" s="155" t="s">
        <v>243</v>
      </c>
      <c r="C2" s="156"/>
      <c r="D2" s="157"/>
    </row>
    <row r="3" spans="1:6" ht="14.5" thickBot="1" x14ac:dyDescent="0.35"/>
    <row r="4" spans="1:6" s="8" customFormat="1" ht="18" customHeight="1" thickBot="1" x14ac:dyDescent="0.4">
      <c r="A4" s="4"/>
      <c r="B4" s="5" t="s">
        <v>0</v>
      </c>
      <c r="C4" s="6"/>
      <c r="D4" s="7" t="s">
        <v>1</v>
      </c>
      <c r="E4" s="4"/>
    </row>
    <row r="5" spans="1:6" ht="40.15" customHeight="1" x14ac:dyDescent="0.3">
      <c r="B5" s="9">
        <v>1</v>
      </c>
      <c r="C5" s="10" t="s">
        <v>2</v>
      </c>
      <c r="D5" s="11" t="s">
        <v>3</v>
      </c>
      <c r="F5" s="12"/>
    </row>
    <row r="6" spans="1:6" ht="40.15" customHeight="1" x14ac:dyDescent="0.3">
      <c r="B6" s="13">
        <f t="shared" ref="B6:B11" si="0">B5+1</f>
        <v>2</v>
      </c>
      <c r="C6" s="14" t="s">
        <v>4</v>
      </c>
      <c r="D6" s="15" t="s">
        <v>209</v>
      </c>
    </row>
    <row r="7" spans="1:6" ht="40.15" customHeight="1" x14ac:dyDescent="0.3">
      <c r="B7" s="13">
        <f t="shared" si="0"/>
        <v>3</v>
      </c>
      <c r="C7" s="14" t="s">
        <v>5</v>
      </c>
      <c r="D7" s="16" t="s">
        <v>6</v>
      </c>
    </row>
    <row r="8" spans="1:6" ht="40.15" customHeight="1" x14ac:dyDescent="0.3">
      <c r="B8" s="13">
        <f t="shared" si="0"/>
        <v>4</v>
      </c>
      <c r="C8" s="14" t="s">
        <v>7</v>
      </c>
      <c r="D8" s="15" t="s">
        <v>241</v>
      </c>
    </row>
    <row r="9" spans="1:6" ht="40.15" customHeight="1" x14ac:dyDescent="0.3">
      <c r="B9" s="13">
        <f t="shared" si="0"/>
        <v>5</v>
      </c>
      <c r="C9" s="14" t="s">
        <v>8</v>
      </c>
      <c r="D9" s="15" t="s">
        <v>240</v>
      </c>
    </row>
    <row r="10" spans="1:6" ht="40.15" customHeight="1" x14ac:dyDescent="0.3">
      <c r="B10" s="13">
        <f t="shared" si="0"/>
        <v>6</v>
      </c>
      <c r="C10" s="14" t="s">
        <v>9</v>
      </c>
      <c r="D10" s="15" t="s">
        <v>242</v>
      </c>
    </row>
    <row r="11" spans="1:6" ht="40.15" customHeight="1" thickBot="1" x14ac:dyDescent="0.35">
      <c r="B11" s="17">
        <f t="shared" si="0"/>
        <v>7</v>
      </c>
      <c r="C11" s="18" t="s">
        <v>10</v>
      </c>
      <c r="D11" s="19" t="s">
        <v>11</v>
      </c>
    </row>
  </sheetData>
  <mergeCells count="1">
    <mergeCell ref="B2:D2"/>
  </mergeCells>
  <printOptions horizontalCentered="1"/>
  <pageMargins left="0.25" right="0.25" top="0.5" bottom="0.5" header="0.25" footer="0.25"/>
  <pageSetup scale="86" orientation="landscape" r:id="rId1"/>
  <headerFooter>
    <oddHeader>&amp;L&amp;G&amp;C&amp;"Arial,Regular"&amp;12SoonerSelect and SoonerSelect Specialty Children's Plan
Data Book Table of Contents&amp;R&amp;"Arial,Regular"&amp;10State of Oklahoma</oddHeader>
    <oddFooter>&amp;L&amp;"Arial,Italic"&amp;10Final and Confidential&amp;C&amp;"Arial,Regular"&amp;10Page &amp;P of &amp;N&amp;R&amp;"Arial,Regular"&amp;10&amp;D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D8"/>
  <sheetViews>
    <sheetView showGridLines="0" zoomScale="85" zoomScaleNormal="85" workbookViewId="0">
      <pane ySplit="2" topLeftCell="A3" activePane="bottomLeft" state="frozen"/>
      <selection activeCell="A5" sqref="A5"/>
      <selection pane="bottomLeft" activeCell="A3" sqref="A3"/>
    </sheetView>
  </sheetViews>
  <sheetFormatPr defaultColWidth="9.26953125" defaultRowHeight="12.5" x14ac:dyDescent="0.25"/>
  <cols>
    <col min="1" max="1" width="0.7265625" style="20" customWidth="1"/>
    <col min="2" max="2" width="30.7265625" style="20" customWidth="1"/>
    <col min="3" max="3" width="120.7265625" style="20" customWidth="1"/>
    <col min="4" max="4" width="0.7265625" style="20" customWidth="1"/>
    <col min="5" max="5" width="0.7265625" style="21" customWidth="1"/>
    <col min="6" max="16384" width="9.26953125" style="21"/>
  </cols>
  <sheetData>
    <row r="1" spans="2:3" ht="18" customHeight="1" thickBot="1" x14ac:dyDescent="0.45">
      <c r="B1" s="2"/>
    </row>
    <row r="2" spans="2:3" ht="18" customHeight="1" thickBot="1" x14ac:dyDescent="0.3">
      <c r="B2" s="22" t="s">
        <v>12</v>
      </c>
      <c r="C2" s="23" t="s">
        <v>13</v>
      </c>
    </row>
    <row r="3" spans="2:3" ht="87.5" x14ac:dyDescent="0.25">
      <c r="B3" s="24" t="s">
        <v>14</v>
      </c>
      <c r="C3" s="25" t="s">
        <v>244</v>
      </c>
    </row>
    <row r="4" spans="2:3" ht="324.75" customHeight="1" x14ac:dyDescent="0.25">
      <c r="B4" s="26" t="s">
        <v>15</v>
      </c>
      <c r="C4" s="27" t="s">
        <v>263</v>
      </c>
    </row>
    <row r="5" spans="2:3" ht="33.75" customHeight="1" x14ac:dyDescent="0.25">
      <c r="B5" s="26" t="s">
        <v>16</v>
      </c>
      <c r="C5" s="27" t="s">
        <v>245</v>
      </c>
    </row>
    <row r="6" spans="2:3" ht="143.25" customHeight="1" x14ac:dyDescent="0.25">
      <c r="B6" s="26" t="s">
        <v>17</v>
      </c>
      <c r="C6" s="28" t="s">
        <v>246</v>
      </c>
    </row>
    <row r="7" spans="2:3" ht="36" customHeight="1" x14ac:dyDescent="0.25">
      <c r="B7" s="26" t="s">
        <v>18</v>
      </c>
      <c r="C7" s="154" t="s">
        <v>247</v>
      </c>
    </row>
    <row r="8" spans="2:3" ht="76.150000000000006" customHeight="1" thickBot="1" x14ac:dyDescent="0.3">
      <c r="B8" s="29" t="s">
        <v>19</v>
      </c>
      <c r="C8" s="30" t="s">
        <v>248</v>
      </c>
    </row>
  </sheetData>
  <printOptions horizontalCentered="1"/>
  <pageMargins left="0.25" right="0.25" top="0.5" bottom="0.5" header="0.25" footer="0.25"/>
  <pageSetup scale="71" orientation="landscape" r:id="rId1"/>
  <headerFooter>
    <oddHeader>&amp;L&amp;G&amp;C&amp;"Arial,Regular"&amp;12SoonerSelect and SoonerSelect Specialty Children's Plan
General Information&amp;R&amp;"Arial,Regular"&amp;10State of Oklahoma</oddHeader>
    <oddFooter>&amp;L&amp;"Arial,Italic"&amp;10Final and Confidential&amp;C&amp;"Arial,Regular"&amp;10Page &amp;P of &amp;N&amp;R&amp;"Arial,Regular"&amp;10&amp;D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sheetPr>
  <dimension ref="A1:I81"/>
  <sheetViews>
    <sheetView showGridLines="0" view="pageBreakPreview" zoomScale="60" zoomScaleNormal="85" workbookViewId="0">
      <pane ySplit="3" topLeftCell="A4" activePane="bottomLeft" state="frozen"/>
      <selection activeCell="A5" sqref="A5"/>
      <selection pane="bottomLeft" activeCell="A4" sqref="A4"/>
    </sheetView>
  </sheetViews>
  <sheetFormatPr defaultColWidth="10.7265625" defaultRowHeight="18" customHeight="1" x14ac:dyDescent="0.25"/>
  <cols>
    <col min="1" max="1" width="0.7265625" style="32" customWidth="1"/>
    <col min="2" max="2" width="32.7265625" style="32" customWidth="1"/>
    <col min="3" max="3" width="33.453125" style="32" customWidth="1"/>
    <col min="4" max="4" width="8.1796875" style="32" customWidth="1"/>
    <col min="5" max="5" width="10.7265625" style="32"/>
    <col min="6" max="6" width="0.7265625" style="32" customWidth="1"/>
    <col min="7" max="7" width="36.26953125" style="32" customWidth="1"/>
    <col min="8" max="8" width="28.7265625" style="32" customWidth="1"/>
    <col min="9" max="9" width="0.7265625" style="32" customWidth="1"/>
    <col min="10" max="10" width="0.81640625" style="100" customWidth="1"/>
    <col min="11" max="16384" width="10.7265625" style="100"/>
  </cols>
  <sheetData>
    <row r="1" spans="1:9" s="99" customFormat="1" ht="18" customHeight="1" x14ac:dyDescent="0.4">
      <c r="A1" s="20"/>
      <c r="B1" s="2"/>
      <c r="C1" s="20"/>
      <c r="D1" s="20"/>
      <c r="E1" s="20"/>
      <c r="F1" s="20"/>
      <c r="G1" s="20"/>
      <c r="H1" s="20"/>
      <c r="I1" s="20"/>
    </row>
    <row r="2" spans="1:9" ht="18" customHeight="1" x14ac:dyDescent="0.35">
      <c r="B2" s="31" t="s">
        <v>20</v>
      </c>
      <c r="G2" s="33" t="s">
        <v>21</v>
      </c>
      <c r="H2" s="34"/>
    </row>
    <row r="3" spans="1:9" s="101" customFormat="1" ht="18" customHeight="1" x14ac:dyDescent="0.35">
      <c r="A3" s="37"/>
      <c r="B3" s="35" t="s">
        <v>22</v>
      </c>
      <c r="C3" s="36" t="s">
        <v>23</v>
      </c>
      <c r="D3" s="37"/>
      <c r="E3" s="37"/>
      <c r="F3" s="37"/>
      <c r="G3" s="38" t="s">
        <v>24</v>
      </c>
      <c r="H3" s="39" t="s">
        <v>25</v>
      </c>
      <c r="I3" s="37"/>
    </row>
    <row r="4" spans="1:9" ht="17.25" customHeight="1" x14ac:dyDescent="0.25">
      <c r="B4" s="40" t="s">
        <v>262</v>
      </c>
      <c r="C4" s="41" t="s">
        <v>26</v>
      </c>
      <c r="G4" s="42" t="s">
        <v>27</v>
      </c>
      <c r="H4" s="43" t="s">
        <v>27</v>
      </c>
    </row>
    <row r="5" spans="1:9" ht="18.399999999999999" customHeight="1" x14ac:dyDescent="0.25">
      <c r="B5" s="44" t="s">
        <v>262</v>
      </c>
      <c r="C5" s="45" t="s">
        <v>28</v>
      </c>
      <c r="G5" s="42" t="s">
        <v>29</v>
      </c>
      <c r="H5" s="46" t="s">
        <v>30</v>
      </c>
    </row>
    <row r="6" spans="1:9" ht="18" customHeight="1" x14ac:dyDescent="0.25">
      <c r="B6" s="47" t="s">
        <v>262</v>
      </c>
      <c r="C6" s="45" t="s">
        <v>31</v>
      </c>
      <c r="G6" s="42" t="s">
        <v>32</v>
      </c>
      <c r="H6" s="43" t="s">
        <v>33</v>
      </c>
    </row>
    <row r="7" spans="1:9" ht="18" customHeight="1" x14ac:dyDescent="0.25">
      <c r="B7" s="47" t="s">
        <v>262</v>
      </c>
      <c r="C7" s="45" t="s">
        <v>34</v>
      </c>
      <c r="G7" s="42" t="s">
        <v>35</v>
      </c>
      <c r="H7" s="46" t="s">
        <v>33</v>
      </c>
    </row>
    <row r="8" spans="1:9" ht="18" customHeight="1" x14ac:dyDescent="0.25">
      <c r="B8" s="47" t="s">
        <v>262</v>
      </c>
      <c r="C8" s="45" t="s">
        <v>36</v>
      </c>
      <c r="G8" s="42" t="s">
        <v>37</v>
      </c>
      <c r="H8" s="46" t="s">
        <v>33</v>
      </c>
    </row>
    <row r="9" spans="1:9" ht="18" customHeight="1" x14ac:dyDescent="0.25">
      <c r="B9" s="44" t="s">
        <v>262</v>
      </c>
      <c r="C9" s="45" t="s">
        <v>38</v>
      </c>
      <c r="G9" s="42" t="s">
        <v>39</v>
      </c>
      <c r="H9" s="46" t="s">
        <v>33</v>
      </c>
    </row>
    <row r="10" spans="1:9" ht="18" customHeight="1" x14ac:dyDescent="0.25">
      <c r="B10" s="44" t="s">
        <v>262</v>
      </c>
      <c r="C10" s="45" t="s">
        <v>40</v>
      </c>
      <c r="G10" s="42" t="s">
        <v>41</v>
      </c>
      <c r="H10" s="46" t="s">
        <v>33</v>
      </c>
    </row>
    <row r="11" spans="1:9" ht="18" customHeight="1" x14ac:dyDescent="0.25">
      <c r="B11" s="48" t="s">
        <v>262</v>
      </c>
      <c r="C11" s="49" t="s">
        <v>42</v>
      </c>
      <c r="G11" s="42" t="s">
        <v>43</v>
      </c>
      <c r="H11" s="46" t="s">
        <v>33</v>
      </c>
    </row>
    <row r="12" spans="1:9" ht="18" customHeight="1" x14ac:dyDescent="0.25">
      <c r="B12" s="50" t="s">
        <v>44</v>
      </c>
      <c r="C12" s="51" t="s">
        <v>26</v>
      </c>
      <c r="G12" s="42" t="s">
        <v>45</v>
      </c>
      <c r="H12" s="46" t="s">
        <v>33</v>
      </c>
    </row>
    <row r="13" spans="1:9" ht="18" customHeight="1" x14ac:dyDescent="0.25">
      <c r="B13" s="50" t="s">
        <v>44</v>
      </c>
      <c r="C13" s="51" t="s">
        <v>28</v>
      </c>
      <c r="G13" s="42" t="s">
        <v>46</v>
      </c>
      <c r="H13" s="46" t="s">
        <v>33</v>
      </c>
    </row>
    <row r="14" spans="1:9" ht="18" customHeight="1" x14ac:dyDescent="0.25">
      <c r="B14" s="50" t="s">
        <v>44</v>
      </c>
      <c r="C14" s="51" t="s">
        <v>31</v>
      </c>
      <c r="G14" s="42" t="s">
        <v>47</v>
      </c>
      <c r="H14" s="46" t="s">
        <v>33</v>
      </c>
    </row>
    <row r="15" spans="1:9" ht="18" customHeight="1" x14ac:dyDescent="0.25">
      <c r="B15" s="50" t="s">
        <v>44</v>
      </c>
      <c r="C15" s="51" t="s">
        <v>34</v>
      </c>
      <c r="G15" s="42" t="s">
        <v>48</v>
      </c>
      <c r="H15" s="46" t="s">
        <v>33</v>
      </c>
    </row>
    <row r="16" spans="1:9" ht="18" customHeight="1" x14ac:dyDescent="0.25">
      <c r="B16" s="50" t="s">
        <v>44</v>
      </c>
      <c r="C16" s="51" t="s">
        <v>36</v>
      </c>
      <c r="G16" s="42" t="s">
        <v>49</v>
      </c>
      <c r="H16" s="46" t="s">
        <v>33</v>
      </c>
    </row>
    <row r="17" spans="2:8" ht="18" customHeight="1" x14ac:dyDescent="0.25">
      <c r="B17" s="50" t="s">
        <v>44</v>
      </c>
      <c r="C17" s="51" t="s">
        <v>38</v>
      </c>
      <c r="G17" s="42" t="s">
        <v>50</v>
      </c>
      <c r="H17" s="46" t="s">
        <v>33</v>
      </c>
    </row>
    <row r="18" spans="2:8" ht="18" customHeight="1" x14ac:dyDescent="0.25">
      <c r="B18" s="50" t="s">
        <v>44</v>
      </c>
      <c r="C18" s="51" t="s">
        <v>40</v>
      </c>
      <c r="G18" s="42" t="s">
        <v>51</v>
      </c>
      <c r="H18" s="46" t="s">
        <v>33</v>
      </c>
    </row>
    <row r="19" spans="2:8" ht="18" customHeight="1" x14ac:dyDescent="0.25">
      <c r="B19" s="48" t="s">
        <v>44</v>
      </c>
      <c r="C19" s="49" t="s">
        <v>42</v>
      </c>
      <c r="G19" s="42" t="s">
        <v>52</v>
      </c>
      <c r="H19" s="46" t="s">
        <v>33</v>
      </c>
    </row>
    <row r="20" spans="2:8" ht="18" customHeight="1" x14ac:dyDescent="0.35">
      <c r="B20" s="50" t="s">
        <v>53</v>
      </c>
      <c r="C20" s="51" t="s">
        <v>26</v>
      </c>
      <c r="D20"/>
      <c r="F20"/>
      <c r="G20" s="42" t="s">
        <v>54</v>
      </c>
      <c r="H20" s="46" t="s">
        <v>33</v>
      </c>
    </row>
    <row r="21" spans="2:8" ht="18" customHeight="1" x14ac:dyDescent="0.35">
      <c r="B21" s="50" t="s">
        <v>53</v>
      </c>
      <c r="C21" s="51" t="s">
        <v>28</v>
      </c>
      <c r="D21"/>
      <c r="F21"/>
      <c r="G21" s="42" t="s">
        <v>55</v>
      </c>
      <c r="H21" s="46" t="s">
        <v>33</v>
      </c>
    </row>
    <row r="22" spans="2:8" ht="18" customHeight="1" x14ac:dyDescent="0.35">
      <c r="B22" s="50" t="s">
        <v>53</v>
      </c>
      <c r="C22" s="51" t="s">
        <v>31</v>
      </c>
      <c r="D22"/>
      <c r="F22"/>
      <c r="G22" s="42" t="s">
        <v>56</v>
      </c>
      <c r="H22" s="46" t="s">
        <v>33</v>
      </c>
    </row>
    <row r="23" spans="2:8" ht="18" customHeight="1" x14ac:dyDescent="0.35">
      <c r="B23" s="50" t="s">
        <v>53</v>
      </c>
      <c r="C23" s="51" t="s">
        <v>34</v>
      </c>
      <c r="D23"/>
      <c r="F23"/>
      <c r="G23" s="42" t="s">
        <v>57</v>
      </c>
      <c r="H23" s="46" t="s">
        <v>33</v>
      </c>
    </row>
    <row r="24" spans="2:8" ht="18" customHeight="1" x14ac:dyDescent="0.35">
      <c r="B24" s="50" t="s">
        <v>53</v>
      </c>
      <c r="C24" s="51" t="s">
        <v>36</v>
      </c>
      <c r="D24"/>
      <c r="F24"/>
      <c r="G24" s="42" t="s">
        <v>58</v>
      </c>
      <c r="H24" s="46" t="s">
        <v>33</v>
      </c>
    </row>
    <row r="25" spans="2:8" ht="18" customHeight="1" x14ac:dyDescent="0.35">
      <c r="B25" s="50" t="s">
        <v>53</v>
      </c>
      <c r="C25" s="51" t="s">
        <v>38</v>
      </c>
      <c r="D25"/>
      <c r="F25"/>
      <c r="G25" s="42" t="s">
        <v>59</v>
      </c>
      <c r="H25" s="46" t="s">
        <v>33</v>
      </c>
    </row>
    <row r="26" spans="2:8" ht="18" customHeight="1" x14ac:dyDescent="0.35">
      <c r="B26" s="50" t="s">
        <v>53</v>
      </c>
      <c r="C26" s="51" t="s">
        <v>40</v>
      </c>
      <c r="D26"/>
      <c r="F26"/>
      <c r="G26" s="42" t="s">
        <v>60</v>
      </c>
      <c r="H26" s="46" t="s">
        <v>33</v>
      </c>
    </row>
    <row r="27" spans="2:8" ht="18" customHeight="1" x14ac:dyDescent="0.35">
      <c r="B27" s="48" t="s">
        <v>53</v>
      </c>
      <c r="C27" s="49" t="s">
        <v>42</v>
      </c>
      <c r="D27"/>
      <c r="F27"/>
      <c r="G27" s="42" t="s">
        <v>61</v>
      </c>
      <c r="H27" s="46" t="s">
        <v>33</v>
      </c>
    </row>
    <row r="28" spans="2:8" ht="18" customHeight="1" x14ac:dyDescent="0.35">
      <c r="B28" s="50" t="s">
        <v>233</v>
      </c>
      <c r="C28" s="51" t="s">
        <v>26</v>
      </c>
      <c r="D28"/>
      <c r="F28"/>
      <c r="G28" s="42" t="s">
        <v>62</v>
      </c>
      <c r="H28" s="46" t="s">
        <v>33</v>
      </c>
    </row>
    <row r="29" spans="2:8" ht="18" customHeight="1" x14ac:dyDescent="0.35">
      <c r="B29" s="50" t="s">
        <v>233</v>
      </c>
      <c r="C29" s="51" t="s">
        <v>28</v>
      </c>
      <c r="D29"/>
      <c r="F29"/>
      <c r="G29" s="42" t="s">
        <v>63</v>
      </c>
      <c r="H29" s="46" t="s">
        <v>33</v>
      </c>
    </row>
    <row r="30" spans="2:8" ht="18" customHeight="1" x14ac:dyDescent="0.35">
      <c r="B30" s="50" t="s">
        <v>233</v>
      </c>
      <c r="C30" s="51" t="s">
        <v>31</v>
      </c>
      <c r="D30"/>
      <c r="F30"/>
      <c r="G30" s="42" t="s">
        <v>64</v>
      </c>
      <c r="H30" s="46" t="s">
        <v>33</v>
      </c>
    </row>
    <row r="31" spans="2:8" ht="18" customHeight="1" x14ac:dyDescent="0.35">
      <c r="B31" s="50" t="s">
        <v>233</v>
      </c>
      <c r="C31" s="51" t="s">
        <v>34</v>
      </c>
      <c r="D31"/>
      <c r="F31"/>
      <c r="G31" s="42" t="s">
        <v>65</v>
      </c>
      <c r="H31" s="46" t="s">
        <v>33</v>
      </c>
    </row>
    <row r="32" spans="2:8" ht="18" customHeight="1" x14ac:dyDescent="0.35">
      <c r="B32" s="50" t="s">
        <v>233</v>
      </c>
      <c r="C32" s="51" t="s">
        <v>36</v>
      </c>
      <c r="D32"/>
      <c r="F32"/>
      <c r="G32" s="42" t="s">
        <v>66</v>
      </c>
      <c r="H32" s="46" t="s">
        <v>33</v>
      </c>
    </row>
    <row r="33" spans="2:8" ht="18" customHeight="1" x14ac:dyDescent="0.35">
      <c r="B33" s="50" t="s">
        <v>233</v>
      </c>
      <c r="C33" s="51" t="s">
        <v>38</v>
      </c>
      <c r="D33"/>
      <c r="F33"/>
      <c r="G33" s="42" t="s">
        <v>67</v>
      </c>
      <c r="H33" s="46" t="s">
        <v>33</v>
      </c>
    </row>
    <row r="34" spans="2:8" ht="18" customHeight="1" x14ac:dyDescent="0.35">
      <c r="B34" s="50" t="s">
        <v>233</v>
      </c>
      <c r="C34" s="51" t="s">
        <v>40</v>
      </c>
      <c r="D34"/>
      <c r="F34"/>
      <c r="G34" s="42" t="s">
        <v>68</v>
      </c>
      <c r="H34" s="46" t="s">
        <v>33</v>
      </c>
    </row>
    <row r="35" spans="2:8" ht="18" customHeight="1" x14ac:dyDescent="0.35">
      <c r="B35" s="48" t="s">
        <v>233</v>
      </c>
      <c r="C35" s="49" t="s">
        <v>42</v>
      </c>
      <c r="D35"/>
      <c r="F35"/>
      <c r="G35" s="42" t="s">
        <v>69</v>
      </c>
      <c r="H35" s="46" t="s">
        <v>33</v>
      </c>
    </row>
    <row r="36" spans="2:8" ht="18" customHeight="1" x14ac:dyDescent="0.35">
      <c r="B36"/>
      <c r="C36"/>
      <c r="D36"/>
      <c r="F36"/>
      <c r="G36" s="52" t="s">
        <v>70</v>
      </c>
      <c r="H36" s="53" t="s">
        <v>71</v>
      </c>
    </row>
    <row r="37" spans="2:8" ht="18" customHeight="1" x14ac:dyDescent="0.35">
      <c r="B37"/>
      <c r="C37"/>
      <c r="D37"/>
      <c r="F37"/>
      <c r="G37" s="42" t="s">
        <v>72</v>
      </c>
      <c r="H37" s="43" t="s">
        <v>71</v>
      </c>
    </row>
    <row r="38" spans="2:8" ht="18" customHeight="1" x14ac:dyDescent="0.35">
      <c r="B38"/>
      <c r="C38"/>
      <c r="D38"/>
      <c r="F38"/>
      <c r="G38" s="42" t="s">
        <v>73</v>
      </c>
      <c r="H38" s="46" t="s">
        <v>71</v>
      </c>
    </row>
    <row r="39" spans="2:8" ht="18" customHeight="1" x14ac:dyDescent="0.35">
      <c r="B39"/>
      <c r="C39"/>
      <c r="D39"/>
      <c r="F39"/>
      <c r="G39" s="42" t="s">
        <v>74</v>
      </c>
      <c r="H39" s="43" t="s">
        <v>71</v>
      </c>
    </row>
    <row r="40" spans="2:8" ht="18" customHeight="1" x14ac:dyDescent="0.35">
      <c r="B40"/>
      <c r="C40"/>
      <c r="D40"/>
      <c r="F40"/>
      <c r="G40" s="42" t="s">
        <v>75</v>
      </c>
      <c r="H40" s="43" t="s">
        <v>71</v>
      </c>
    </row>
    <row r="41" spans="2:8" ht="18" customHeight="1" x14ac:dyDescent="0.35">
      <c r="B41"/>
      <c r="C41"/>
      <c r="D41"/>
      <c r="F41"/>
      <c r="G41" s="42" t="s">
        <v>76</v>
      </c>
      <c r="H41" s="43" t="s">
        <v>71</v>
      </c>
    </row>
    <row r="42" spans="2:8" ht="18" customHeight="1" x14ac:dyDescent="0.35">
      <c r="B42"/>
      <c r="C42"/>
      <c r="D42"/>
      <c r="F42"/>
      <c r="G42" s="42" t="s">
        <v>77</v>
      </c>
      <c r="H42" s="43" t="s">
        <v>71</v>
      </c>
    </row>
    <row r="43" spans="2:8" ht="18" customHeight="1" x14ac:dyDescent="0.35">
      <c r="B43"/>
      <c r="C43"/>
      <c r="D43"/>
      <c r="F43"/>
      <c r="G43" s="42" t="s">
        <v>78</v>
      </c>
      <c r="H43" s="43" t="s">
        <v>71</v>
      </c>
    </row>
    <row r="44" spans="2:8" ht="18" customHeight="1" x14ac:dyDescent="0.35">
      <c r="B44"/>
      <c r="C44"/>
      <c r="D44"/>
      <c r="F44"/>
      <c r="G44" s="42" t="s">
        <v>79</v>
      </c>
      <c r="H44" s="43" t="s">
        <v>71</v>
      </c>
    </row>
    <row r="45" spans="2:8" ht="18" customHeight="1" x14ac:dyDescent="0.35">
      <c r="B45"/>
      <c r="C45"/>
      <c r="D45"/>
      <c r="F45"/>
      <c r="G45" s="42" t="s">
        <v>80</v>
      </c>
      <c r="H45" s="43" t="s">
        <v>71</v>
      </c>
    </row>
    <row r="46" spans="2:8" ht="18" customHeight="1" x14ac:dyDescent="0.35">
      <c r="B46"/>
      <c r="C46"/>
      <c r="D46"/>
      <c r="F46"/>
      <c r="G46" s="42" t="s">
        <v>81</v>
      </c>
      <c r="H46" s="43" t="s">
        <v>71</v>
      </c>
    </row>
    <row r="47" spans="2:8" ht="18" customHeight="1" x14ac:dyDescent="0.35">
      <c r="B47"/>
      <c r="C47"/>
      <c r="D47"/>
      <c r="F47"/>
      <c r="G47" s="42" t="s">
        <v>82</v>
      </c>
      <c r="H47" s="43" t="s">
        <v>71</v>
      </c>
    </row>
    <row r="48" spans="2:8" ht="18" customHeight="1" x14ac:dyDescent="0.35">
      <c r="B48"/>
      <c r="C48"/>
      <c r="D48"/>
      <c r="F48"/>
      <c r="G48" s="42" t="s">
        <v>83</v>
      </c>
      <c r="H48" s="43" t="s">
        <v>71</v>
      </c>
    </row>
    <row r="49" spans="2:8" ht="18" customHeight="1" x14ac:dyDescent="0.35">
      <c r="B49"/>
      <c r="C49"/>
      <c r="D49"/>
      <c r="F49"/>
      <c r="G49" s="42" t="s">
        <v>84</v>
      </c>
      <c r="H49" s="43" t="s">
        <v>71</v>
      </c>
    </row>
    <row r="50" spans="2:8" ht="18" customHeight="1" x14ac:dyDescent="0.35">
      <c r="B50"/>
      <c r="C50"/>
      <c r="D50"/>
      <c r="F50"/>
      <c r="G50" s="42" t="s">
        <v>85</v>
      </c>
      <c r="H50" s="43" t="s">
        <v>71</v>
      </c>
    </row>
    <row r="51" spans="2:8" ht="18" customHeight="1" x14ac:dyDescent="0.35">
      <c r="B51"/>
      <c r="C51"/>
      <c r="D51"/>
      <c r="F51"/>
      <c r="G51" s="42" t="s">
        <v>86</v>
      </c>
      <c r="H51" s="43" t="s">
        <v>71</v>
      </c>
    </row>
    <row r="52" spans="2:8" ht="18" customHeight="1" x14ac:dyDescent="0.35">
      <c r="B52"/>
      <c r="C52"/>
      <c r="D52"/>
      <c r="F52"/>
      <c r="G52" s="42" t="s">
        <v>87</v>
      </c>
      <c r="H52" s="43" t="s">
        <v>71</v>
      </c>
    </row>
    <row r="53" spans="2:8" ht="18" customHeight="1" x14ac:dyDescent="0.35">
      <c r="B53"/>
      <c r="C53"/>
      <c r="D53"/>
      <c r="F53"/>
      <c r="G53" s="42" t="s">
        <v>88</v>
      </c>
      <c r="H53" s="43" t="s">
        <v>71</v>
      </c>
    </row>
    <row r="54" spans="2:8" ht="18" customHeight="1" x14ac:dyDescent="0.35">
      <c r="B54"/>
      <c r="C54"/>
      <c r="D54"/>
      <c r="F54"/>
      <c r="G54" s="42" t="s">
        <v>89</v>
      </c>
      <c r="H54" s="43" t="s">
        <v>71</v>
      </c>
    </row>
    <row r="55" spans="2:8" ht="18" customHeight="1" x14ac:dyDescent="0.35">
      <c r="B55"/>
      <c r="C55"/>
      <c r="D55"/>
      <c r="F55"/>
      <c r="G55" s="42" t="s">
        <v>90</v>
      </c>
      <c r="H55" s="43" t="s">
        <v>71</v>
      </c>
    </row>
    <row r="56" spans="2:8" ht="18" customHeight="1" x14ac:dyDescent="0.35">
      <c r="B56"/>
      <c r="C56"/>
      <c r="D56"/>
      <c r="F56"/>
      <c r="G56" s="42" t="s">
        <v>91</v>
      </c>
      <c r="H56" s="43" t="s">
        <v>71</v>
      </c>
    </row>
    <row r="57" spans="2:8" ht="18" customHeight="1" x14ac:dyDescent="0.35">
      <c r="B57"/>
      <c r="C57"/>
      <c r="D57"/>
      <c r="F57"/>
      <c r="G57" s="42" t="s">
        <v>92</v>
      </c>
      <c r="H57" s="43" t="s">
        <v>71</v>
      </c>
    </row>
    <row r="58" spans="2:8" ht="18" customHeight="1" x14ac:dyDescent="0.35">
      <c r="B58"/>
      <c r="C58"/>
      <c r="D58"/>
      <c r="F58"/>
      <c r="G58" s="42" t="s">
        <v>93</v>
      </c>
      <c r="H58" s="43" t="s">
        <v>71</v>
      </c>
    </row>
    <row r="59" spans="2:8" ht="18" customHeight="1" x14ac:dyDescent="0.35">
      <c r="B59"/>
      <c r="C59"/>
      <c r="D59"/>
      <c r="F59"/>
      <c r="G59" s="42" t="s">
        <v>94</v>
      </c>
      <c r="H59" s="43" t="s">
        <v>71</v>
      </c>
    </row>
    <row r="60" spans="2:8" ht="18" customHeight="1" x14ac:dyDescent="0.35">
      <c r="B60"/>
      <c r="C60"/>
      <c r="D60"/>
      <c r="F60"/>
      <c r="G60" s="42" t="s">
        <v>95</v>
      </c>
      <c r="H60" s="43" t="s">
        <v>71</v>
      </c>
    </row>
    <row r="61" spans="2:8" ht="18" customHeight="1" x14ac:dyDescent="0.35">
      <c r="B61"/>
      <c r="C61"/>
      <c r="D61"/>
      <c r="F61"/>
      <c r="G61" s="42" t="s">
        <v>96</v>
      </c>
      <c r="H61" s="43" t="s">
        <v>71</v>
      </c>
    </row>
    <row r="62" spans="2:8" ht="18" customHeight="1" x14ac:dyDescent="0.35">
      <c r="B62"/>
      <c r="C62"/>
      <c r="D62"/>
      <c r="F62"/>
      <c r="G62" s="42" t="s">
        <v>97</v>
      </c>
      <c r="H62" s="43" t="s">
        <v>71</v>
      </c>
    </row>
    <row r="63" spans="2:8" ht="18" customHeight="1" x14ac:dyDescent="0.35">
      <c r="B63"/>
      <c r="C63"/>
      <c r="D63"/>
      <c r="F63"/>
      <c r="G63" s="42" t="s">
        <v>98</v>
      </c>
      <c r="H63" s="43" t="s">
        <v>71</v>
      </c>
    </row>
    <row r="64" spans="2:8" ht="18" customHeight="1" x14ac:dyDescent="0.35">
      <c r="B64"/>
      <c r="C64"/>
      <c r="D64"/>
      <c r="F64"/>
      <c r="G64" s="42" t="s">
        <v>99</v>
      </c>
      <c r="H64" s="43" t="s">
        <v>71</v>
      </c>
    </row>
    <row r="65" spans="2:8" ht="18" customHeight="1" x14ac:dyDescent="0.35">
      <c r="B65"/>
      <c r="C65"/>
      <c r="D65"/>
      <c r="F65"/>
      <c r="G65" s="42" t="s">
        <v>100</v>
      </c>
      <c r="H65" s="43" t="s">
        <v>71</v>
      </c>
    </row>
    <row r="66" spans="2:8" ht="18" customHeight="1" x14ac:dyDescent="0.35">
      <c r="B66"/>
      <c r="C66"/>
      <c r="D66"/>
      <c r="F66"/>
      <c r="G66" s="42" t="s">
        <v>101</v>
      </c>
      <c r="H66" s="43" t="s">
        <v>71</v>
      </c>
    </row>
    <row r="67" spans="2:8" ht="18" customHeight="1" x14ac:dyDescent="0.35">
      <c r="B67"/>
      <c r="C67"/>
      <c r="D67"/>
      <c r="F67"/>
      <c r="G67" s="42" t="s">
        <v>102</v>
      </c>
      <c r="H67" s="43" t="s">
        <v>71</v>
      </c>
    </row>
    <row r="68" spans="2:8" ht="18" customHeight="1" x14ac:dyDescent="0.35">
      <c r="B68"/>
      <c r="C68"/>
      <c r="D68"/>
      <c r="F68"/>
      <c r="G68" s="42" t="s">
        <v>103</v>
      </c>
      <c r="H68" s="43" t="s">
        <v>71</v>
      </c>
    </row>
    <row r="69" spans="2:8" ht="18" customHeight="1" x14ac:dyDescent="0.35">
      <c r="B69"/>
      <c r="C69"/>
      <c r="D69"/>
      <c r="F69"/>
      <c r="G69" s="42" t="s">
        <v>104</v>
      </c>
      <c r="H69" s="43" t="s">
        <v>71</v>
      </c>
    </row>
    <row r="70" spans="2:8" ht="18" customHeight="1" x14ac:dyDescent="0.35">
      <c r="B70"/>
      <c r="C70"/>
      <c r="D70"/>
      <c r="F70"/>
      <c r="G70" s="42" t="s">
        <v>105</v>
      </c>
      <c r="H70" s="43" t="s">
        <v>71</v>
      </c>
    </row>
    <row r="71" spans="2:8" ht="18" customHeight="1" x14ac:dyDescent="0.35">
      <c r="B71"/>
      <c r="C71"/>
      <c r="D71"/>
      <c r="F71"/>
      <c r="G71" s="42" t="s">
        <v>106</v>
      </c>
      <c r="H71" s="46" t="s">
        <v>71</v>
      </c>
    </row>
    <row r="72" spans="2:8" ht="18" customHeight="1" x14ac:dyDescent="0.35">
      <c r="B72"/>
      <c r="C72"/>
      <c r="D72"/>
      <c r="F72"/>
      <c r="G72" s="42" t="s">
        <v>107</v>
      </c>
      <c r="H72" s="46" t="s">
        <v>71</v>
      </c>
    </row>
    <row r="73" spans="2:8" ht="18" customHeight="1" x14ac:dyDescent="0.35">
      <c r="B73"/>
      <c r="C73"/>
      <c r="D73"/>
      <c r="F73"/>
      <c r="G73" s="42" t="s">
        <v>108</v>
      </c>
      <c r="H73" s="46" t="s">
        <v>71</v>
      </c>
    </row>
    <row r="74" spans="2:8" ht="18" customHeight="1" x14ac:dyDescent="0.35">
      <c r="B74"/>
      <c r="C74"/>
      <c r="D74"/>
      <c r="F74"/>
      <c r="G74" s="42" t="s">
        <v>109</v>
      </c>
      <c r="H74" s="46" t="s">
        <v>71</v>
      </c>
    </row>
    <row r="75" spans="2:8" ht="18" customHeight="1" x14ac:dyDescent="0.35">
      <c r="B75"/>
      <c r="C75"/>
      <c r="D75"/>
      <c r="F75"/>
      <c r="G75" s="42" t="s">
        <v>110</v>
      </c>
      <c r="H75" s="46" t="s">
        <v>71</v>
      </c>
    </row>
    <row r="76" spans="2:8" ht="18" customHeight="1" x14ac:dyDescent="0.35">
      <c r="B76"/>
      <c r="C76"/>
      <c r="D76"/>
      <c r="F76"/>
      <c r="G76" s="42" t="s">
        <v>111</v>
      </c>
      <c r="H76" s="46" t="s">
        <v>71</v>
      </c>
    </row>
    <row r="77" spans="2:8" ht="18" customHeight="1" x14ac:dyDescent="0.35">
      <c r="B77"/>
      <c r="C77"/>
      <c r="D77"/>
      <c r="F77"/>
      <c r="G77" s="42" t="s">
        <v>112</v>
      </c>
      <c r="H77" s="46" t="s">
        <v>71</v>
      </c>
    </row>
    <row r="78" spans="2:8" ht="18" customHeight="1" x14ac:dyDescent="0.35">
      <c r="B78"/>
      <c r="C78"/>
      <c r="D78"/>
      <c r="F78"/>
      <c r="G78" s="42" t="s">
        <v>113</v>
      </c>
      <c r="H78" s="46" t="s">
        <v>71</v>
      </c>
    </row>
    <row r="79" spans="2:8" ht="18" customHeight="1" x14ac:dyDescent="0.35">
      <c r="B79"/>
      <c r="C79"/>
      <c r="D79"/>
      <c r="F79"/>
      <c r="G79" s="42" t="s">
        <v>114</v>
      </c>
      <c r="H79" s="46" t="s">
        <v>71</v>
      </c>
    </row>
    <row r="80" spans="2:8" ht="18" customHeight="1" thickBot="1" x14ac:dyDescent="0.4">
      <c r="B80"/>
      <c r="C80"/>
      <c r="D80"/>
      <c r="F80"/>
      <c r="G80" s="54" t="s">
        <v>115</v>
      </c>
      <c r="H80" s="55" t="s">
        <v>71</v>
      </c>
    </row>
    <row r="81" spans="2:6" ht="18" customHeight="1" x14ac:dyDescent="0.35">
      <c r="B81"/>
      <c r="C81"/>
      <c r="D81"/>
      <c r="F81"/>
    </row>
  </sheetData>
  <printOptions horizontalCentered="1"/>
  <pageMargins left="0.7" right="0.7" top="0.75" bottom="0.65" header="0.3" footer="0.3"/>
  <pageSetup scale="83" orientation="portrait" r:id="rId1"/>
  <headerFooter>
    <oddHeader>&amp;L&amp;G&amp;C&amp;"Arial,Regular"&amp;12SoonerSelect and SoonerSelect Specialty Children's Plan
Data Reference&amp;R&amp;"Arial,Regular"&amp;10State of Oklahoma</oddHeader>
    <oddFooter>&amp;L&amp;"Arial,Italic"&amp;10Final and Confidential&amp;C&amp;"Arial,Regular"&amp;10Page &amp;P of &amp;N&amp;R&amp;"Arial,Regular"&amp;10&amp;D</oddFooter>
  </headerFooter>
  <rowBreaks count="1" manualBreakCount="1">
    <brk id="36" min="6" max="7"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E23"/>
  <sheetViews>
    <sheetView showGridLines="0" zoomScale="85" zoomScaleNormal="85" workbookViewId="0">
      <pane ySplit="2" topLeftCell="A3" activePane="bottomLeft" state="frozen"/>
      <selection activeCell="A5" sqref="A5"/>
      <selection pane="bottomLeft" activeCell="A3" sqref="A3"/>
    </sheetView>
  </sheetViews>
  <sheetFormatPr defaultColWidth="9.26953125" defaultRowHeight="14" x14ac:dyDescent="0.3"/>
  <cols>
    <col min="1" max="1" width="0.7265625" style="1" customWidth="1"/>
    <col min="2" max="2" width="30.7265625" style="1" customWidth="1"/>
    <col min="3" max="3" width="100.7265625" style="1" customWidth="1"/>
    <col min="4" max="4" width="29.26953125" style="1" customWidth="1"/>
    <col min="5" max="5" width="0.7265625" style="1" customWidth="1"/>
    <col min="6" max="6" width="0.7265625" style="3" customWidth="1"/>
    <col min="7" max="16384" width="9.26953125" style="3"/>
  </cols>
  <sheetData>
    <row r="1" spans="2:4" ht="18" customHeight="1" thickBot="1" x14ac:dyDescent="0.35">
      <c r="B1" s="56"/>
      <c r="C1" s="56"/>
      <c r="D1" s="56"/>
    </row>
    <row r="2" spans="2:4" ht="18" customHeight="1" thickBot="1" x14ac:dyDescent="0.35">
      <c r="B2" s="22" t="s">
        <v>116</v>
      </c>
      <c r="C2" s="57" t="s">
        <v>117</v>
      </c>
      <c r="D2" s="23" t="s">
        <v>118</v>
      </c>
    </row>
    <row r="3" spans="2:4" ht="32.15" customHeight="1" x14ac:dyDescent="0.3">
      <c r="B3" s="58" t="s">
        <v>119</v>
      </c>
      <c r="C3" s="59" t="s">
        <v>120</v>
      </c>
      <c r="D3" s="60" t="s">
        <v>121</v>
      </c>
    </row>
    <row r="4" spans="2:4" ht="45" customHeight="1" x14ac:dyDescent="0.3">
      <c r="B4" s="58" t="s">
        <v>122</v>
      </c>
      <c r="C4" s="59" t="s">
        <v>123</v>
      </c>
      <c r="D4" s="60" t="s">
        <v>124</v>
      </c>
    </row>
    <row r="5" spans="2:4" ht="32.15" customHeight="1" x14ac:dyDescent="0.3">
      <c r="B5" s="61" t="s">
        <v>125</v>
      </c>
      <c r="C5" s="59" t="s">
        <v>126</v>
      </c>
      <c r="D5" s="60" t="s">
        <v>124</v>
      </c>
    </row>
    <row r="6" spans="2:4" ht="35.15" customHeight="1" x14ac:dyDescent="0.3">
      <c r="B6" s="61" t="s">
        <v>127</v>
      </c>
      <c r="C6" s="62" t="s">
        <v>230</v>
      </c>
      <c r="D6" s="60" t="s">
        <v>124</v>
      </c>
    </row>
    <row r="7" spans="2:4" ht="32.15" customHeight="1" x14ac:dyDescent="0.3">
      <c r="B7" s="61" t="s">
        <v>128</v>
      </c>
      <c r="C7" s="59" t="s">
        <v>129</v>
      </c>
      <c r="D7" s="60" t="s">
        <v>124</v>
      </c>
    </row>
    <row r="8" spans="2:4" ht="32.15" customHeight="1" x14ac:dyDescent="0.3">
      <c r="B8" s="61" t="s">
        <v>130</v>
      </c>
      <c r="C8" s="59" t="s">
        <v>131</v>
      </c>
      <c r="D8" s="63" t="s">
        <v>132</v>
      </c>
    </row>
    <row r="9" spans="2:4" ht="32.15" customHeight="1" x14ac:dyDescent="0.3">
      <c r="B9" s="64" t="s">
        <v>133</v>
      </c>
      <c r="C9" s="65" t="s">
        <v>134</v>
      </c>
      <c r="D9" s="66" t="s">
        <v>124</v>
      </c>
    </row>
    <row r="10" spans="2:4" ht="32.15" customHeight="1" x14ac:dyDescent="0.3">
      <c r="B10" s="64" t="s">
        <v>135</v>
      </c>
      <c r="C10" s="59" t="s">
        <v>136</v>
      </c>
      <c r="D10" s="66" t="s">
        <v>132</v>
      </c>
    </row>
    <row r="11" spans="2:4" ht="32.15" customHeight="1" x14ac:dyDescent="0.3">
      <c r="B11" s="64" t="s">
        <v>137</v>
      </c>
      <c r="C11" s="65" t="s">
        <v>138</v>
      </c>
      <c r="D11" s="66" t="s">
        <v>139</v>
      </c>
    </row>
    <row r="12" spans="2:4" ht="32.15" customHeight="1" x14ac:dyDescent="0.3">
      <c r="B12" s="64" t="s">
        <v>140</v>
      </c>
      <c r="C12" s="65" t="s">
        <v>141</v>
      </c>
      <c r="D12" s="60" t="s">
        <v>124</v>
      </c>
    </row>
    <row r="13" spans="2:4" ht="32.15" customHeight="1" x14ac:dyDescent="0.3">
      <c r="B13" s="61" t="s">
        <v>142</v>
      </c>
      <c r="C13" s="65" t="s">
        <v>143</v>
      </c>
      <c r="D13" s="66" t="s">
        <v>121</v>
      </c>
    </row>
    <row r="14" spans="2:4" ht="32.15" customHeight="1" x14ac:dyDescent="0.3">
      <c r="B14" s="64" t="s">
        <v>144</v>
      </c>
      <c r="C14" s="65" t="s">
        <v>145</v>
      </c>
      <c r="D14" s="66" t="s">
        <v>121</v>
      </c>
    </row>
    <row r="15" spans="2:4" ht="32.15" customHeight="1" x14ac:dyDescent="0.3">
      <c r="B15" s="64" t="s">
        <v>146</v>
      </c>
      <c r="C15" s="65" t="s">
        <v>147</v>
      </c>
      <c r="D15" s="66" t="s">
        <v>148</v>
      </c>
    </row>
    <row r="16" spans="2:4" ht="32.15" customHeight="1" x14ac:dyDescent="0.3">
      <c r="B16" s="64" t="s">
        <v>149</v>
      </c>
      <c r="C16" s="65" t="s">
        <v>150</v>
      </c>
      <c r="D16" s="66" t="s">
        <v>151</v>
      </c>
    </row>
    <row r="17" spans="2:4" ht="32.15" customHeight="1" x14ac:dyDescent="0.3">
      <c r="B17" s="61" t="s">
        <v>152</v>
      </c>
      <c r="C17" s="65" t="s">
        <v>153</v>
      </c>
      <c r="D17" s="63" t="s">
        <v>154</v>
      </c>
    </row>
    <row r="18" spans="2:4" ht="45" customHeight="1" x14ac:dyDescent="0.3">
      <c r="B18" s="64" t="s">
        <v>155</v>
      </c>
      <c r="C18" s="65" t="s">
        <v>249</v>
      </c>
      <c r="D18" s="66" t="s">
        <v>234</v>
      </c>
    </row>
    <row r="19" spans="2:4" ht="32.15" customHeight="1" x14ac:dyDescent="0.3">
      <c r="B19" s="64" t="s">
        <v>156</v>
      </c>
      <c r="C19" s="65" t="s">
        <v>157</v>
      </c>
      <c r="D19" s="66" t="s">
        <v>158</v>
      </c>
    </row>
    <row r="20" spans="2:4" ht="32.15" customHeight="1" thickBot="1" x14ac:dyDescent="0.35">
      <c r="B20" s="67" t="s">
        <v>159</v>
      </c>
      <c r="C20" s="68" t="s">
        <v>231</v>
      </c>
      <c r="D20" s="69" t="s">
        <v>132</v>
      </c>
    </row>
    <row r="21" spans="2:4" ht="32.15" customHeight="1" x14ac:dyDescent="0.3">
      <c r="B21" s="70"/>
      <c r="C21" s="71"/>
      <c r="D21" s="70"/>
    </row>
    <row r="22" spans="2:4" ht="32.15" customHeight="1" x14ac:dyDescent="0.3">
      <c r="B22" s="70"/>
      <c r="C22" s="71"/>
      <c r="D22" s="70"/>
    </row>
    <row r="23" spans="2:4" ht="24" customHeight="1" x14ac:dyDescent="0.3">
      <c r="B23" s="72"/>
      <c r="C23" s="20"/>
      <c r="D23" s="20"/>
    </row>
  </sheetData>
  <printOptions horizontalCentered="1"/>
  <pageMargins left="0.25" right="0.25" top="0.75" bottom="0.5" header="0.25" footer="0.25"/>
  <pageSetup scale="69" orientation="landscape" r:id="rId1"/>
  <headerFooter>
    <oddHeader>&amp;L&amp;"Arial,Regular"&amp;10&amp;G&amp;C&amp;"Arial,Regular"&amp;12SoonerSelect and SoonerSelect Specialty Children's Plan
Service Category Descriptions&amp;R&amp;"Arial,Regular"&amp;10State of Oklahoma</oddHeader>
    <oddFooter>&amp;L&amp;"Arial,Italic"&amp;10Final and Confidential&amp;C&amp;"Arial,Regular"&amp;10Page &amp;P of &amp;N&amp;R&amp;"Arial,Regular"&amp;10&amp;D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G23"/>
  <sheetViews>
    <sheetView showGridLines="0" zoomScale="85" zoomScaleNormal="85" zoomScaleSheetLayoutView="100" workbookViewId="0">
      <pane ySplit="2" topLeftCell="A3" activePane="bottomLeft" state="frozen"/>
      <selection activeCell="A5" sqref="A5"/>
      <selection pane="bottomLeft" activeCell="A3" sqref="A3"/>
    </sheetView>
  </sheetViews>
  <sheetFormatPr defaultColWidth="10.7265625" defaultRowHeight="12.5" x14ac:dyDescent="0.25"/>
  <cols>
    <col min="1" max="1" width="0.7265625" style="20" customWidth="1"/>
    <col min="2" max="2" width="17.7265625" style="147" customWidth="1"/>
    <col min="3" max="3" width="121.1796875" style="20" customWidth="1"/>
    <col min="4" max="4" width="0.7265625" style="20" customWidth="1"/>
    <col min="5" max="5" width="0.7265625" style="21" customWidth="1"/>
    <col min="6" max="16384" width="10.7265625" style="21"/>
  </cols>
  <sheetData>
    <row r="1" spans="1:7" ht="8.5" customHeight="1" thickBot="1" x14ac:dyDescent="0.45">
      <c r="B1" s="141"/>
      <c r="C1" s="2"/>
    </row>
    <row r="2" spans="1:7" ht="18" customHeight="1" x14ac:dyDescent="0.25">
      <c r="B2" s="142" t="s">
        <v>160</v>
      </c>
      <c r="C2" s="138" t="s">
        <v>161</v>
      </c>
    </row>
    <row r="3" spans="1:7" ht="74.5" customHeight="1" x14ac:dyDescent="0.25">
      <c r="B3" s="143" t="s">
        <v>162</v>
      </c>
      <c r="C3" s="73" t="s">
        <v>261</v>
      </c>
      <c r="G3" s="102"/>
    </row>
    <row r="4" spans="1:7" ht="48" customHeight="1" x14ac:dyDescent="0.25">
      <c r="B4" s="144"/>
      <c r="C4" s="73" t="s">
        <v>250</v>
      </c>
    </row>
    <row r="5" spans="1:7" ht="40" customHeight="1" x14ac:dyDescent="0.25">
      <c r="B5" s="145"/>
      <c r="C5" s="73" t="s">
        <v>251</v>
      </c>
    </row>
    <row r="6" spans="1:7" s="75" customFormat="1" ht="30" customHeight="1" x14ac:dyDescent="0.25">
      <c r="A6" s="74"/>
      <c r="B6" s="158" t="s">
        <v>252</v>
      </c>
      <c r="C6" s="159"/>
      <c r="D6" s="74"/>
      <c r="F6" s="21"/>
    </row>
    <row r="7" spans="1:7" ht="47.25" customHeight="1" x14ac:dyDescent="0.25">
      <c r="B7" s="160" t="s">
        <v>163</v>
      </c>
      <c r="C7" s="25" t="s">
        <v>218</v>
      </c>
      <c r="F7" s="76"/>
    </row>
    <row r="8" spans="1:7" ht="48" customHeight="1" x14ac:dyDescent="0.25">
      <c r="B8" s="160"/>
      <c r="C8" s="25" t="s">
        <v>229</v>
      </c>
      <c r="F8" s="76"/>
      <c r="G8" s="76"/>
    </row>
    <row r="9" spans="1:7" ht="48" customHeight="1" x14ac:dyDescent="0.25">
      <c r="B9" s="160"/>
      <c r="C9" s="25" t="s">
        <v>164</v>
      </c>
      <c r="F9" s="76"/>
    </row>
    <row r="10" spans="1:7" ht="46.15" customHeight="1" x14ac:dyDescent="0.25">
      <c r="B10" s="161"/>
      <c r="C10" s="77" t="s">
        <v>253</v>
      </c>
      <c r="F10" s="76"/>
    </row>
    <row r="11" spans="1:7" ht="37.9" customHeight="1" x14ac:dyDescent="0.25">
      <c r="B11" s="160" t="s">
        <v>165</v>
      </c>
      <c r="C11" s="25" t="s">
        <v>166</v>
      </c>
      <c r="F11" s="76"/>
    </row>
    <row r="12" spans="1:7" ht="37.9" customHeight="1" x14ac:dyDescent="0.25">
      <c r="B12" s="160"/>
      <c r="C12" s="73" t="s">
        <v>254</v>
      </c>
      <c r="F12" s="76"/>
    </row>
    <row r="13" spans="1:7" ht="37.9" customHeight="1" x14ac:dyDescent="0.25">
      <c r="B13" s="160"/>
      <c r="C13" s="73" t="s">
        <v>167</v>
      </c>
      <c r="F13" s="76"/>
    </row>
    <row r="14" spans="1:7" ht="37.9" customHeight="1" x14ac:dyDescent="0.25">
      <c r="B14" s="161"/>
      <c r="C14" s="77" t="s">
        <v>168</v>
      </c>
      <c r="F14" s="76"/>
    </row>
    <row r="15" spans="1:7" ht="56.25" customHeight="1" x14ac:dyDescent="0.25">
      <c r="B15" s="113" t="s">
        <v>169</v>
      </c>
      <c r="C15" s="78" t="s">
        <v>255</v>
      </c>
      <c r="F15" s="76"/>
    </row>
    <row r="16" spans="1:7" ht="25" customHeight="1" x14ac:dyDescent="0.25">
      <c r="B16" s="113" t="s">
        <v>219</v>
      </c>
      <c r="C16" s="78" t="s">
        <v>235</v>
      </c>
    </row>
    <row r="17" spans="1:4" ht="25" customHeight="1" x14ac:dyDescent="0.25">
      <c r="B17" s="113" t="s">
        <v>220</v>
      </c>
      <c r="C17" s="78" t="s">
        <v>221</v>
      </c>
    </row>
    <row r="18" spans="1:4" ht="25" customHeight="1" x14ac:dyDescent="0.25">
      <c r="B18" s="113" t="s">
        <v>222</v>
      </c>
      <c r="C18" s="78" t="s">
        <v>223</v>
      </c>
    </row>
    <row r="19" spans="1:4" ht="25" customHeight="1" x14ac:dyDescent="0.25">
      <c r="B19" s="113" t="s">
        <v>224</v>
      </c>
      <c r="C19" s="78" t="s">
        <v>225</v>
      </c>
    </row>
    <row r="20" spans="1:4" ht="25" customHeight="1" x14ac:dyDescent="0.25">
      <c r="B20" s="113" t="s">
        <v>226</v>
      </c>
      <c r="C20" s="78" t="s">
        <v>232</v>
      </c>
    </row>
    <row r="21" spans="1:4" ht="25" customHeight="1" x14ac:dyDescent="0.25">
      <c r="B21" s="113" t="s">
        <v>227</v>
      </c>
      <c r="C21" s="78" t="s">
        <v>228</v>
      </c>
    </row>
    <row r="22" spans="1:4" s="139" customFormat="1" ht="40" customHeight="1" x14ac:dyDescent="0.25">
      <c r="A22" s="87"/>
      <c r="B22" s="146"/>
      <c r="C22" s="140"/>
      <c r="D22" s="87"/>
    </row>
    <row r="23" spans="1:4" ht="86.5" customHeight="1" thickBot="1" x14ac:dyDescent="0.3">
      <c r="B23" s="119" t="s">
        <v>9</v>
      </c>
      <c r="C23" s="79" t="s">
        <v>256</v>
      </c>
    </row>
  </sheetData>
  <mergeCells count="3">
    <mergeCell ref="B6:C6"/>
    <mergeCell ref="B7:B10"/>
    <mergeCell ref="B11:B14"/>
  </mergeCells>
  <printOptions horizontalCentered="1" verticalCentered="1"/>
  <pageMargins left="0.25" right="0.25" top="0.5" bottom="0.5" header="0.25" footer="0.25"/>
  <pageSetup scale="73" orientation="portrait" r:id="rId1"/>
  <headerFooter>
    <oddHeader>&amp;L&amp;"Arial,Regular"&amp;10&amp;G&amp;C&amp;"Arial,Regular"&amp;12SoonerSelect and SoonerSelect Specialty Children's Plan
Rate-Setting Adjustments&amp;R&amp;"Arial,Regular"&amp;10State of Oklahoma</oddHeader>
    <oddFooter>&amp;L&amp;"Arial,Italic"&amp;10Final and Confidential&amp;C&amp;"Arial,Regular"&amp;10Page &amp;P of &amp;N&amp;R&amp;"Arial,Regular"&amp;10&amp;D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F23"/>
  <sheetViews>
    <sheetView showGridLines="0" zoomScale="85" zoomScaleNormal="85" workbookViewId="0"/>
  </sheetViews>
  <sheetFormatPr defaultColWidth="9.26953125" defaultRowHeight="14" x14ac:dyDescent="0.3"/>
  <cols>
    <col min="1" max="1" width="0.7265625" style="1" customWidth="1"/>
    <col min="2" max="2" width="30.7265625" style="1" customWidth="1"/>
    <col min="3" max="3" width="13.81640625" style="93" customWidth="1"/>
    <col min="4" max="4" width="112.7265625" style="1" customWidth="1"/>
    <col min="5" max="5" width="13.453125" style="1" customWidth="1"/>
    <col min="6" max="6" width="0.7265625" style="1" customWidth="1"/>
    <col min="7" max="7" width="0.7265625" style="3" customWidth="1"/>
    <col min="8" max="16384" width="9.26953125" style="3"/>
  </cols>
  <sheetData>
    <row r="1" spans="1:6" ht="18" customHeight="1" thickBot="1" x14ac:dyDescent="0.35">
      <c r="B1" s="56"/>
      <c r="C1" s="80"/>
      <c r="D1" s="56"/>
      <c r="E1" s="56"/>
    </row>
    <row r="2" spans="1:6" ht="30" customHeight="1" x14ac:dyDescent="0.3">
      <c r="B2" s="122" t="s">
        <v>207</v>
      </c>
      <c r="C2" s="123" t="s">
        <v>171</v>
      </c>
      <c r="D2" s="124" t="s">
        <v>161</v>
      </c>
      <c r="E2" s="125" t="s">
        <v>239</v>
      </c>
    </row>
    <row r="3" spans="1:6" s="105" customFormat="1" ht="22" customHeight="1" x14ac:dyDescent="0.35">
      <c r="A3" s="104"/>
      <c r="B3" s="126" t="s">
        <v>212</v>
      </c>
      <c r="C3" s="106"/>
      <c r="D3" s="107"/>
      <c r="E3" s="127"/>
      <c r="F3" s="104"/>
    </row>
    <row r="4" spans="1:6" ht="23.25" customHeight="1" x14ac:dyDescent="0.3">
      <c r="B4" s="128" t="s">
        <v>172</v>
      </c>
      <c r="C4" s="81">
        <v>43647</v>
      </c>
      <c r="D4" s="82" t="s">
        <v>173</v>
      </c>
      <c r="E4" s="129">
        <v>11455015</v>
      </c>
    </row>
    <row r="5" spans="1:6" ht="87.5" x14ac:dyDescent="0.3">
      <c r="B5" s="113" t="s">
        <v>174</v>
      </c>
      <c r="C5" s="83">
        <v>43709</v>
      </c>
      <c r="D5" s="84" t="s">
        <v>175</v>
      </c>
      <c r="E5" s="130">
        <v>7959329</v>
      </c>
    </row>
    <row r="6" spans="1:6" x14ac:dyDescent="0.3">
      <c r="B6" s="113" t="s">
        <v>176</v>
      </c>
      <c r="C6" s="83">
        <v>43709</v>
      </c>
      <c r="D6" s="84" t="s">
        <v>177</v>
      </c>
      <c r="E6" s="130">
        <v>342936</v>
      </c>
    </row>
    <row r="7" spans="1:6" ht="33.75" customHeight="1" x14ac:dyDescent="0.3">
      <c r="B7" s="113" t="s">
        <v>178</v>
      </c>
      <c r="C7" s="83">
        <v>43709</v>
      </c>
      <c r="D7" s="84" t="s">
        <v>179</v>
      </c>
      <c r="E7" s="130">
        <v>2324813</v>
      </c>
    </row>
    <row r="8" spans="1:6" ht="45" customHeight="1" x14ac:dyDescent="0.3">
      <c r="B8" s="113" t="s">
        <v>180</v>
      </c>
      <c r="C8" s="83">
        <v>43831</v>
      </c>
      <c r="D8" s="84" t="s">
        <v>216</v>
      </c>
      <c r="E8" s="130">
        <v>218214</v>
      </c>
    </row>
    <row r="9" spans="1:6" ht="52.5" customHeight="1" x14ac:dyDescent="0.3">
      <c r="B9" s="113" t="s">
        <v>181</v>
      </c>
      <c r="C9" s="83">
        <v>44105</v>
      </c>
      <c r="D9" s="84" t="s">
        <v>217</v>
      </c>
      <c r="E9" s="130">
        <v>727041.37</v>
      </c>
    </row>
    <row r="10" spans="1:6" ht="52.5" customHeight="1" x14ac:dyDescent="0.3">
      <c r="B10" s="152" t="s">
        <v>237</v>
      </c>
      <c r="C10" s="83">
        <v>44105</v>
      </c>
      <c r="D10" s="84" t="s">
        <v>238</v>
      </c>
      <c r="E10" s="153">
        <v>3743514.46</v>
      </c>
    </row>
    <row r="11" spans="1:6" ht="60" customHeight="1" thickBot="1" x14ac:dyDescent="0.35">
      <c r="B11" s="119" t="s">
        <v>182</v>
      </c>
      <c r="C11" s="131">
        <v>44228</v>
      </c>
      <c r="D11" s="116" t="s">
        <v>183</v>
      </c>
      <c r="E11" s="132">
        <v>4595360</v>
      </c>
    </row>
    <row r="12" spans="1:6" s="89" customFormat="1" ht="14.5" thickBot="1" x14ac:dyDescent="0.35">
      <c r="A12" s="86"/>
      <c r="B12" s="87"/>
      <c r="C12" s="88"/>
      <c r="D12" s="87"/>
      <c r="E12" s="87"/>
      <c r="F12" s="86"/>
    </row>
    <row r="13" spans="1:6" s="92" customFormat="1" ht="18" customHeight="1" x14ac:dyDescent="0.35">
      <c r="A13" s="90"/>
      <c r="B13" s="133" t="s">
        <v>213</v>
      </c>
      <c r="C13" s="134"/>
      <c r="D13" s="135"/>
      <c r="E13" s="136"/>
      <c r="F13" s="90"/>
    </row>
    <row r="14" spans="1:6" ht="57" customHeight="1" thickBot="1" x14ac:dyDescent="0.35">
      <c r="B14" s="162" t="s">
        <v>257</v>
      </c>
      <c r="C14" s="163"/>
      <c r="D14" s="163"/>
      <c r="E14" s="164"/>
    </row>
    <row r="22" spans="3:3" x14ac:dyDescent="0.3">
      <c r="C22" s="137"/>
    </row>
    <row r="23" spans="3:3" x14ac:dyDescent="0.3">
      <c r="C23" s="137"/>
    </row>
  </sheetData>
  <mergeCells count="1">
    <mergeCell ref="B14:E14"/>
  </mergeCells>
  <printOptions horizontalCentered="1"/>
  <pageMargins left="0.25" right="0.25" top="0.75" bottom="0.5" header="0.25" footer="0.25"/>
  <pageSetup scale="77" orientation="landscape" r:id="rId1"/>
  <headerFooter>
    <oddHeader>&amp;L&amp;G&amp;C&amp;"Arial,Regular"&amp;12SoonerSelect and SoonerSelect Specialty Children's Plan
Program Changes&amp;R&amp;"Arial,Regular"&amp;10State of Oklahoma</oddHeader>
    <oddFooter>&amp;L&amp;"Arial,Italic"&amp;10Final and Confidential&amp;C&amp;"Arial,Regular"&amp;10Page &amp;P of &amp;N&amp;R&amp;"Arial,Regular"&amp;10&amp;D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K19"/>
  <sheetViews>
    <sheetView showGridLines="0" zoomScale="85" zoomScaleNormal="85" workbookViewId="0"/>
  </sheetViews>
  <sheetFormatPr defaultColWidth="9.26953125" defaultRowHeight="14" x14ac:dyDescent="0.3"/>
  <cols>
    <col min="1" max="1" width="0.7265625" style="1" customWidth="1"/>
    <col min="2" max="2" width="32" style="1" customWidth="1"/>
    <col min="3" max="3" width="112.7265625" style="1" customWidth="1"/>
    <col min="4" max="4" width="13.453125" style="1" customWidth="1"/>
    <col min="5" max="5" width="15.1796875" style="1" customWidth="1"/>
    <col min="6" max="6" width="0.7265625" style="1" customWidth="1"/>
    <col min="7" max="7" width="0.7265625" style="3" customWidth="1"/>
    <col min="8" max="16384" width="9.26953125" style="3"/>
  </cols>
  <sheetData>
    <row r="1" spans="2:5" ht="18" customHeight="1" x14ac:dyDescent="0.3">
      <c r="B1" s="56"/>
      <c r="C1" s="56"/>
      <c r="D1" s="56"/>
      <c r="E1" s="56"/>
    </row>
    <row r="2" spans="2:5" ht="18" customHeight="1" x14ac:dyDescent="0.3">
      <c r="B2" s="155" t="s">
        <v>210</v>
      </c>
      <c r="C2" s="156"/>
      <c r="D2" s="156"/>
      <c r="E2" s="157"/>
    </row>
    <row r="3" spans="2:5" ht="9" customHeight="1" x14ac:dyDescent="0.3">
      <c r="B3" s="56"/>
      <c r="C3" s="56"/>
      <c r="D3" s="56"/>
      <c r="E3" s="56"/>
    </row>
    <row r="4" spans="2:5" ht="18" customHeight="1" x14ac:dyDescent="0.3">
      <c r="B4" s="165" t="s">
        <v>185</v>
      </c>
      <c r="C4" s="166"/>
      <c r="D4" s="166"/>
      <c r="E4" s="167"/>
    </row>
    <row r="5" spans="2:5" ht="9" customHeight="1" thickBot="1" x14ac:dyDescent="0.35">
      <c r="B5" s="56"/>
      <c r="C5" s="56"/>
      <c r="D5" s="56"/>
      <c r="E5" s="56"/>
    </row>
    <row r="6" spans="2:5" ht="30" customHeight="1" thickBot="1" x14ac:dyDescent="0.35">
      <c r="B6" s="108" t="s">
        <v>170</v>
      </c>
      <c r="C6" s="109" t="s">
        <v>161</v>
      </c>
      <c r="D6" s="109" t="s">
        <v>186</v>
      </c>
      <c r="E6" s="110" t="s">
        <v>187</v>
      </c>
    </row>
    <row r="7" spans="2:5" ht="77.25" customHeight="1" x14ac:dyDescent="0.3">
      <c r="B7" s="111" t="s">
        <v>188</v>
      </c>
      <c r="C7" s="94" t="s">
        <v>214</v>
      </c>
      <c r="D7" s="95">
        <v>473105847</v>
      </c>
      <c r="E7" s="112">
        <v>0.56000000000000005</v>
      </c>
    </row>
    <row r="8" spans="2:5" ht="99.75" customHeight="1" x14ac:dyDescent="0.3">
      <c r="B8" s="113" t="s">
        <v>189</v>
      </c>
      <c r="C8" s="84" t="s">
        <v>190</v>
      </c>
      <c r="D8" s="85">
        <v>154100998</v>
      </c>
      <c r="E8" s="114">
        <v>0.74</v>
      </c>
    </row>
    <row r="9" spans="2:5" ht="102.75" customHeight="1" x14ac:dyDescent="0.3">
      <c r="B9" s="113" t="s">
        <v>191</v>
      </c>
      <c r="C9" s="84" t="s">
        <v>215</v>
      </c>
      <c r="D9" s="85">
        <v>39210205</v>
      </c>
      <c r="E9" s="114">
        <v>0.72</v>
      </c>
    </row>
    <row r="10" spans="2:5" ht="68.5" customHeight="1" thickBot="1" x14ac:dyDescent="0.35">
      <c r="B10" s="119" t="s">
        <v>192</v>
      </c>
      <c r="C10" s="116" t="s">
        <v>193</v>
      </c>
      <c r="D10" s="117" t="s">
        <v>211</v>
      </c>
      <c r="E10" s="118">
        <v>0.33</v>
      </c>
    </row>
    <row r="11" spans="2:5" ht="32.15" customHeight="1" x14ac:dyDescent="0.3">
      <c r="B11" s="70"/>
      <c r="C11" s="71"/>
      <c r="D11" s="70"/>
      <c r="E11" s="70"/>
    </row>
    <row r="12" spans="2:5" ht="18" customHeight="1" x14ac:dyDescent="0.3">
      <c r="B12" s="165" t="s">
        <v>195</v>
      </c>
      <c r="C12" s="166"/>
      <c r="D12" s="166"/>
      <c r="E12" s="167"/>
    </row>
    <row r="13" spans="2:5" ht="9" customHeight="1" thickBot="1" x14ac:dyDescent="0.35">
      <c r="B13" s="56"/>
      <c r="C13" s="56"/>
      <c r="D13" s="56"/>
      <c r="E13" s="56"/>
    </row>
    <row r="14" spans="2:5" ht="30" customHeight="1" thickBot="1" x14ac:dyDescent="0.35">
      <c r="B14" s="108" t="s">
        <v>170</v>
      </c>
      <c r="C14" s="109" t="s">
        <v>161</v>
      </c>
      <c r="D14" s="109" t="s">
        <v>186</v>
      </c>
      <c r="E14" s="110" t="s">
        <v>187</v>
      </c>
    </row>
    <row r="15" spans="2:5" ht="84" customHeight="1" x14ac:dyDescent="0.3">
      <c r="B15" s="111" t="s">
        <v>196</v>
      </c>
      <c r="C15" s="94" t="s">
        <v>197</v>
      </c>
      <c r="D15" s="96" t="s">
        <v>198</v>
      </c>
      <c r="E15" s="112" t="s">
        <v>194</v>
      </c>
    </row>
    <row r="16" spans="2:5" ht="72" customHeight="1" thickBot="1" x14ac:dyDescent="0.35">
      <c r="B16" s="119" t="s">
        <v>199</v>
      </c>
      <c r="C16" s="116" t="s">
        <v>200</v>
      </c>
      <c r="D16" s="120" t="s">
        <v>198</v>
      </c>
      <c r="E16" s="121" t="s">
        <v>194</v>
      </c>
    </row>
    <row r="18" spans="1:11" s="92" customFormat="1" ht="18" customHeight="1" x14ac:dyDescent="0.3">
      <c r="A18" s="90"/>
      <c r="B18" s="91" t="s">
        <v>184</v>
      </c>
      <c r="C18" s="97"/>
      <c r="D18" s="97"/>
      <c r="E18" s="98"/>
      <c r="F18" s="90"/>
      <c r="H18" s="3"/>
      <c r="I18" s="3"/>
      <c r="J18" s="3"/>
      <c r="K18" s="3"/>
    </row>
    <row r="19" spans="1:11" ht="34.5" customHeight="1" x14ac:dyDescent="0.3">
      <c r="B19" s="168" t="s">
        <v>201</v>
      </c>
      <c r="C19" s="169"/>
      <c r="D19" s="169"/>
      <c r="E19" s="170"/>
    </row>
  </sheetData>
  <mergeCells count="4">
    <mergeCell ref="B4:E4"/>
    <mergeCell ref="B12:E12"/>
    <mergeCell ref="B19:E19"/>
    <mergeCell ref="B2:E2"/>
  </mergeCells>
  <printOptions horizontalCentered="1"/>
  <pageMargins left="0.25" right="0.25" top="0.75" bottom="0.5" header="0.25" footer="0.25"/>
  <pageSetup scale="77" orientation="landscape" r:id="rId1"/>
  <headerFooter>
    <oddHeader>&amp;L&amp;"Arial,Regular"&amp;10&amp;G&amp;C&amp;"Arial,Regular"&amp;12SoonerSelect and SoonerSelect Specialty Children's Plan
Supplemental Payments&amp;R&amp;"Arial,Regular"&amp;10State of Oklahoma</oddHeader>
    <oddFooter>&amp;L&amp;"Arial,Italic"&amp;10Final and Confidential&amp;C&amp;"Arial,Regular"&amp;10Page &amp;P of &amp;N&amp;R&amp;"Arial,Regular"&amp;10&amp;D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C77"/>
    <pageSetUpPr fitToPage="1"/>
  </sheetPr>
  <dimension ref="A1:D16"/>
  <sheetViews>
    <sheetView showGridLines="0" zoomScale="85" zoomScaleNormal="85" workbookViewId="0">
      <pane ySplit="2" topLeftCell="A3" activePane="bottomLeft" state="frozen"/>
      <selection activeCell="A5" sqref="A5"/>
      <selection pane="bottomLeft" activeCell="A3" sqref="A3"/>
    </sheetView>
  </sheetViews>
  <sheetFormatPr defaultColWidth="10.7265625" defaultRowHeight="12.5" x14ac:dyDescent="0.25"/>
  <cols>
    <col min="1" max="1" width="0.7265625" style="20" customWidth="1"/>
    <col min="2" max="2" width="27" style="20" customWidth="1"/>
    <col min="3" max="3" width="128.7265625" style="20" customWidth="1"/>
    <col min="4" max="4" width="0.7265625" style="20" customWidth="1"/>
    <col min="5" max="5" width="0.7265625" style="21" customWidth="1"/>
    <col min="6" max="16384" width="10.7265625" style="21"/>
  </cols>
  <sheetData>
    <row r="1" spans="1:4" ht="18" customHeight="1" thickBot="1" x14ac:dyDescent="0.45">
      <c r="B1" s="2"/>
      <c r="C1" s="2"/>
    </row>
    <row r="2" spans="1:4" ht="18" customHeight="1" thickBot="1" x14ac:dyDescent="0.3">
      <c r="B2" s="148" t="s">
        <v>202</v>
      </c>
      <c r="C2" s="23" t="s">
        <v>161</v>
      </c>
    </row>
    <row r="3" spans="1:4" ht="18.75" customHeight="1" x14ac:dyDescent="0.25">
      <c r="B3" s="149" t="s">
        <v>203</v>
      </c>
      <c r="C3" s="150" t="s">
        <v>258</v>
      </c>
    </row>
    <row r="4" spans="1:4" ht="31.5" customHeight="1" x14ac:dyDescent="0.25">
      <c r="B4" s="151" t="s">
        <v>204</v>
      </c>
      <c r="C4" s="78" t="s">
        <v>259</v>
      </c>
    </row>
    <row r="5" spans="1:4" ht="37.5" x14ac:dyDescent="0.25">
      <c r="B5" s="151" t="s">
        <v>205</v>
      </c>
      <c r="C5" s="78" t="s">
        <v>208</v>
      </c>
    </row>
    <row r="6" spans="1:4" ht="22.5" customHeight="1" x14ac:dyDescent="0.25">
      <c r="B6" s="151" t="s">
        <v>206</v>
      </c>
      <c r="C6" s="78" t="s">
        <v>236</v>
      </c>
    </row>
    <row r="7" spans="1:4" ht="25" customHeight="1" x14ac:dyDescent="0.25">
      <c r="B7" s="113" t="s">
        <v>219</v>
      </c>
      <c r="C7" s="78" t="s">
        <v>235</v>
      </c>
    </row>
    <row r="8" spans="1:4" ht="25" customHeight="1" x14ac:dyDescent="0.25">
      <c r="B8" s="113" t="s">
        <v>220</v>
      </c>
      <c r="C8" s="78" t="s">
        <v>221</v>
      </c>
    </row>
    <row r="9" spans="1:4" ht="25" customHeight="1" x14ac:dyDescent="0.25">
      <c r="B9" s="113" t="s">
        <v>222</v>
      </c>
      <c r="C9" s="78" t="s">
        <v>223</v>
      </c>
    </row>
    <row r="10" spans="1:4" ht="25" customHeight="1" x14ac:dyDescent="0.25">
      <c r="B10" s="113" t="s">
        <v>224</v>
      </c>
      <c r="C10" s="78" t="s">
        <v>225</v>
      </c>
    </row>
    <row r="11" spans="1:4" ht="25" customHeight="1" x14ac:dyDescent="0.25">
      <c r="B11" s="113" t="s">
        <v>227</v>
      </c>
      <c r="C11" s="78" t="s">
        <v>228</v>
      </c>
    </row>
    <row r="12" spans="1:4" s="139" customFormat="1" ht="40" customHeight="1" x14ac:dyDescent="0.25">
      <c r="A12" s="87"/>
      <c r="B12" s="146"/>
      <c r="C12" s="140"/>
      <c r="D12" s="87"/>
    </row>
    <row r="13" spans="1:4" ht="84" customHeight="1" thickBot="1" x14ac:dyDescent="0.3">
      <c r="B13" s="115" t="s">
        <v>9</v>
      </c>
      <c r="C13" s="79" t="s">
        <v>260</v>
      </c>
    </row>
    <row r="16" spans="1:4" x14ac:dyDescent="0.25">
      <c r="C16" s="103"/>
    </row>
  </sheetData>
  <printOptions horizontalCentered="1"/>
  <pageMargins left="0.25" right="0.25" top="0.5" bottom="0.5" header="0.25" footer="0.25"/>
  <pageSetup scale="86" orientation="landscape" r:id="rId1"/>
  <headerFooter>
    <oddHeader>&amp;L&amp;G&amp;C&amp;"Arial,Regular"&amp;12SoonerSelect and SoonerSelect Specialty Children's Plan
Adult Expansion Rate Methodology&amp;R&amp;"Arial,Regular"&amp;10State of Oklahoma</oddHeader>
    <oddFooter>&amp;L&amp;"Arial,Italic"&amp;10Final and Confidential&amp;C&amp;"Arial,Regular"&amp;10Page &amp;P of &amp;N&amp;R&amp;"Arial,Regular"&amp;10&amp;D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Table of Contents</vt:lpstr>
      <vt:lpstr>1. General Information</vt:lpstr>
      <vt:lpstr>2. Reference</vt:lpstr>
      <vt:lpstr>3. Service Category Desc</vt:lpstr>
      <vt:lpstr>4. Rate-Setting Adjustments</vt:lpstr>
      <vt:lpstr>5. Program Changes</vt:lpstr>
      <vt:lpstr>6. Supplemental Payments</vt:lpstr>
      <vt:lpstr>7. Adult Expansion</vt:lpstr>
      <vt:lpstr>'1. General Information'!Print_Area</vt:lpstr>
      <vt:lpstr>'2. Reference'!Print_Area</vt:lpstr>
      <vt:lpstr>'3. Service Category Desc'!Print_Area</vt:lpstr>
      <vt:lpstr>'4. Rate-Setting Adjustments'!Print_Area</vt:lpstr>
      <vt:lpstr>'5. Program Changes'!Print_Area</vt:lpstr>
      <vt:lpstr>'6. Supplemental Payments'!Print_Area</vt:lpstr>
      <vt:lpstr>'7. Adult Expansion'!Print_Area</vt:lpstr>
      <vt:lpstr>'Table of Contents'!Print_Area</vt:lpstr>
      <vt:lpstr>'2. Reference'!Print_Titles</vt:lpstr>
      <vt:lpstr>'3. Service Category Desc'!Print_Titles</vt:lpstr>
      <vt:lpstr>'5. Program Changes'!Print_Titles</vt:lpstr>
      <vt:lpstr>'6. Supplemental Payments'!Print_Titles</vt:lpstr>
    </vt:vector>
  </TitlesOfParts>
  <Company>MMC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Fuller, Chris</dc:creator>
  <cp:lastModifiedBy>Morrison, Clifford</cp:lastModifiedBy>
  <cp:lastPrinted>2020-11-11T18:34:12Z</cp:lastPrinted>
  <dcterms:created xsi:type="dcterms:W3CDTF">2020-09-21T12:59:02Z</dcterms:created>
  <dcterms:modified xsi:type="dcterms:W3CDTF">2020-11-11T18:34:32Z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DocID">
    <vt:lpwstr>a2e28e85ee2f4b7d8f8d09a99dc85f88</vt:lpwstr>
  </property>
</Properties>
</file>