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codeName="{B6124F1A-AFFB-F854-7757-9A1D4C6FC43C}"/>
  <workbookPr showInkAnnotation="0" codeName="ThisWorkbook"/>
  <mc:AlternateContent xmlns:mc="http://schemas.openxmlformats.org/markup-compatibility/2006">
    <mc:Choice Requires="x15">
      <x15ac:absPath xmlns:x15ac="http://schemas.microsoft.com/office/spreadsheetml/2010/11/ac" url="C:\Users\v74\Downloads\"/>
    </mc:Choice>
  </mc:AlternateContent>
  <xr:revisionPtr revIDLastSave="0" documentId="8_{53876AA0-185F-44B1-9129-3B6A40B62421}" xr6:coauthVersionLast="47" xr6:coauthVersionMax="47" xr10:uidLastSave="{00000000-0000-0000-0000-000000000000}"/>
  <workbookProtection workbookPassword="F493" lockStructure="1"/>
  <bookViews>
    <workbookView xWindow="-108" yWindow="-108" windowWidth="23256" windowHeight="12576" tabRatio="769" xr2:uid="{00000000-000D-0000-FFFF-FFFF00000000}"/>
  </bookViews>
  <sheets>
    <sheet name="Introduction" sheetId="9" r:id="rId1"/>
    <sheet name="Checklist" sheetId="56" r:id="rId2"/>
    <sheet name="Schools" sheetId="57" r:id="rId3"/>
    <sheet name="Libraries" sheetId="2" r:id="rId4"/>
    <sheet name="Telemedicine" sheetId="3" r:id="rId5"/>
    <sheet name="Lifeline" sheetId="5" r:id="rId6"/>
    <sheet name="Change History" sheetId="55" state="veryHidden" r:id="rId7"/>
    <sheet name="Documentation" sheetId="11" state="veryHidden" r:id="rId8"/>
  </sheets>
  <definedNames>
    <definedName name="_xlnm._FilterDatabase" localSheetId="7" hidden="1">Documentation!$A$6:$G$82</definedName>
    <definedName name="DateSubmitted">Checklist!$D$20</definedName>
    <definedName name="ServiceProviderID">Introduction!$D$5</definedName>
    <definedName name="ServiceProviderName">Introduction!$D$8</definedName>
    <definedName name="SubmissionPreparedBy">Checklist!$D$17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1" l="1"/>
  <c r="C26" i="11"/>
  <c r="C66" i="11"/>
  <c r="C71" i="11"/>
  <c r="C70" i="11"/>
  <c r="C36" i="11"/>
  <c r="C41" i="11"/>
  <c r="C65" i="11"/>
  <c r="C68" i="11"/>
  <c r="C38" i="11"/>
  <c r="C18" i="11"/>
  <c r="C81" i="11"/>
  <c r="C44" i="11"/>
  <c r="C76" i="11"/>
  <c r="C37" i="11"/>
  <c r="C61" i="11"/>
  <c r="C20" i="11"/>
  <c r="C47" i="11"/>
  <c r="C50" i="11"/>
  <c r="C77" i="11"/>
  <c r="C12" i="11"/>
  <c r="C60" i="11"/>
  <c r="C54" i="11"/>
  <c r="C82" i="11"/>
  <c r="C79" i="11"/>
  <c r="C28" i="11"/>
  <c r="C31" i="11"/>
  <c r="C21" i="11"/>
  <c r="C39" i="11"/>
  <c r="C75" i="11"/>
  <c r="C59" i="11"/>
  <c r="C67" i="11"/>
  <c r="C34" i="11"/>
  <c r="C52" i="11"/>
  <c r="C33" i="11"/>
  <c r="C19" i="11"/>
  <c r="C15" i="11"/>
  <c r="C29" i="11"/>
  <c r="C51" i="11"/>
  <c r="C80" i="11"/>
  <c r="C49" i="11"/>
  <c r="C55" i="11"/>
  <c r="C16" i="11"/>
  <c r="C13" i="11"/>
  <c r="C43" i="11"/>
  <c r="C14" i="11"/>
  <c r="C27" i="11"/>
  <c r="C23" i="11"/>
  <c r="C78" i="11"/>
  <c r="C11" i="11"/>
  <c r="C69" i="11"/>
  <c r="C35" i="11"/>
  <c r="C32" i="11"/>
  <c r="C56" i="11"/>
  <c r="C57" i="11"/>
  <c r="C64" i="11"/>
  <c r="C53" i="11"/>
  <c r="C58" i="11"/>
  <c r="C30" i="11"/>
  <c r="C72" i="11"/>
  <c r="C24" i="11"/>
  <c r="C48" i="11"/>
  <c r="C62" i="11"/>
  <c r="C42" i="11"/>
  <c r="C25" i="11"/>
  <c r="C46" i="11"/>
  <c r="C45" i="11"/>
  <c r="C17" i="11"/>
  <c r="C40" i="11"/>
  <c r="C22" i="11"/>
  <c r="C74" i="11"/>
  <c r="C63" i="11"/>
  <c r="D63" i="11" l="1"/>
  <c r="D74" i="11"/>
  <c r="D22" i="11"/>
  <c r="D40" i="11"/>
  <c r="D17" i="11"/>
  <c r="D45" i="11"/>
  <c r="D46" i="11"/>
  <c r="D25" i="11"/>
  <c r="D42" i="11"/>
  <c r="D62" i="11"/>
  <c r="D48" i="11"/>
  <c r="D24" i="11"/>
  <c r="D72" i="11"/>
  <c r="D30" i="11"/>
  <c r="D58" i="11"/>
  <c r="D53" i="11"/>
  <c r="D64" i="11"/>
  <c r="D57" i="11"/>
  <c r="D56" i="11"/>
  <c r="D32" i="11"/>
  <c r="D35" i="11"/>
  <c r="D69" i="11"/>
  <c r="D11" i="11"/>
  <c r="D78" i="11"/>
  <c r="D23" i="11"/>
  <c r="D27" i="11"/>
  <c r="D14" i="11"/>
  <c r="D43" i="11"/>
  <c r="D13" i="11"/>
  <c r="D16" i="11"/>
  <c r="D55" i="11"/>
  <c r="D49" i="11"/>
  <c r="D80" i="11"/>
  <c r="D51" i="11"/>
  <c r="D29" i="11"/>
  <c r="D15" i="11"/>
  <c r="D19" i="11"/>
  <c r="D33" i="11"/>
  <c r="D52" i="11"/>
  <c r="D34" i="11"/>
  <c r="D67" i="11"/>
  <c r="D59" i="11"/>
  <c r="D75" i="11"/>
  <c r="D39" i="11"/>
  <c r="D21" i="11"/>
  <c r="D31" i="11"/>
  <c r="D28" i="11"/>
  <c r="D79" i="11"/>
  <c r="D82" i="11"/>
  <c r="D54" i="11"/>
  <c r="D60" i="11"/>
  <c r="D12" i="11"/>
  <c r="D77" i="11"/>
  <c r="D50" i="11"/>
  <c r="D47" i="11"/>
  <c r="D20" i="11"/>
  <c r="D61" i="11"/>
  <c r="D37" i="11"/>
  <c r="D76" i="11"/>
  <c r="D44" i="11"/>
  <c r="D81" i="11"/>
  <c r="D18" i="11"/>
  <c r="D38" i="11"/>
  <c r="D68" i="11"/>
  <c r="D65" i="11"/>
  <c r="D41" i="11"/>
  <c r="D36" i="11"/>
  <c r="D70" i="11"/>
  <c r="D71" i="11"/>
  <c r="D66" i="11"/>
  <c r="D26" i="11"/>
  <c r="D73" i="11"/>
</calcChain>
</file>

<file path=xl/sharedStrings.xml><?xml version="1.0" encoding="utf-8"?>
<sst xmlns="http://schemas.openxmlformats.org/spreadsheetml/2006/main" count="560" uniqueCount="230">
  <si>
    <t>GVNW/OUSF Monthly Payment Request Worksheet</t>
  </si>
  <si>
    <t>Version 1.7.2 - 8/25/22</t>
  </si>
  <si>
    <t>Service Provider ID:</t>
  </si>
  <si>
    <t>Use this format: OK00#### (OK plus a 6 digit number, usually starting with two zeroes)</t>
  </si>
  <si>
    <t>Service Provider Name:</t>
  </si>
  <si>
    <t>Instructions:</t>
  </si>
  <si>
    <t>Enter data in all required columns - marked with (*).</t>
  </si>
  <si>
    <t>If columns do not apply, leave the cells blank.  Do not enter "N/A" or other filler text.</t>
  </si>
  <si>
    <t>If a tab does not apply, leave it blank.</t>
  </si>
  <si>
    <r>
      <t xml:space="preserve">After data has been entered, </t>
    </r>
    <r>
      <rPr>
        <b/>
        <sz val="11"/>
        <color indexed="10"/>
        <rFont val="Calibri"/>
        <family val="2"/>
      </rPr>
      <t>click the green button</t>
    </r>
    <r>
      <rPr>
        <sz val="11"/>
        <color theme="1"/>
        <rFont val="Calibri"/>
        <family val="2"/>
        <scheme val="minor"/>
      </rPr>
      <t xml:space="preserve"> to check for errors.  --&gt;</t>
    </r>
  </si>
  <si>
    <t>(This can be done as many times as necessary.)</t>
  </si>
  <si>
    <t>Formulas on calculated columns will be added by the Check Data Now process.</t>
  </si>
  <si>
    <r>
      <t xml:space="preserve">Cells with missing or invalid data will be highlighted </t>
    </r>
    <r>
      <rPr>
        <sz val="11"/>
        <color indexed="10"/>
        <rFont val="Calibri"/>
        <family val="2"/>
      </rPr>
      <t>RED</t>
    </r>
    <r>
      <rPr>
        <sz val="11"/>
        <color theme="1"/>
        <rFont val="Calibri"/>
        <family val="2"/>
        <scheme val="minor"/>
      </rPr>
      <t>.</t>
    </r>
  </si>
  <si>
    <t>Notes:</t>
  </si>
  <si>
    <t>This workbook is protected to promote data consistency and accuracy.</t>
  </si>
  <si>
    <t>Adding, removing or formatting columns on any worksheet is not allowed.</t>
  </si>
  <si>
    <t>Adding or removing worksheets (tabs) is not allowed.</t>
  </si>
  <si>
    <t xml:space="preserve"> </t>
  </si>
  <si>
    <r>
      <t xml:space="preserve">Please contact </t>
    </r>
    <r>
      <rPr>
        <sz val="10"/>
        <color rgb="FFFF0000"/>
        <rFont val="Calibri"/>
        <family val="2"/>
      </rPr>
      <t>OUSF@vantagepnt.com</t>
    </r>
    <r>
      <rPr>
        <sz val="10"/>
        <color indexed="8"/>
        <rFont val="Calibri"/>
        <family val="2"/>
      </rPr>
      <t xml:space="preserve"> to report issues with this template.</t>
    </r>
  </si>
  <si>
    <t>Monthly MPR Checklist</t>
  </si>
  <si>
    <t>Please initial each item below as it is completed, and add your name and the date at the bottom before submitting.</t>
  </si>
  <si>
    <r>
      <t xml:space="preserve">If an item does not apply to this submission (e.g., if this is your first MPR submission), enter "N/A."  </t>
    </r>
    <r>
      <rPr>
        <b/>
        <sz val="11"/>
        <color indexed="10"/>
        <rFont val="Calibri"/>
        <family val="2"/>
      </rPr>
      <t>Do not leave blank</t>
    </r>
    <r>
      <rPr>
        <sz val="11"/>
        <color indexed="10"/>
        <rFont val="Calibri"/>
        <family val="2"/>
      </rPr>
      <t>.</t>
    </r>
  </si>
  <si>
    <t>Initials:</t>
  </si>
  <si>
    <t>1.</t>
  </si>
  <si>
    <t>I have updated my current payment request information based on corrections made by the OUSF Administrator to last month's payment request.</t>
  </si>
  <si>
    <t>2.</t>
  </si>
  <si>
    <t>I have reviewed all PUD Remarks and emails to ensure any items from last month have been addressed, or will be addressed through this MPR.</t>
  </si>
  <si>
    <t>3.</t>
  </si>
  <si>
    <t>I have input my updated data into a blank template of the most recent OUSF Monthly Payment Request (MPR) Worksheet.</t>
  </si>
  <si>
    <t>4.</t>
  </si>
  <si>
    <t>I have updated service dates for all recurring circuits to ensure that I do not duplicate a row from the previous month's report.</t>
  </si>
  <si>
    <t>5.</t>
  </si>
  <si>
    <t>I affirm that no changes to invoice amounts or bandwidths have occurred for the requested circuit funding, other than changes that have been processed and approved through an Application or Change Request.</t>
  </si>
  <si>
    <t>6.</t>
  </si>
  <si>
    <t>I have verified that all data for new or changed circuits agrees with the approved Change Request Worksheet and/or the GVNW Worksheet provided by PUD Staff.</t>
  </si>
  <si>
    <t>7.</t>
  </si>
  <si>
    <t>I have run the "Check Data" function from the Introduction tab, and have corrected as necessary the errors it identified.</t>
  </si>
  <si>
    <t>Submission Prepared By:</t>
  </si>
  <si>
    <t>Date Completed:</t>
  </si>
  <si>
    <t>By initialing each item and entering your name and date above, you certify that the information contained in this submission is true and accurate to the best of your knowledge.</t>
  </si>
  <si>
    <t>Send this completed file to the Oklahoma Corporation Commission and GVNW by clicking the following link (or copy-pasting into a new email):</t>
  </si>
  <si>
    <t>OUSF@occ.ok.gov; nicole.stephens@vantagepnt.com</t>
  </si>
  <si>
    <t>Original / Revised*</t>
  </si>
  <si>
    <r>
      <t xml:space="preserve">Cause Number*
</t>
    </r>
    <r>
      <rPr>
        <sz val="10"/>
        <rFont val="Times New Roman"/>
        <family val="1"/>
      </rPr>
      <t>(9-10 digits, no hyphen)</t>
    </r>
  </si>
  <si>
    <r>
      <t xml:space="preserve">Beneficiary/Circuit Name
</t>
    </r>
    <r>
      <rPr>
        <sz val="10"/>
        <rFont val="Times New Roman"/>
        <family val="1"/>
      </rPr>
      <t>(For reference only; use any name that will help you identify the circuit)</t>
    </r>
  </si>
  <si>
    <t>Circuit ID*</t>
  </si>
  <si>
    <t>Circuit Disconnect Date</t>
  </si>
  <si>
    <r>
      <t xml:space="preserve">Type of Service*
</t>
    </r>
    <r>
      <rPr>
        <sz val="10"/>
        <rFont val="Times New Roman"/>
        <family val="1"/>
      </rPr>
      <t>(Internet, WAN, or Non-Recurring)</t>
    </r>
  </si>
  <si>
    <t>Actual Monthly Invoice Amount*</t>
  </si>
  <si>
    <t>OUSF Determined Monthly Invoice Amount*</t>
  </si>
  <si>
    <r>
      <t xml:space="preserve">E-rate Year
</t>
    </r>
    <r>
      <rPr>
        <sz val="10"/>
        <color indexed="8"/>
        <rFont val="Times New Roman"/>
        <family val="1"/>
      </rPr>
      <t>(calculated)</t>
    </r>
  </si>
  <si>
    <t>E-rate Discount %*</t>
  </si>
  <si>
    <r>
      <t xml:space="preserve">Monthly Net of
E-rate </t>
    </r>
    <r>
      <rPr>
        <sz val="10"/>
        <color indexed="8"/>
        <rFont val="Times New Roman"/>
        <family val="1"/>
      </rPr>
      <t>(calculated)</t>
    </r>
  </si>
  <si>
    <t>Invoice Date*</t>
  </si>
  <si>
    <t>Beginning Service Date Included*</t>
  </si>
  <si>
    <t>Ending Service Date Included*</t>
  </si>
  <si>
    <t>Amount Sought*</t>
  </si>
  <si>
    <t>PUD Adjustments</t>
  </si>
  <si>
    <t>PUD Approved Amount</t>
  </si>
  <si>
    <t>Remarks</t>
  </si>
  <si>
    <t>PUD Remarks</t>
  </si>
  <si>
    <r>
      <t xml:space="preserve">Funding Approved or Updated After Passage of HB 2616?*
</t>
    </r>
    <r>
      <rPr>
        <sz val="10"/>
        <rFont val="Times New Roman"/>
        <family val="1"/>
      </rPr>
      <t>(Y/N)</t>
    </r>
  </si>
  <si>
    <r>
      <t xml:space="preserve">USAC RHC Year
</t>
    </r>
    <r>
      <rPr>
        <sz val="10"/>
        <color indexed="8"/>
        <rFont val="Times New Roman"/>
        <family val="1"/>
      </rPr>
      <t>(calculated)</t>
    </r>
  </si>
  <si>
    <t>USAC RHC Funding Amount</t>
  </si>
  <si>
    <t>USAC RHC Funding %</t>
  </si>
  <si>
    <r>
      <t xml:space="preserve">Monthly Net of USAC RHC Funding
</t>
    </r>
    <r>
      <rPr>
        <sz val="10"/>
        <color indexed="8"/>
        <rFont val="Times New Roman"/>
        <family val="1"/>
      </rPr>
      <t>(calculated)</t>
    </r>
  </si>
  <si>
    <t>Beginning Enrollment Date Included*</t>
  </si>
  <si>
    <t>Ending Enrollment Date Included*</t>
  </si>
  <si>
    <t>Beginning Customer Count*</t>
  </si>
  <si>
    <t>Customers Added*</t>
  </si>
  <si>
    <t>Customers Removed*</t>
  </si>
  <si>
    <r>
      <t xml:space="preserve">Ending Customer Count </t>
    </r>
    <r>
      <rPr>
        <sz val="10"/>
        <rFont val="Times New Roman"/>
        <family val="1"/>
      </rPr>
      <t>(calculated)</t>
    </r>
  </si>
  <si>
    <r>
      <t xml:space="preserve">Lifeline Credit Amount </t>
    </r>
    <r>
      <rPr>
        <sz val="10"/>
        <rFont val="Times New Roman"/>
        <family val="1"/>
      </rPr>
      <t>(calculated)</t>
    </r>
  </si>
  <si>
    <r>
      <t xml:space="preserve">Total Lifeline Funding Due </t>
    </r>
    <r>
      <rPr>
        <sz val="10"/>
        <color indexed="8"/>
        <rFont val="Times New Roman"/>
        <family val="1"/>
      </rPr>
      <t>(calculated)</t>
    </r>
  </si>
  <si>
    <t>Version</t>
  </si>
  <si>
    <t>Date</t>
  </si>
  <si>
    <t>Changes</t>
  </si>
  <si>
    <t>1.6.1</t>
  </si>
  <si>
    <t>Intro Tab - changed wording to clarify how to run Check Data macro</t>
  </si>
  <si>
    <t>Telemedicine Tab - Check Data macro now rounds RHC Funding Amount to nearest penny</t>
  </si>
  <si>
    <t>All Tabs - Check Data macro no longer prefills standard formula for PUD Adjustments, PUD Approved Amount</t>
  </si>
  <si>
    <t>Changed from .xls to .xlsm file format by default (will also have .xls version as backup if needed by individual carriers)</t>
  </si>
  <si>
    <t>Intro Tab - Moved "Dated Submitted" to Checklist Tab</t>
  </si>
  <si>
    <t>Checklist Tab - New tab, includes Excel version of PDF checklist; added "Submission Prepared By"; moved "Date Submitted" and email link from Intro Tab</t>
  </si>
  <si>
    <t>Schools Tab - Deleted multiple columns which were not being uploaded, validated, or used to complete rest of worksheet; added VBA code to calculate E-rate year, round $ amounts and E-rate % as necessary</t>
  </si>
  <si>
    <t>Libraries Tab - Deleted multiple columns which were not being uploaded, validated, or used to complete rest of worksheet; added VBA code to calculate E-rate year, round $ amounts and E-rate % as necessary</t>
  </si>
  <si>
    <t>Telemedicine Tab - Deleted multiple columns; added new column for Pre-or-Post HB 2616 and USAC RHC %; added VBA code to calculate USAC RHC year, round $ amounts USAC RHC % as necessary</t>
  </si>
  <si>
    <t>Toll-Free Tab removed</t>
  </si>
  <si>
    <t>Lifeline Tab - Deleted hidden columns, Order Number, and Amount Sought (calculated Lifeline Funding Due will serve as Amount Sought)</t>
  </si>
  <si>
    <t>All tabs -  Updated header names, removed Data Validation instructions (incorporated into parentheticals in header where possible)</t>
  </si>
  <si>
    <t>1.5.10</t>
  </si>
  <si>
    <t>Schools tab - Remove error checking for column X, change made by Chuck B</t>
  </si>
  <si>
    <t>Libraries tab - Hide column AL, change made by Chuck B</t>
  </si>
  <si>
    <t>Column Heading changes made by OCC staff</t>
  </si>
  <si>
    <t>Intro tab changes for additional instructions &amp; email contacts</t>
  </si>
  <si>
    <t>Schools tab - Hide columns (F,G,H,I,N,T,W,Y,Z,AA,AC,AD that were all required before, so had to remark out vba code accordingly).  Also change formula for Column AI - Net Erate Calc.</t>
  </si>
  <si>
    <t>Libraries tab - Hide columns (I,O,R,S,T,U,W,X that were all required before, so had to remark out vba code accordingly).  Also change formula for Column AC - Net Erate Calc.</t>
  </si>
  <si>
    <t xml:space="preserve">Telemedicine tab - Hide columns (H &amp; R that were all required before, so had to remark out vba code accordingly). </t>
  </si>
  <si>
    <t>Toll-Free tab - Hide columns (H that was required before, so had to remark out vba code accordingly).  Also change formula for Column Q - Net Erate Calc.</t>
  </si>
  <si>
    <t xml:space="preserve">Lifeline tab - Hide columns (D that was required before, so had to remark out vba code accordingly). </t>
  </si>
  <si>
    <t>1.5.9</t>
  </si>
  <si>
    <t>09/102015</t>
  </si>
  <si>
    <t>Changes to Intro tab for new email addresses &amp; contacts</t>
  </si>
  <si>
    <t>1.5.8</t>
  </si>
  <si>
    <t>Changed code to leave cell background formatting in header rows to allow for customized color coding; also ran spell check and fixed typos</t>
  </si>
  <si>
    <t>1.5.7</t>
  </si>
  <si>
    <t>Added rounding (2 decimal places) to Amount Sought column on all tabs</t>
  </si>
  <si>
    <t>1.5.6</t>
  </si>
  <si>
    <t>Changed E-Rate fields to allow years back to 1999 instead of 2010</t>
  </si>
  <si>
    <t>1.5.5</t>
  </si>
  <si>
    <t xml:space="preserve">Removed required condition on Lifeline col M </t>
  </si>
  <si>
    <t>1.5.4</t>
  </si>
  <si>
    <t>Add Amount Requested column (M) to Lifeline, change Amount Sought column (L) name but not formula or function</t>
  </si>
  <si>
    <t>Update code to reflect additional column and check for non blank numeric value</t>
  </si>
  <si>
    <t>1.5.3</t>
  </si>
  <si>
    <t>Increased number of blank rows to be deleted from 5 to 15</t>
  </si>
  <si>
    <t>Added code to remove leading and trailing spaces on all worksheets</t>
  </si>
  <si>
    <t>Skip the data check on rows where the Amount Sought is zero (or blank)</t>
  </si>
  <si>
    <t>1.5.2</t>
  </si>
  <si>
    <t>Added code to unlock all rows on all worksheets - deal with issue of cells being locked via copy and paste</t>
  </si>
  <si>
    <t>1.5.1</t>
  </si>
  <si>
    <t>Fixed code on Introduction page</t>
  </si>
  <si>
    <t>Updated formatting in bandwidth columns to show zero decimal places</t>
  </si>
  <si>
    <t>Fixed issue with locked cells after data entry</t>
  </si>
  <si>
    <t>Reset the row height in code to prevent tall rows (this was only showing up on Chuck’s computer using Excel 2010)</t>
  </si>
  <si>
    <t>Enter zero if Amount Sought is blank</t>
  </si>
  <si>
    <t>Unlock formula columns and add all formulas using code so that users can copy and paste the entire list – formulas will be added only after clicking the “Check Data Now” button on the Introduction tab</t>
  </si>
  <si>
    <t>All dates are validated to be between 1990 and next year</t>
  </si>
  <si>
    <t>Service start dates must be earlier than service end dates on all tabs</t>
  </si>
  <si>
    <t>E-Rate year and RHC Year must be between 2010 and next year</t>
  </si>
  <si>
    <t>Trim all data before checking to catch spaces as invalid data</t>
  </si>
  <si>
    <t>Check and fix the Service Provider ID on the Introduction tab</t>
  </si>
  <si>
    <t>Check for Service Provider Name and Date Submitted on the Introduction tab</t>
  </si>
  <si>
    <t>Removed all conditional formatting and added VBA code to perform all data checks</t>
  </si>
  <si>
    <t>Added code to convert all E-Rate columns to percents if data entered is not a percent - Change 80 to .8 (or 8%)</t>
  </si>
  <si>
    <t>Added additional validation on dates</t>
  </si>
  <si>
    <t>Added code to insert formulas - unprotected formula columns to allow copy and paste</t>
  </si>
  <si>
    <t>Changed column headings to match database per Chuck and Nicole</t>
  </si>
  <si>
    <t>Add formula to Monthly Net of E-Rate columns on Schools (Col AI) and Libraries (Col AC)</t>
  </si>
  <si>
    <t>Add formula to Monthly Net of Applicabale RHC on Telemedicine (Col W)</t>
  </si>
  <si>
    <t>Correct formatting rules on all E-Rate columns - allow 0 and .9 as valid options</t>
  </si>
  <si>
    <t>Update formatting rules to ignore leading and trailing spaces on columns that require certain values (Original/Revised, Leased/Owned, etc)</t>
  </si>
  <si>
    <t>On Telemedicine tab, remove service types (Col M) specific to certain carriers - remove Metro, Frame Relay and ATM; only allow Internet, Point to Point and WAN</t>
  </si>
  <si>
    <t>On Telemedicine tab, change Healthcare Provider Number (Col E) to be not required</t>
  </si>
  <si>
    <t>Update conditional formatting to make additional columns required</t>
  </si>
  <si>
    <t>Change verbiage on some column headings per OCC request</t>
  </si>
  <si>
    <t>Initital standardized version (changes listed here are compared to previous unprotected version)</t>
  </si>
  <si>
    <r>
      <t>·</t>
    </r>
    <r>
      <rPr>
        <sz val="7"/>
        <color indexed="8"/>
        <rFont val="Times New Roman"/>
        <family val="1"/>
      </rPr>
      <t xml:space="preserve">         </t>
    </r>
    <r>
      <rPr>
        <sz val="11"/>
        <color indexed="8"/>
        <rFont val="Calibri"/>
        <family val="2"/>
      </rPr>
      <t>Added</t>
    </r>
    <r>
      <rPr>
        <b/>
        <sz val="11"/>
        <color indexed="8"/>
        <rFont val="Calibri"/>
        <family val="2"/>
      </rPr>
      <t xml:space="preserve"> Service Provider ID</t>
    </r>
    <r>
      <rPr>
        <sz val="11"/>
        <color indexed="8"/>
        <rFont val="Calibri"/>
        <family val="2"/>
      </rPr>
      <t xml:space="preserve"> to new </t>
    </r>
    <r>
      <rPr>
        <i/>
        <sz val="11"/>
        <color indexed="8"/>
        <rFont val="Calibri"/>
        <family val="2"/>
      </rPr>
      <t>Introduction</t>
    </r>
    <r>
      <rPr>
        <sz val="11"/>
        <color indexed="8"/>
        <rFont val="Calibri"/>
        <family val="2"/>
      </rPr>
      <t xml:space="preserve"> tab</t>
    </r>
  </si>
  <si>
    <r>
      <t>·</t>
    </r>
    <r>
      <rPr>
        <sz val="7"/>
        <color indexed="8"/>
        <rFont val="Times New Roman"/>
        <family val="1"/>
      </rPr>
      <t xml:space="preserve">         </t>
    </r>
    <r>
      <rPr>
        <sz val="11"/>
        <color indexed="8"/>
        <rFont val="Calibri"/>
        <family val="2"/>
      </rPr>
      <t>Moved</t>
    </r>
    <r>
      <rPr>
        <b/>
        <sz val="11"/>
        <color indexed="8"/>
        <rFont val="Calibri"/>
        <family val="2"/>
      </rPr>
      <t xml:space="preserve"> Date Submitted</t>
    </r>
    <r>
      <rPr>
        <sz val="11"/>
        <color indexed="8"/>
        <rFont val="Calibri"/>
        <family val="2"/>
      </rPr>
      <t xml:space="preserve"> and</t>
    </r>
    <r>
      <rPr>
        <b/>
        <sz val="11"/>
        <color indexed="8"/>
        <rFont val="Calibri"/>
        <family val="2"/>
      </rPr>
      <t xml:space="preserve"> Service Provider Name</t>
    </r>
    <r>
      <rPr>
        <sz val="11"/>
        <color indexed="8"/>
        <rFont val="Calibri"/>
        <family val="2"/>
      </rPr>
      <t xml:space="preserve"> to new </t>
    </r>
    <r>
      <rPr>
        <i/>
        <sz val="11"/>
        <color indexed="8"/>
        <rFont val="Calibri"/>
        <family val="2"/>
      </rPr>
      <t>Introduction</t>
    </r>
    <r>
      <rPr>
        <sz val="11"/>
        <color indexed="8"/>
        <rFont val="Calibri"/>
        <family val="2"/>
      </rPr>
      <t xml:space="preserve"> tab and removed both from </t>
    </r>
    <r>
      <rPr>
        <i/>
        <sz val="11"/>
        <color indexed="8"/>
        <rFont val="Calibri"/>
        <family val="2"/>
      </rPr>
      <t>all tabs</t>
    </r>
  </si>
  <si>
    <r>
      <t>·</t>
    </r>
    <r>
      <rPr>
        <sz val="7"/>
        <color indexed="8"/>
        <rFont val="Times New Roman"/>
        <family val="1"/>
      </rPr>
      <t xml:space="preserve">         </t>
    </r>
    <r>
      <rPr>
        <sz val="11"/>
        <color indexed="8"/>
        <rFont val="Calibri"/>
        <family val="2"/>
      </rPr>
      <t xml:space="preserve">Added </t>
    </r>
    <r>
      <rPr>
        <b/>
        <sz val="11"/>
        <color indexed="8"/>
        <rFont val="Calibri"/>
        <family val="2"/>
      </rPr>
      <t>Beginning Service Date Included</t>
    </r>
    <r>
      <rPr>
        <sz val="11"/>
        <color indexed="8"/>
        <rFont val="Calibri"/>
        <family val="2"/>
      </rPr>
      <t xml:space="preserve"> and</t>
    </r>
    <r>
      <rPr>
        <b/>
        <sz val="11"/>
        <color indexed="8"/>
        <rFont val="Calibri"/>
        <family val="2"/>
      </rPr>
      <t xml:space="preserve"> Ending Service Date Included</t>
    </r>
    <r>
      <rPr>
        <sz val="11"/>
        <color indexed="8"/>
        <rFont val="Calibri"/>
        <family val="2"/>
      </rPr>
      <t xml:space="preserve"> to </t>
    </r>
    <r>
      <rPr>
        <i/>
        <sz val="11"/>
        <color indexed="8"/>
        <rFont val="Calibri"/>
        <family val="2"/>
      </rPr>
      <t>all tabs</t>
    </r>
  </si>
  <si>
    <r>
      <t>·</t>
    </r>
    <r>
      <rPr>
        <sz val="7"/>
        <color indexed="8"/>
        <rFont val="Times New Roman"/>
        <family val="1"/>
      </rPr>
      <t xml:space="preserve">         </t>
    </r>
    <r>
      <rPr>
        <sz val="11"/>
        <color indexed="8"/>
        <rFont val="Calibri"/>
        <family val="2"/>
      </rPr>
      <t xml:space="preserve">Removed </t>
    </r>
    <r>
      <rPr>
        <b/>
        <sz val="11"/>
        <color indexed="8"/>
        <rFont val="Calibri"/>
        <family val="2"/>
      </rPr>
      <t>Invoice Start Date</t>
    </r>
    <r>
      <rPr>
        <sz val="11"/>
        <color indexed="8"/>
        <rFont val="Calibri"/>
        <family val="2"/>
      </rPr>
      <t xml:space="preserve"> and </t>
    </r>
    <r>
      <rPr>
        <b/>
        <sz val="11"/>
        <color indexed="8"/>
        <rFont val="Calibri"/>
        <family val="2"/>
      </rPr>
      <t xml:space="preserve">Invoice End Date </t>
    </r>
    <r>
      <rPr>
        <sz val="11"/>
        <color indexed="8"/>
        <rFont val="Calibri"/>
        <family val="2"/>
      </rPr>
      <t xml:space="preserve">from </t>
    </r>
    <r>
      <rPr>
        <i/>
        <sz val="11"/>
        <color indexed="8"/>
        <rFont val="Calibri"/>
        <family val="2"/>
      </rPr>
      <t>all tabs</t>
    </r>
  </si>
  <si>
    <r>
      <t>·</t>
    </r>
    <r>
      <rPr>
        <sz val="7"/>
        <color indexed="8"/>
        <rFont val="Times New Roman"/>
        <family val="1"/>
      </rPr>
      <t xml:space="preserve">         </t>
    </r>
    <r>
      <rPr>
        <sz val="11"/>
        <color indexed="8"/>
        <rFont val="Calibri"/>
        <family val="2"/>
      </rPr>
      <t xml:space="preserve">Added </t>
    </r>
    <r>
      <rPr>
        <b/>
        <sz val="11"/>
        <color indexed="8"/>
        <rFont val="Calibri"/>
        <family val="2"/>
      </rPr>
      <t>Invoice Date</t>
    </r>
    <r>
      <rPr>
        <sz val="11"/>
        <color indexed="8"/>
        <rFont val="Calibri"/>
        <family val="2"/>
      </rPr>
      <t xml:space="preserve"> to </t>
    </r>
    <r>
      <rPr>
        <i/>
        <sz val="11"/>
        <color indexed="8"/>
        <rFont val="Calibri"/>
        <family val="2"/>
      </rPr>
      <t>all tabs</t>
    </r>
  </si>
  <si>
    <r>
      <t>·</t>
    </r>
    <r>
      <rPr>
        <sz val="7"/>
        <color indexed="8"/>
        <rFont val="Times New Roman"/>
        <family val="1"/>
      </rPr>
      <t xml:space="preserve">         </t>
    </r>
    <r>
      <rPr>
        <sz val="11"/>
        <color indexed="8"/>
        <rFont val="Calibri"/>
        <family val="2"/>
      </rPr>
      <t xml:space="preserve">Split </t>
    </r>
    <r>
      <rPr>
        <b/>
        <sz val="11"/>
        <color indexed="8"/>
        <rFont val="Calibri"/>
        <family val="2"/>
      </rPr>
      <t>Bandwidth</t>
    </r>
    <r>
      <rPr>
        <sz val="11"/>
        <color indexed="8"/>
        <rFont val="Calibri"/>
        <family val="2"/>
      </rPr>
      <t xml:space="preserve"> into two fields - </t>
    </r>
    <r>
      <rPr>
        <b/>
        <sz val="11"/>
        <color indexed="8"/>
        <rFont val="Calibri"/>
        <family val="2"/>
      </rPr>
      <t>Numerical Value</t>
    </r>
    <r>
      <rPr>
        <sz val="11"/>
        <color indexed="8"/>
        <rFont val="Calibri"/>
        <family val="2"/>
      </rPr>
      <t xml:space="preserve"> and </t>
    </r>
    <r>
      <rPr>
        <b/>
        <sz val="11"/>
        <color indexed="8"/>
        <rFont val="Calibri"/>
        <family val="2"/>
      </rPr>
      <t>Measurement</t>
    </r>
    <r>
      <rPr>
        <sz val="11"/>
        <color indexed="8"/>
        <rFont val="Calibri"/>
        <family val="2"/>
      </rPr>
      <t xml:space="preserve"> - on </t>
    </r>
    <r>
      <rPr>
        <i/>
        <sz val="11"/>
        <color indexed="8"/>
        <rFont val="Calibri"/>
        <family val="2"/>
      </rPr>
      <t>Schools</t>
    </r>
    <r>
      <rPr>
        <sz val="11"/>
        <color indexed="8"/>
        <rFont val="Calibri"/>
        <family val="2"/>
      </rPr>
      <t xml:space="preserve"> and </t>
    </r>
    <r>
      <rPr>
        <i/>
        <sz val="11"/>
        <color indexed="8"/>
        <rFont val="Calibri"/>
        <family val="2"/>
      </rPr>
      <t>Libraries</t>
    </r>
    <r>
      <rPr>
        <sz val="11"/>
        <color indexed="8"/>
        <rFont val="Calibri"/>
        <family val="2"/>
      </rPr>
      <t xml:space="preserve">, and similarly split both </t>
    </r>
    <r>
      <rPr>
        <b/>
        <sz val="11"/>
        <color indexed="8"/>
        <rFont val="Calibri"/>
        <family val="2"/>
      </rPr>
      <t>Actual Billed Bandwidth</t>
    </r>
    <r>
      <rPr>
        <sz val="11"/>
        <color indexed="8"/>
        <rFont val="Calibri"/>
        <family val="2"/>
      </rPr>
      <t xml:space="preserve"> and </t>
    </r>
    <r>
      <rPr>
        <b/>
        <sz val="11"/>
        <color indexed="8"/>
        <rFont val="Calibri"/>
        <family val="2"/>
      </rPr>
      <t>OUSF Approved Bandwidth</t>
    </r>
    <r>
      <rPr>
        <sz val="11"/>
        <color indexed="8"/>
        <rFont val="Calibri"/>
        <family val="2"/>
      </rPr>
      <t xml:space="preserve"> on</t>
    </r>
    <r>
      <rPr>
        <b/>
        <sz val="11"/>
        <color indexed="8"/>
        <rFont val="Calibri"/>
        <family val="2"/>
      </rPr>
      <t xml:space="preserve"> </t>
    </r>
    <r>
      <rPr>
        <i/>
        <sz val="11"/>
        <color indexed="8"/>
        <rFont val="Calibri"/>
        <family val="2"/>
      </rPr>
      <t>Telemedicine</t>
    </r>
  </si>
  <si>
    <r>
      <t>·</t>
    </r>
    <r>
      <rPr>
        <sz val="7"/>
        <color indexed="8"/>
        <rFont val="Times New Roman"/>
        <family val="1"/>
      </rPr>
      <t xml:space="preserve">         </t>
    </r>
    <r>
      <rPr>
        <sz val="11"/>
        <color indexed="8"/>
        <rFont val="Calibri"/>
        <family val="2"/>
      </rPr>
      <t xml:space="preserve">Added </t>
    </r>
    <r>
      <rPr>
        <b/>
        <sz val="11"/>
        <color indexed="8"/>
        <rFont val="Calibri"/>
        <family val="2"/>
      </rPr>
      <t>Dedicated/Shared</t>
    </r>
    <r>
      <rPr>
        <sz val="11"/>
        <color indexed="8"/>
        <rFont val="Calibri"/>
        <family val="2"/>
      </rPr>
      <t xml:space="preserve"> to </t>
    </r>
    <r>
      <rPr>
        <i/>
        <sz val="11"/>
        <color indexed="8"/>
        <rFont val="Calibri"/>
        <family val="2"/>
      </rPr>
      <t>Schools</t>
    </r>
    <r>
      <rPr>
        <sz val="11"/>
        <color indexed="8"/>
        <rFont val="Calibri"/>
        <family val="2"/>
      </rPr>
      <t xml:space="preserve">, </t>
    </r>
    <r>
      <rPr>
        <i/>
        <sz val="11"/>
        <color indexed="8"/>
        <rFont val="Calibri"/>
        <family val="2"/>
      </rPr>
      <t>Libraries</t>
    </r>
    <r>
      <rPr>
        <sz val="11"/>
        <color indexed="8"/>
        <rFont val="Calibri"/>
        <family val="2"/>
      </rPr>
      <t xml:space="preserve"> and </t>
    </r>
    <r>
      <rPr>
        <i/>
        <sz val="11"/>
        <color indexed="8"/>
        <rFont val="Calibri"/>
        <family val="2"/>
      </rPr>
      <t>Telemedicine</t>
    </r>
  </si>
  <si>
    <r>
      <t>·</t>
    </r>
    <r>
      <rPr>
        <sz val="7"/>
        <color indexed="8"/>
        <rFont val="Times New Roman"/>
        <family val="1"/>
      </rPr>
      <t xml:space="preserve">         </t>
    </r>
    <r>
      <rPr>
        <sz val="11"/>
        <color indexed="8"/>
        <rFont val="Calibri"/>
        <family val="2"/>
      </rPr>
      <t xml:space="preserve">Added </t>
    </r>
    <r>
      <rPr>
        <b/>
        <sz val="11"/>
        <color indexed="8"/>
        <rFont val="Calibri"/>
        <family val="2"/>
      </rPr>
      <t>Usage Amount</t>
    </r>
    <r>
      <rPr>
        <sz val="11"/>
        <color indexed="8"/>
        <rFont val="Calibri"/>
        <family val="2"/>
      </rPr>
      <t xml:space="preserve"> to </t>
    </r>
    <r>
      <rPr>
        <i/>
        <sz val="11"/>
        <color indexed="8"/>
        <rFont val="Calibri"/>
        <family val="2"/>
      </rPr>
      <t>Toll-Free</t>
    </r>
  </si>
  <si>
    <r>
      <t>·</t>
    </r>
    <r>
      <rPr>
        <sz val="7"/>
        <color indexed="8"/>
        <rFont val="Times New Roman"/>
        <family val="1"/>
      </rPr>
      <t xml:space="preserve">         </t>
    </r>
    <r>
      <rPr>
        <sz val="11"/>
        <color indexed="8"/>
        <rFont val="Calibri"/>
        <family val="2"/>
      </rPr>
      <t xml:space="preserve">Added formulas to </t>
    </r>
    <r>
      <rPr>
        <b/>
        <sz val="11"/>
        <color indexed="8"/>
        <rFont val="Calibri"/>
        <family val="2"/>
      </rPr>
      <t>Ending Customer Count</t>
    </r>
    <r>
      <rPr>
        <sz val="11"/>
        <color indexed="8"/>
        <rFont val="Calibri"/>
        <family val="2"/>
      </rPr>
      <t xml:space="preserve">, </t>
    </r>
    <r>
      <rPr>
        <b/>
        <sz val="11"/>
        <color indexed="8"/>
        <rFont val="Calibri"/>
        <family val="2"/>
      </rPr>
      <t>Lifeline Credit Amount</t>
    </r>
    <r>
      <rPr>
        <sz val="11"/>
        <color indexed="8"/>
        <rFont val="Calibri"/>
        <family val="2"/>
      </rPr>
      <t xml:space="preserve"> and </t>
    </r>
    <r>
      <rPr>
        <b/>
        <sz val="11"/>
        <color indexed="8"/>
        <rFont val="Calibri"/>
        <family val="2"/>
      </rPr>
      <t>Amount Sought</t>
    </r>
    <r>
      <rPr>
        <sz val="11"/>
        <color indexed="8"/>
        <rFont val="Calibri"/>
        <family val="2"/>
      </rPr>
      <t xml:space="preserve"> on the </t>
    </r>
    <r>
      <rPr>
        <i/>
        <sz val="11"/>
        <color indexed="8"/>
        <rFont val="Calibri"/>
        <family val="2"/>
      </rPr>
      <t>Lifeline</t>
    </r>
    <r>
      <rPr>
        <sz val="11"/>
        <color indexed="8"/>
        <rFont val="Calibri"/>
        <family val="2"/>
      </rPr>
      <t xml:space="preserve"> tab</t>
    </r>
  </si>
  <si>
    <r>
      <t>·</t>
    </r>
    <r>
      <rPr>
        <sz val="7"/>
        <color indexed="8"/>
        <rFont val="Times New Roman"/>
        <family val="1"/>
      </rPr>
      <t xml:space="preserve">         </t>
    </r>
    <r>
      <rPr>
        <sz val="11"/>
        <color indexed="8"/>
        <rFont val="Calibri"/>
        <family val="2"/>
      </rPr>
      <t>Updated some column names and order for consistency, brevity, accuracy</t>
    </r>
  </si>
  <si>
    <r>
      <t>·</t>
    </r>
    <r>
      <rPr>
        <sz val="7"/>
        <color indexed="8"/>
        <rFont val="Times New Roman"/>
        <family val="1"/>
      </rPr>
      <t xml:space="preserve">         </t>
    </r>
    <r>
      <rPr>
        <sz val="11"/>
        <color indexed="8"/>
        <rFont val="Calibri"/>
        <family val="2"/>
      </rPr>
      <t>Set base formatting for all columns (some number and date formats may change slightly upon copy and paste, but this is okay)</t>
    </r>
  </si>
  <si>
    <r>
      <t>·</t>
    </r>
    <r>
      <rPr>
        <sz val="7"/>
        <color indexed="8"/>
        <rFont val="Times New Roman"/>
        <family val="1"/>
      </rPr>
      <t xml:space="preserve">         </t>
    </r>
    <r>
      <rPr>
        <sz val="11"/>
        <color indexed="8"/>
        <rFont val="Calibri"/>
        <family val="2"/>
      </rPr>
      <t>Added conditional formatting rules - cells turn red if data violates rules</t>
    </r>
  </si>
  <si>
    <r>
      <t>o</t>
    </r>
    <r>
      <rPr>
        <sz val="7"/>
        <color indexed="8"/>
        <rFont val="Times New Roman"/>
        <family val="1"/>
      </rPr>
      <t xml:space="preserve">    </t>
    </r>
    <r>
      <rPr>
        <sz val="11"/>
        <color indexed="8"/>
        <rFont val="Calibri"/>
        <family val="2"/>
      </rPr>
      <t>Required fields are marked with (*) and will turn red if missing on lines where the Amount Sought is an amount greater than zero</t>
    </r>
  </si>
  <si>
    <r>
      <t>o</t>
    </r>
    <r>
      <rPr>
        <sz val="7"/>
        <color indexed="8"/>
        <rFont val="Times New Roman"/>
        <family val="1"/>
      </rPr>
      <t xml:space="preserve">    </t>
    </r>
    <r>
      <rPr>
        <sz val="11"/>
        <color indexed="8"/>
        <rFont val="Calibri"/>
        <family val="2"/>
      </rPr>
      <t>Columns that require certain values have those values listed in parentheses or the column names are the two possible options separated by a slash and will turn red if data entered is not one of the possible options - case insensitive</t>
    </r>
  </si>
  <si>
    <r>
      <t>o</t>
    </r>
    <r>
      <rPr>
        <sz val="7"/>
        <color indexed="8"/>
        <rFont val="Times New Roman"/>
        <family val="1"/>
      </rPr>
      <t xml:space="preserve">    </t>
    </r>
    <r>
      <rPr>
        <sz val="11"/>
        <color indexed="8"/>
        <rFont val="Calibri"/>
        <family val="2"/>
      </rPr>
      <t>Date and numeric columns will turn red if non-numeric text or invalid dates are present</t>
    </r>
  </si>
  <si>
    <r>
      <t>o</t>
    </r>
    <r>
      <rPr>
        <sz val="7"/>
        <color indexed="8"/>
        <rFont val="Times New Roman"/>
        <family val="1"/>
      </rPr>
      <t xml:space="preserve">    </t>
    </r>
    <r>
      <rPr>
        <b/>
        <sz val="11"/>
        <color indexed="8"/>
        <rFont val="Calibri"/>
        <family val="2"/>
      </rPr>
      <t>E-Rate</t>
    </r>
    <r>
      <rPr>
        <sz val="11"/>
        <color indexed="8"/>
        <rFont val="Calibri"/>
        <family val="2"/>
      </rPr>
      <t xml:space="preserve"> columns on </t>
    </r>
    <r>
      <rPr>
        <i/>
        <sz val="11"/>
        <color indexed="8"/>
        <rFont val="Calibri"/>
        <family val="2"/>
      </rPr>
      <t>Schools</t>
    </r>
    <r>
      <rPr>
        <sz val="11"/>
        <color indexed="8"/>
        <rFont val="Calibri"/>
        <family val="2"/>
      </rPr>
      <t xml:space="preserve">, </t>
    </r>
    <r>
      <rPr>
        <i/>
        <sz val="11"/>
        <color indexed="8"/>
        <rFont val="Calibri"/>
        <family val="2"/>
      </rPr>
      <t>Libraries</t>
    </r>
    <r>
      <rPr>
        <sz val="11"/>
        <color indexed="8"/>
        <rFont val="Calibri"/>
        <family val="2"/>
      </rPr>
      <t xml:space="preserve">, </t>
    </r>
    <r>
      <rPr>
        <i/>
        <sz val="11"/>
        <color indexed="8"/>
        <rFont val="Calibri"/>
        <family val="2"/>
      </rPr>
      <t>Telemedicine</t>
    </r>
    <r>
      <rPr>
        <sz val="11"/>
        <color indexed="8"/>
        <rFont val="Calibri"/>
        <family val="2"/>
      </rPr>
      <t xml:space="preserve"> and </t>
    </r>
    <r>
      <rPr>
        <i/>
        <sz val="11"/>
        <color indexed="8"/>
        <rFont val="Calibri"/>
        <family val="2"/>
      </rPr>
      <t>Toll-Free</t>
    </r>
    <r>
      <rPr>
        <sz val="11"/>
        <color indexed="8"/>
        <rFont val="Calibri"/>
        <family val="2"/>
      </rPr>
      <t xml:space="preserve"> tabs will turn red unless the data is a number greater than 0 and less than or equal to .9</t>
    </r>
  </si>
  <si>
    <r>
      <t>o</t>
    </r>
    <r>
      <rPr>
        <sz val="7"/>
        <color indexed="8"/>
        <rFont val="Times New Roman"/>
        <family val="1"/>
      </rPr>
      <t xml:space="preserve">    </t>
    </r>
    <r>
      <rPr>
        <b/>
        <sz val="11"/>
        <color indexed="8"/>
        <rFont val="Calibri"/>
        <family val="2"/>
      </rPr>
      <t>E-Rate Year</t>
    </r>
    <r>
      <rPr>
        <sz val="11"/>
        <color indexed="8"/>
        <rFont val="Calibri"/>
        <family val="2"/>
      </rPr>
      <t xml:space="preserve"> columns on </t>
    </r>
    <r>
      <rPr>
        <i/>
        <sz val="11"/>
        <color indexed="8"/>
        <rFont val="Calibri"/>
        <family val="2"/>
      </rPr>
      <t>Schools</t>
    </r>
    <r>
      <rPr>
        <sz val="11"/>
        <color indexed="8"/>
        <rFont val="Calibri"/>
        <family val="2"/>
      </rPr>
      <t xml:space="preserve">, </t>
    </r>
    <r>
      <rPr>
        <i/>
        <sz val="11"/>
        <color indexed="8"/>
        <rFont val="Calibri"/>
        <family val="2"/>
      </rPr>
      <t>Libraries</t>
    </r>
    <r>
      <rPr>
        <sz val="11"/>
        <color indexed="8"/>
        <rFont val="Calibri"/>
        <family val="2"/>
      </rPr>
      <t xml:space="preserve">, </t>
    </r>
    <r>
      <rPr>
        <i/>
        <sz val="11"/>
        <color indexed="8"/>
        <rFont val="Calibri"/>
        <family val="2"/>
      </rPr>
      <t>Telemedicine</t>
    </r>
    <r>
      <rPr>
        <sz val="11"/>
        <color indexed="8"/>
        <rFont val="Calibri"/>
        <family val="2"/>
      </rPr>
      <t xml:space="preserve"> tabs and </t>
    </r>
    <r>
      <rPr>
        <b/>
        <sz val="11"/>
        <color indexed="8"/>
        <rFont val="Calibri"/>
        <family val="2"/>
      </rPr>
      <t>RHC Year</t>
    </r>
    <r>
      <rPr>
        <sz val="11"/>
        <color indexed="8"/>
        <rFont val="Calibri"/>
        <family val="2"/>
      </rPr>
      <t xml:space="preserve"> on </t>
    </r>
    <r>
      <rPr>
        <i/>
        <sz val="11"/>
        <color indexed="8"/>
        <rFont val="Calibri"/>
        <family val="2"/>
      </rPr>
      <t>Toll-Free</t>
    </r>
    <r>
      <rPr>
        <sz val="11"/>
        <color indexed="8"/>
        <rFont val="Calibri"/>
        <family val="2"/>
      </rPr>
      <t xml:space="preserve"> tabs will turn red unless the data is a number between and including 2000 and the year after the current year</t>
    </r>
  </si>
  <si>
    <r>
      <t>·</t>
    </r>
    <r>
      <rPr>
        <sz val="7"/>
        <color indexed="8"/>
        <rFont val="Times New Roman"/>
        <family val="1"/>
      </rPr>
      <t xml:space="preserve">         </t>
    </r>
    <r>
      <rPr>
        <sz val="11"/>
        <color indexed="8"/>
        <rFont val="Calibri"/>
        <family val="2"/>
      </rPr>
      <t>All user tabs are protected using a password</t>
    </r>
  </si>
  <si>
    <r>
      <t>o</t>
    </r>
    <r>
      <rPr>
        <sz val="7"/>
        <color indexed="8"/>
        <rFont val="Times New Roman"/>
        <family val="1"/>
      </rPr>
      <t xml:space="preserve">    </t>
    </r>
    <r>
      <rPr>
        <sz val="11"/>
        <color indexed="8"/>
        <rFont val="Calibri"/>
        <family val="2"/>
      </rPr>
      <t>Users can insert and delete rows</t>
    </r>
  </si>
  <si>
    <r>
      <t>o</t>
    </r>
    <r>
      <rPr>
        <sz val="7"/>
        <color indexed="8"/>
        <rFont val="Times New Roman"/>
        <family val="1"/>
      </rPr>
      <t xml:space="preserve">    </t>
    </r>
    <r>
      <rPr>
        <sz val="11"/>
        <color indexed="8"/>
        <rFont val="Calibri"/>
        <family val="2"/>
      </rPr>
      <t xml:space="preserve">Users cannot insert or delete columns </t>
    </r>
  </si>
  <si>
    <r>
      <t>o</t>
    </r>
    <r>
      <rPr>
        <sz val="7"/>
        <color indexed="8"/>
        <rFont val="Times New Roman"/>
        <family val="1"/>
      </rPr>
      <t xml:space="preserve">    </t>
    </r>
    <r>
      <rPr>
        <sz val="11"/>
        <color indexed="8"/>
        <rFont val="Calibri"/>
        <family val="2"/>
      </rPr>
      <t>Users cannot change most formatting (some date and number format changes cannot be restricted, especially if data is copied from elsewhere and pasted to Excel)</t>
    </r>
  </si>
  <si>
    <r>
      <t>·</t>
    </r>
    <r>
      <rPr>
        <sz val="7"/>
        <color indexed="8"/>
        <rFont val="Times New Roman"/>
        <family val="1"/>
      </rPr>
      <t xml:space="preserve">         </t>
    </r>
    <r>
      <rPr>
        <sz val="11"/>
        <color indexed="8"/>
        <rFont val="Calibri"/>
        <family val="2"/>
      </rPr>
      <t>Developer documentation tabs are hidden from users</t>
    </r>
  </si>
  <si>
    <r>
      <t>·</t>
    </r>
    <r>
      <rPr>
        <sz val="7"/>
        <color indexed="8"/>
        <rFont val="Times New Roman"/>
        <family val="1"/>
      </rPr>
      <t xml:space="preserve">         </t>
    </r>
    <r>
      <rPr>
        <sz val="11"/>
        <color indexed="8"/>
        <rFont val="Calibri"/>
        <family val="2"/>
      </rPr>
      <t>The workbook structure is protected using a password</t>
    </r>
  </si>
  <si>
    <t>DEVELOPER DOCUMENTATION</t>
  </si>
  <si>
    <t>NOTES:</t>
  </si>
  <si>
    <t>Updated for Version 1.6 by John Givens (PUD)</t>
  </si>
  <si>
    <t>All data is checked using VBA code according to the rules listed here.</t>
  </si>
  <si>
    <t>The workbook and all worksheets are protected with the same password.</t>
  </si>
  <si>
    <t>Worksheet</t>
  </si>
  <si>
    <t>Col</t>
  </si>
  <si>
    <t>Field Name</t>
  </si>
  <si>
    <t>Required</t>
  </si>
  <si>
    <t>Numeric</t>
  </si>
  <si>
    <t>Data Entry Restrictions</t>
  </si>
  <si>
    <t>Formatting</t>
  </si>
  <si>
    <t>Introduction</t>
  </si>
  <si>
    <t>Named Range: ServiceProviderID</t>
  </si>
  <si>
    <t>Y</t>
  </si>
  <si>
    <t>OK######</t>
  </si>
  <si>
    <t>General</t>
  </si>
  <si>
    <t>Named Range: ServiceProviderName</t>
  </si>
  <si>
    <t>Checklist</t>
  </si>
  <si>
    <t>Named Range: SubmissionPreparedBy</t>
  </si>
  <si>
    <t>Named Range: DateSubmitted</t>
  </si>
  <si>
    <t>code checks for valid date</t>
  </si>
  <si>
    <t>mm/dd/yyyy</t>
  </si>
  <si>
    <t>Schools</t>
  </si>
  <si>
    <t>A</t>
  </si>
  <si>
    <t>original, revised</t>
  </si>
  <si>
    <t>B</t>
  </si>
  <si>
    <t>parsed in code</t>
  </si>
  <si>
    <t>C</t>
  </si>
  <si>
    <t>D</t>
  </si>
  <si>
    <t>E</t>
  </si>
  <si>
    <t>code checks for valid date (or blank)</t>
  </si>
  <si>
    <t>F</t>
  </si>
  <si>
    <t>internet, wan, non-recurring</t>
  </si>
  <si>
    <t>G</t>
  </si>
  <si>
    <t>Accounting (no currency symbol)</t>
  </si>
  <si>
    <t>H</t>
  </si>
  <si>
    <t>I</t>
  </si>
  <si>
    <t>calculated</t>
  </si>
  <si>
    <t>J</t>
  </si>
  <si>
    <t>percent (underlying value is still number between 0 and 1)</t>
  </si>
  <si>
    <t>Percent</t>
  </si>
  <si>
    <t>K</t>
  </si>
  <si>
    <t>L</t>
  </si>
  <si>
    <t>M</t>
  </si>
  <si>
    <t>N</t>
  </si>
  <si>
    <t>O</t>
  </si>
  <si>
    <t>not equal to zero (zero Amount Sought rows not processed)</t>
  </si>
  <si>
    <t>P</t>
  </si>
  <si>
    <t>hidden-PUD use only</t>
  </si>
  <si>
    <t>Q</t>
  </si>
  <si>
    <t>R</t>
  </si>
  <si>
    <t>S</t>
  </si>
  <si>
    <t>Libraries</t>
  </si>
  <si>
    <t>Telemedicine</t>
  </si>
  <si>
    <t>original/revised</t>
  </si>
  <si>
    <t>y, n</t>
  </si>
  <si>
    <t>T</t>
  </si>
  <si>
    <t>U</t>
  </si>
  <si>
    <t>Lifeline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</si>
</sst>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yy"/>
    <numFmt numFmtId="165" formatCode="0.0"/>
  </numFmts>
  <fonts count="28" x14ac:knownFonts="1">
    <font>
      <sz val="11"/>
      <color theme="1"/>
      <name val="Calibri"/>
      <family val="2"/>
      <scheme val="minor"/>
    </font>
    <font>
      <sz val="11"/>
      <color indexed="8"/>
      <name val="Calibri"/>
      <family val="2"/>
    </font>
    <font>
      <sz val="12"/>
      <name val="Times New Roman"/>
      <family val="1"/>
    </font>
    <font>
      <sz val="10"/>
      <name val="Arial"/>
      <family val="2"/>
    </font>
    <font>
      <sz val="11"/>
      <color indexed="10"/>
      <name val="Calibri"/>
      <family val="2"/>
    </font>
    <font>
      <sz val="7"/>
      <color indexed="8"/>
      <name val="Times New Roman"/>
      <family val="1"/>
    </font>
    <font>
      <b/>
      <sz val="11"/>
      <color indexed="8"/>
      <name val="Calibri"/>
      <family val="2"/>
    </font>
    <font>
      <i/>
      <sz val="11"/>
      <color indexed="8"/>
      <name val="Calibri"/>
      <family val="2"/>
    </font>
    <font>
      <sz val="11"/>
      <color indexed="8"/>
      <name val="Calibri"/>
      <family val="2"/>
    </font>
    <font>
      <sz val="10"/>
      <color indexed="8"/>
      <name val="Calibri"/>
      <family val="2"/>
    </font>
    <font>
      <i/>
      <sz val="10"/>
      <color indexed="8"/>
      <name val="Calibri"/>
      <family val="2"/>
    </font>
    <font>
      <sz val="28"/>
      <color indexed="8"/>
      <name val="Calibri"/>
      <family val="2"/>
    </font>
    <font>
      <b/>
      <sz val="18"/>
      <color indexed="8"/>
      <name val="Calibri"/>
      <family val="2"/>
    </font>
    <font>
      <sz val="10"/>
      <color indexed="8"/>
      <name val="Symbol"/>
      <family val="1"/>
      <charset val="2"/>
    </font>
    <font>
      <sz val="10"/>
      <color indexed="8"/>
      <name val="Courier New"/>
      <family val="3"/>
    </font>
    <font>
      <sz val="8"/>
      <name val="Calibri"/>
      <family val="2"/>
    </font>
    <font>
      <sz val="10"/>
      <color indexed="8"/>
      <name val="Times New Roman"/>
      <family val="1"/>
    </font>
    <font>
      <sz val="10"/>
      <name val="Times New Roman"/>
      <family val="1"/>
    </font>
    <font>
      <b/>
      <sz val="11"/>
      <color indexed="10"/>
      <name val="Calibri"/>
      <family val="2"/>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8"/>
      <color theme="1"/>
      <name val="Calibri"/>
      <family val="2"/>
      <scheme val="minor"/>
    </font>
    <font>
      <b/>
      <sz val="16"/>
      <color theme="1"/>
      <name val="Calibri"/>
      <family val="2"/>
      <scheme val="minor"/>
    </font>
    <font>
      <sz val="11"/>
      <color rgb="FFFF0000"/>
      <name val="Calibri"/>
      <family val="2"/>
    </font>
    <font>
      <sz val="10"/>
      <color rgb="FFFF0000"/>
      <name val="Calibri"/>
      <family val="2"/>
    </font>
    <font>
      <i/>
      <sz val="10"/>
      <name val="Calibri"/>
      <family val="2"/>
    </font>
  </fonts>
  <fills count="8">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8" fillId="0" borderId="0" applyFont="0" applyFill="0" applyBorder="0" applyAlignment="0" applyProtection="0"/>
    <xf numFmtId="0" fontId="20" fillId="0" borderId="0" applyNumberFormat="0" applyFill="0" applyBorder="0" applyAlignment="0" applyProtection="0"/>
    <xf numFmtId="0" fontId="3" fillId="0" borderId="0"/>
  </cellStyleXfs>
  <cellXfs count="114">
    <xf numFmtId="0" fontId="0" fillId="0" borderId="0" xfId="0"/>
    <xf numFmtId="164" fontId="0" fillId="0" borderId="0" xfId="0" applyNumberFormat="1" applyFill="1" applyProtection="1">
      <protection locked="0"/>
    </xf>
    <xf numFmtId="0" fontId="0" fillId="0" borderId="0" xfId="0" applyFill="1" applyAlignment="1" applyProtection="1">
      <protection locked="0"/>
    </xf>
    <xf numFmtId="164" fontId="0" fillId="0" borderId="0" xfId="0" applyNumberFormat="1" applyFill="1" applyAlignment="1" applyProtection="1">
      <protection locked="0"/>
    </xf>
    <xf numFmtId="164" fontId="8" fillId="0" borderId="0" xfId="1" applyNumberFormat="1" applyFont="1" applyFill="1" applyAlignment="1" applyProtection="1">
      <protection locked="0"/>
    </xf>
    <xf numFmtId="0" fontId="0" fillId="0" borderId="0" xfId="0" applyAlignment="1"/>
    <xf numFmtId="0" fontId="0" fillId="0" borderId="0" xfId="0" applyFont="1" applyAlignment="1">
      <alignment horizontal="left"/>
    </xf>
    <xf numFmtId="0" fontId="0" fillId="0" borderId="0" xfId="0" applyFont="1" applyAlignment="1"/>
    <xf numFmtId="0" fontId="0" fillId="0" borderId="0" xfId="0"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0" fontId="13" fillId="0" borderId="0" xfId="0" applyFont="1" applyAlignment="1">
      <alignment horizontal="left" vertical="center" indent="4"/>
    </xf>
    <xf numFmtId="0" fontId="14" fillId="0" borderId="0" xfId="0" applyFont="1" applyAlignment="1">
      <alignment horizontal="left" vertical="center" indent="8"/>
    </xf>
    <xf numFmtId="165" fontId="0" fillId="0" borderId="0" xfId="0" applyNumberFormat="1" applyFill="1" applyAlignment="1">
      <alignment horizontal="center"/>
    </xf>
    <xf numFmtId="164" fontId="0" fillId="0" borderId="0" xfId="0" applyNumberFormat="1" applyFill="1" applyAlignment="1">
      <alignment horizontal="center"/>
    </xf>
    <xf numFmtId="0" fontId="0" fillId="0" borderId="0" xfId="0" applyFill="1"/>
    <xf numFmtId="165" fontId="0" fillId="0" borderId="2" xfId="0" applyNumberFormat="1" applyBorder="1" applyAlignment="1">
      <alignment horizontal="center"/>
    </xf>
    <xf numFmtId="164" fontId="0" fillId="0" borderId="2" xfId="0" applyNumberFormat="1" applyBorder="1" applyAlignment="1">
      <alignment horizontal="center"/>
    </xf>
    <xf numFmtId="0" fontId="0" fillId="0" borderId="2" xfId="0" applyBorder="1"/>
    <xf numFmtId="0" fontId="0" fillId="0" borderId="0" xfId="0" applyBorder="1"/>
    <xf numFmtId="0" fontId="0" fillId="0" borderId="0" xfId="0" applyFill="1" applyBorder="1"/>
    <xf numFmtId="0" fontId="0" fillId="0" borderId="0" xfId="0" applyAlignment="1">
      <alignment horizontal="left"/>
    </xf>
    <xf numFmtId="165" fontId="0" fillId="0" borderId="3" xfId="0" applyNumberFormat="1" applyBorder="1" applyAlignment="1">
      <alignment horizontal="center"/>
    </xf>
    <xf numFmtId="164" fontId="0" fillId="0" borderId="3" xfId="0" applyNumberFormat="1" applyBorder="1" applyAlignment="1">
      <alignment horizontal="center"/>
    </xf>
    <xf numFmtId="0" fontId="0" fillId="0" borderId="3" xfId="0" applyFill="1" applyBorder="1"/>
    <xf numFmtId="0" fontId="0" fillId="0" borderId="3" xfId="0" applyBorder="1"/>
    <xf numFmtId="0" fontId="0" fillId="0" borderId="0" xfId="0" applyFill="1" applyProtection="1">
      <protection locked="0"/>
    </xf>
    <xf numFmtId="164" fontId="8" fillId="0" borderId="0" xfId="1" applyNumberFormat="1" applyFont="1" applyFill="1" applyProtection="1">
      <protection locked="0"/>
    </xf>
    <xf numFmtId="0" fontId="0" fillId="0" borderId="0" xfId="0" applyNumberFormat="1" applyFill="1" applyAlignment="1" applyProtection="1">
      <alignment horizontal="center" vertical="center"/>
    </xf>
    <xf numFmtId="0" fontId="0" fillId="0" borderId="0" xfId="0" applyNumberFormat="1" applyFill="1" applyAlignment="1" applyProtection="1">
      <alignment horizontal="center"/>
    </xf>
    <xf numFmtId="0" fontId="0" fillId="0" borderId="0" xfId="0" applyProtection="1"/>
    <xf numFmtId="0" fontId="10" fillId="0" borderId="0" xfId="0" applyFont="1" applyProtection="1"/>
    <xf numFmtId="0" fontId="0" fillId="0" borderId="0" xfId="0" applyFont="1" applyProtection="1"/>
    <xf numFmtId="0" fontId="9" fillId="0" borderId="0" xfId="0" applyFont="1" applyProtection="1"/>
    <xf numFmtId="165" fontId="0" fillId="0" borderId="3" xfId="0" applyNumberFormat="1" applyFill="1" applyBorder="1" applyAlignment="1">
      <alignment horizontal="center"/>
    </xf>
    <xf numFmtId="164" fontId="0" fillId="0" borderId="3" xfId="0" applyNumberFormat="1" applyFill="1" applyBorder="1" applyAlignment="1">
      <alignment horizontal="center"/>
    </xf>
    <xf numFmtId="0" fontId="0" fillId="0" borderId="0" xfId="0"/>
    <xf numFmtId="165" fontId="0" fillId="0" borderId="4" xfId="0" applyNumberFormat="1" applyFont="1" applyFill="1" applyBorder="1" applyAlignment="1">
      <alignment horizontal="center"/>
    </xf>
    <xf numFmtId="164" fontId="0" fillId="0" borderId="4" xfId="0" applyNumberFormat="1" applyFont="1" applyFill="1" applyBorder="1" applyAlignment="1">
      <alignment horizontal="center"/>
    </xf>
    <xf numFmtId="0" fontId="0" fillId="0" borderId="4" xfId="0" applyFont="1" applyFill="1" applyBorder="1"/>
    <xf numFmtId="0" fontId="0" fillId="0" borderId="4" xfId="0" applyFont="1" applyBorder="1"/>
    <xf numFmtId="0" fontId="1" fillId="0" borderId="0" xfId="0" applyFont="1" applyFill="1" applyBorder="1" applyAlignment="1">
      <alignment horizontal="left"/>
    </xf>
    <xf numFmtId="14" fontId="1" fillId="0" borderId="0" xfId="0" applyNumberFormat="1" applyFont="1" applyFill="1" applyBorder="1" applyAlignment="1">
      <alignment horizontal="center"/>
    </xf>
    <xf numFmtId="0" fontId="1" fillId="0" borderId="0" xfId="0" applyFont="1" applyFill="1" applyBorder="1" applyAlignment="1">
      <alignment horizontal="center"/>
    </xf>
    <xf numFmtId="0" fontId="0" fillId="0" borderId="0" xfId="0" applyFont="1" applyFill="1" applyBorder="1"/>
    <xf numFmtId="0" fontId="1" fillId="0" borderId="3" xfId="0" applyFont="1" applyFill="1" applyBorder="1" applyAlignment="1">
      <alignment horizontal="center"/>
    </xf>
    <xf numFmtId="14" fontId="1" fillId="0" borderId="3" xfId="0" applyNumberFormat="1" applyFont="1" applyFill="1" applyBorder="1" applyAlignment="1">
      <alignment horizontal="center"/>
    </xf>
    <xf numFmtId="0" fontId="1" fillId="0" borderId="3" xfId="0" applyFont="1" applyFill="1" applyBorder="1" applyAlignment="1">
      <alignment horizontal="left"/>
    </xf>
    <xf numFmtId="0" fontId="0" fillId="0" borderId="0" xfId="0"/>
    <xf numFmtId="0" fontId="7" fillId="3" borderId="4" xfId="0" applyFont="1" applyFill="1" applyBorder="1" applyAlignment="1" applyProtection="1">
      <alignment wrapText="1"/>
    </xf>
    <xf numFmtId="0" fontId="7" fillId="3" borderId="5" xfId="0" applyFont="1" applyFill="1" applyBorder="1" applyAlignment="1" applyProtection="1">
      <alignment wrapText="1"/>
    </xf>
    <xf numFmtId="0" fontId="7" fillId="3" borderId="6" xfId="0" applyFont="1" applyFill="1" applyBorder="1" applyAlignment="1" applyProtection="1">
      <alignment wrapText="1"/>
    </xf>
    <xf numFmtId="0" fontId="11" fillId="0" borderId="0" xfId="0" applyFont="1" applyAlignment="1" applyProtection="1"/>
    <xf numFmtId="0" fontId="1" fillId="0" borderId="2" xfId="0" applyFont="1" applyFill="1" applyBorder="1" applyAlignment="1">
      <alignment horizontal="center"/>
    </xf>
    <xf numFmtId="14" fontId="1" fillId="0" borderId="2" xfId="0" applyNumberFormat="1" applyFont="1" applyFill="1" applyBorder="1" applyAlignment="1">
      <alignment horizontal="center"/>
    </xf>
    <xf numFmtId="0" fontId="1" fillId="0" borderId="2" xfId="0" applyFont="1" applyFill="1" applyBorder="1" applyAlignment="1">
      <alignment horizontal="left"/>
    </xf>
    <xf numFmtId="0" fontId="0" fillId="0" borderId="0" xfId="0" applyFont="1" applyAlignment="1" applyProtection="1">
      <alignment horizontal="left"/>
    </xf>
    <xf numFmtId="43" fontId="8" fillId="0" borderId="0" xfId="1" applyFont="1" applyFill="1" applyProtection="1">
      <protection locked="0"/>
    </xf>
    <xf numFmtId="0" fontId="2" fillId="5" borderId="0" xfId="0" applyNumberFormat="1" applyFont="1" applyFill="1" applyBorder="1" applyAlignment="1" applyProtection="1">
      <alignment horizontal="center" vertical="center" wrapText="1"/>
    </xf>
    <xf numFmtId="0" fontId="0" fillId="0" borderId="0" xfId="0" applyNumberFormat="1" applyFill="1" applyAlignment="1" applyProtection="1">
      <protection locked="0"/>
    </xf>
    <xf numFmtId="43" fontId="8" fillId="0" borderId="0" xfId="1" applyFont="1" applyFill="1" applyAlignment="1" applyProtection="1">
      <protection locked="0"/>
    </xf>
    <xf numFmtId="0" fontId="0" fillId="0" borderId="0" xfId="0" applyNumberFormat="1" applyFill="1" applyProtection="1">
      <protection locked="0"/>
    </xf>
    <xf numFmtId="0" fontId="0" fillId="0" borderId="0" xfId="0" applyNumberFormat="1" applyFill="1" applyAlignment="1" applyProtection="1">
      <alignment horizontal="left"/>
      <protection locked="0"/>
    </xf>
    <xf numFmtId="0" fontId="0" fillId="0" borderId="0" xfId="0" applyNumberFormat="1" applyFill="1" applyAlignment="1" applyProtection="1">
      <alignment vertical="center"/>
      <protection locked="0"/>
    </xf>
    <xf numFmtId="0" fontId="0" fillId="6" borderId="0" xfId="0" applyFill="1" applyProtection="1"/>
    <xf numFmtId="0" fontId="0" fillId="0" borderId="0" xfId="0" applyNumberFormat="1" applyFill="1" applyAlignment="1" applyProtection="1">
      <alignment horizontal="center" vertical="center"/>
      <protection locked="0"/>
    </xf>
    <xf numFmtId="43" fontId="19" fillId="0" borderId="0" xfId="1" applyFont="1" applyFill="1" applyAlignment="1" applyProtection="1">
      <protection locked="0"/>
    </xf>
    <xf numFmtId="43" fontId="19" fillId="0" borderId="0" xfId="1" applyFont="1" applyFill="1" applyProtection="1">
      <protection locked="0"/>
    </xf>
    <xf numFmtId="0" fontId="23" fillId="0" borderId="0" xfId="0" applyFont="1" applyProtection="1"/>
    <xf numFmtId="0" fontId="24" fillId="0" borderId="0" xfId="0" applyFont="1" applyProtection="1"/>
    <xf numFmtId="0" fontId="22" fillId="0" borderId="0" xfId="0" applyFont="1" applyProtection="1"/>
    <xf numFmtId="0" fontId="21" fillId="0" borderId="0" xfId="0" applyFont="1" applyProtection="1"/>
    <xf numFmtId="0" fontId="0" fillId="0" borderId="1" xfId="0" quotePrefix="1" applyBorder="1" applyAlignment="1" applyProtection="1">
      <alignment horizontal="right" vertical="top" indent="1"/>
    </xf>
    <xf numFmtId="0" fontId="0" fillId="0" borderId="0" xfId="0" applyAlignment="1"/>
    <xf numFmtId="0" fontId="0" fillId="0" borderId="0" xfId="0"/>
    <xf numFmtId="0" fontId="0" fillId="0" borderId="0" xfId="0" applyAlignment="1" applyProtection="1"/>
    <xf numFmtId="0" fontId="0" fillId="0" borderId="0" xfId="0" applyFont="1" applyAlignment="1" applyProtection="1"/>
    <xf numFmtId="0" fontId="0" fillId="0" borderId="0" xfId="0" applyAlignment="1" applyProtection="1">
      <alignment horizontal="left"/>
    </xf>
    <xf numFmtId="0" fontId="0" fillId="0" borderId="0" xfId="0" applyAlignment="1" applyProtection="1">
      <alignment horizontal="left" indent="2"/>
    </xf>
    <xf numFmtId="9" fontId="0" fillId="0" borderId="0" xfId="0" applyNumberFormat="1" applyFill="1" applyAlignment="1" applyProtection="1">
      <protection locked="0"/>
    </xf>
    <xf numFmtId="0" fontId="0" fillId="4" borderId="1" xfId="0" applyFill="1" applyBorder="1" applyAlignment="1" applyProtection="1">
      <alignment horizontal="center" vertical="center"/>
      <protection locked="0"/>
    </xf>
    <xf numFmtId="10" fontId="8" fillId="0" borderId="0" xfId="1" applyNumberFormat="1" applyFont="1" applyFill="1" applyProtection="1">
      <protection locked="0"/>
    </xf>
    <xf numFmtId="0" fontId="0" fillId="7" borderId="1" xfId="0" applyFill="1" applyBorder="1" applyAlignment="1" applyProtection="1">
      <alignment horizontal="center" vertical="center"/>
      <protection locked="0"/>
    </xf>
    <xf numFmtId="0" fontId="6" fillId="4" borderId="3" xfId="0" applyFont="1" applyFill="1" applyBorder="1" applyAlignment="1" applyProtection="1">
      <alignment horizontal="left"/>
      <protection locked="0"/>
    </xf>
    <xf numFmtId="164" fontId="6" fillId="4" borderId="3" xfId="0" applyNumberFormat="1" applyFont="1" applyFill="1" applyBorder="1" applyAlignment="1" applyProtection="1">
      <alignment horizontal="left"/>
      <protection locked="0"/>
    </xf>
    <xf numFmtId="0" fontId="0" fillId="0" borderId="0" xfId="0" applyNumberFormat="1" applyFill="1" applyAlignment="1" applyProtection="1">
      <alignment horizontal="right"/>
      <protection locked="0"/>
    </xf>
    <xf numFmtId="0" fontId="0" fillId="0" borderId="0" xfId="0" applyFill="1" applyAlignment="1" applyProtection="1">
      <alignment horizontal="left"/>
      <protection locked="0"/>
    </xf>
    <xf numFmtId="17" fontId="1" fillId="0" borderId="0" xfId="0" applyNumberFormat="1" applyFont="1" applyFill="1" applyBorder="1" applyAlignment="1">
      <alignment horizontal="center"/>
    </xf>
    <xf numFmtId="17" fontId="1" fillId="0" borderId="3" xfId="0" applyNumberFormat="1" applyFont="1" applyFill="1" applyBorder="1" applyAlignment="1">
      <alignment horizontal="center"/>
    </xf>
    <xf numFmtId="0" fontId="0" fillId="0" borderId="0" xfId="0"/>
    <xf numFmtId="0" fontId="6" fillId="0" borderId="0" xfId="0" applyFont="1" applyProtection="1"/>
    <xf numFmtId="0" fontId="6" fillId="2" borderId="0" xfId="0" applyFont="1" applyFill="1" applyBorder="1" applyAlignment="1">
      <alignment horizontal="center"/>
    </xf>
    <xf numFmtId="0" fontId="6" fillId="0" borderId="2" xfId="0"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6" fillId="0" borderId="0" xfId="0" applyFont="1" applyAlignment="1"/>
    <xf numFmtId="0" fontId="6" fillId="2" borderId="1" xfId="0" applyFont="1" applyFill="1" applyBorder="1" applyAlignment="1"/>
    <xf numFmtId="0" fontId="6" fillId="2" borderId="1" xfId="0" applyFont="1" applyFill="1" applyBorder="1" applyAlignment="1">
      <alignment horizontal="center"/>
    </xf>
    <xf numFmtId="0" fontId="6" fillId="2" borderId="1" xfId="0" applyFont="1" applyFill="1" applyBorder="1" applyAlignment="1">
      <alignment horizontal="left"/>
    </xf>
    <xf numFmtId="43" fontId="1" fillId="0" borderId="0" xfId="1" applyFont="1" applyFill="1" applyAlignment="1" applyProtection="1">
      <protection locked="0"/>
    </xf>
    <xf numFmtId="164" fontId="1" fillId="0" borderId="0" xfId="1" applyNumberFormat="1" applyFont="1" applyFill="1" applyAlignment="1" applyProtection="1">
      <protection locked="0"/>
    </xf>
    <xf numFmtId="0" fontId="27" fillId="6" borderId="0" xfId="0" applyFont="1" applyFill="1" applyProtection="1"/>
    <xf numFmtId="0" fontId="0" fillId="0" borderId="0" xfId="0" applyAlignment="1"/>
    <xf numFmtId="0" fontId="6" fillId="0" borderId="0" xfId="0" applyFont="1" applyAlignment="1" applyProtection="1">
      <alignment horizontal="left"/>
    </xf>
    <xf numFmtId="0" fontId="0" fillId="0" borderId="1" xfId="0" applyBorder="1" applyAlignment="1" applyProtection="1">
      <alignment vertical="top" wrapText="1"/>
    </xf>
    <xf numFmtId="0" fontId="25" fillId="3" borderId="7" xfId="0" applyFont="1" applyFill="1" applyBorder="1" applyAlignment="1" applyProtection="1">
      <alignment horizontal="left" wrapText="1"/>
    </xf>
    <xf numFmtId="0" fontId="25" fillId="3" borderId="2" xfId="0" applyFont="1" applyFill="1" applyBorder="1" applyAlignment="1" applyProtection="1">
      <alignment horizontal="left" wrapText="1"/>
    </xf>
    <xf numFmtId="0" fontId="25" fillId="3" borderId="8" xfId="0" applyFont="1" applyFill="1" applyBorder="1" applyAlignment="1" applyProtection="1">
      <alignment horizontal="left" wrapText="1"/>
    </xf>
    <xf numFmtId="0" fontId="20" fillId="3" borderId="9" xfId="2" applyFill="1" applyBorder="1" applyAlignment="1" applyProtection="1">
      <alignment horizontal="center" vertical="center" wrapText="1"/>
    </xf>
    <xf numFmtId="0" fontId="20" fillId="3" borderId="3" xfId="2" applyFill="1" applyBorder="1" applyAlignment="1" applyProtection="1">
      <alignment horizontal="center" vertical="center" wrapText="1"/>
    </xf>
    <xf numFmtId="0" fontId="20" fillId="3" borderId="10" xfId="2" applyFill="1" applyBorder="1" applyAlignment="1" applyProtection="1">
      <alignment horizontal="center" vertical="center" wrapText="1"/>
    </xf>
    <xf numFmtId="0" fontId="12" fillId="0" borderId="0" xfId="0" applyFont="1" applyAlignment="1"/>
    <xf numFmtId="0" fontId="12" fillId="0" borderId="0" xfId="0" applyFont="1" applyAlignment="1">
      <alignment horizontal="center"/>
    </xf>
    <xf numFmtId="0" fontId="0" fillId="0" borderId="0" xfId="0" applyAlignment="1"/>
  </cellXfs>
  <cellStyles count="4">
    <cellStyle name="Comma" xfId="1" builtinId="3"/>
    <cellStyle name="Hyperlink" xfId="2" builtinId="8"/>
    <cellStyle name="Normal" xfId="0" builtinId="0"/>
    <cellStyle name="Normal 2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3314700</xdr:colOff>
          <xdr:row>13</xdr:row>
          <xdr:rowOff>114300</xdr:rowOff>
        </xdr:from>
        <xdr:to>
          <xdr:col>5</xdr:col>
          <xdr:colOff>228600</xdr:colOff>
          <xdr:row>15</xdr:row>
          <xdr:rowOff>129540</xdr:rowOff>
        </xdr:to>
        <xdr:sp macro="" textlink="">
          <xdr:nvSpPr>
            <xdr:cNvPr id="1026" name="cmdCheckData"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USF@occ.ok.gov;nicole.stephens@vantagepnt.com" TargetMode="External"/><Relationship Id="rId1" Type="http://schemas.openxmlformats.org/officeDocument/2006/relationships/hyperlink" Target="mailto:K.Prouty@occemail.com;S.Tice@occemail.com;nstephens@gvnw.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O26"/>
  <sheetViews>
    <sheetView showGridLines="0" tabSelected="1" zoomScaleNormal="100" workbookViewId="0">
      <selection activeCell="C28" sqref="C28"/>
    </sheetView>
  </sheetViews>
  <sheetFormatPr defaultColWidth="9.33203125" defaultRowHeight="14.4" x14ac:dyDescent="0.3"/>
  <cols>
    <col min="1" max="1" width="4.33203125" style="30" customWidth="1"/>
    <col min="2" max="2" width="6.33203125" style="30" customWidth="1"/>
    <col min="3" max="3" width="17.5546875" style="30" customWidth="1"/>
    <col min="4" max="4" width="55.5546875" style="30" customWidth="1"/>
    <col min="5" max="5" width="9.33203125" style="30"/>
    <col min="6" max="6" width="6.6640625" style="30" customWidth="1"/>
    <col min="7" max="7" width="8.5546875" style="30" customWidth="1"/>
    <col min="8" max="8" width="10" style="30" customWidth="1"/>
    <col min="9" max="16384" width="9.33203125" style="30"/>
  </cols>
  <sheetData>
    <row r="2" spans="2:15" ht="36.6" x14ac:dyDescent="0.7">
      <c r="B2" s="52" t="s">
        <v>0</v>
      </c>
      <c r="C2" s="52"/>
      <c r="D2" s="52"/>
      <c r="E2" s="52"/>
      <c r="F2" s="52"/>
      <c r="G2" s="52"/>
      <c r="H2" s="52"/>
      <c r="I2" s="52"/>
      <c r="J2" s="52"/>
      <c r="K2" s="52"/>
      <c r="L2" s="52"/>
      <c r="M2" s="52"/>
      <c r="N2" s="52"/>
      <c r="O2" s="52"/>
    </row>
    <row r="3" spans="2:15" x14ac:dyDescent="0.3">
      <c r="C3" s="101" t="s">
        <v>1</v>
      </c>
      <c r="D3" s="64"/>
    </row>
    <row r="5" spans="2:15" x14ac:dyDescent="0.3">
      <c r="B5" s="103" t="s">
        <v>2</v>
      </c>
      <c r="C5" s="103"/>
      <c r="D5" s="83"/>
    </row>
    <row r="6" spans="2:15" x14ac:dyDescent="0.3">
      <c r="B6" s="90"/>
      <c r="C6" s="90"/>
      <c r="D6" s="31" t="s">
        <v>3</v>
      </c>
    </row>
    <row r="7" spans="2:15" x14ac:dyDescent="0.3">
      <c r="B7" s="90"/>
      <c r="C7" s="90"/>
      <c r="D7" s="31"/>
    </row>
    <row r="8" spans="2:15" x14ac:dyDescent="0.3">
      <c r="B8" s="103" t="s">
        <v>4</v>
      </c>
      <c r="C8" s="103"/>
      <c r="D8" s="83"/>
    </row>
    <row r="9" spans="2:15" x14ac:dyDescent="0.3">
      <c r="B9" s="90"/>
      <c r="C9" s="90"/>
    </row>
    <row r="11" spans="2:15" x14ac:dyDescent="0.3">
      <c r="B11" s="90" t="s">
        <v>5</v>
      </c>
      <c r="C11" s="90"/>
    </row>
    <row r="12" spans="2:15" s="32" customFormat="1" x14ac:dyDescent="0.3">
      <c r="C12" s="75" t="s">
        <v>6</v>
      </c>
      <c r="D12" s="75"/>
      <c r="E12" s="75"/>
      <c r="F12" s="75"/>
      <c r="G12" s="75"/>
      <c r="H12" s="76"/>
      <c r="I12" s="76"/>
      <c r="J12" s="76"/>
    </row>
    <row r="13" spans="2:15" s="32" customFormat="1" x14ac:dyDescent="0.3">
      <c r="C13" s="75" t="s">
        <v>7</v>
      </c>
      <c r="D13" s="75"/>
      <c r="E13" s="75"/>
      <c r="F13" s="75"/>
      <c r="G13" s="75"/>
      <c r="H13" s="76"/>
      <c r="I13" s="76"/>
      <c r="J13" s="76"/>
    </row>
    <row r="14" spans="2:15" s="32" customFormat="1" x14ac:dyDescent="0.3">
      <c r="C14" s="76" t="s">
        <v>8</v>
      </c>
      <c r="D14" s="76"/>
      <c r="E14" s="76"/>
      <c r="F14" s="76"/>
      <c r="G14" s="76"/>
      <c r="H14" s="76"/>
      <c r="I14" s="76"/>
      <c r="J14" s="76"/>
    </row>
    <row r="15" spans="2:15" s="32" customFormat="1" x14ac:dyDescent="0.3">
      <c r="C15" s="75" t="s">
        <v>9</v>
      </c>
      <c r="D15" s="75"/>
      <c r="E15" s="75"/>
      <c r="F15" s="75"/>
      <c r="G15" s="75"/>
      <c r="H15" s="75"/>
      <c r="I15" s="75"/>
      <c r="J15" s="76"/>
    </row>
    <row r="16" spans="2:15" s="32" customFormat="1" x14ac:dyDescent="0.3">
      <c r="C16" s="78" t="s">
        <v>10</v>
      </c>
      <c r="D16" s="77"/>
      <c r="E16" s="77"/>
      <c r="F16" s="77"/>
      <c r="G16" s="77"/>
      <c r="H16" s="75"/>
      <c r="I16" s="75"/>
      <c r="J16" s="76"/>
    </row>
    <row r="17" spans="2:10" s="32" customFormat="1" x14ac:dyDescent="0.3">
      <c r="C17" s="75" t="s">
        <v>11</v>
      </c>
      <c r="D17" s="75"/>
      <c r="E17" s="75"/>
      <c r="F17" s="75"/>
      <c r="G17" s="75"/>
      <c r="H17" s="75"/>
      <c r="I17" s="75"/>
      <c r="J17" s="76"/>
    </row>
    <row r="18" spans="2:10" s="32" customFormat="1" x14ac:dyDescent="0.3">
      <c r="C18" s="76" t="s">
        <v>12</v>
      </c>
      <c r="D18" s="76"/>
      <c r="E18" s="76"/>
      <c r="F18" s="76"/>
      <c r="G18" s="76"/>
      <c r="H18" s="56"/>
      <c r="I18" s="56"/>
      <c r="J18" s="56"/>
    </row>
    <row r="19" spans="2:10" s="32" customFormat="1" ht="15" customHeight="1" x14ac:dyDescent="0.3">
      <c r="C19" s="56"/>
      <c r="D19" s="56"/>
      <c r="E19" s="56"/>
      <c r="F19" s="56"/>
      <c r="G19" s="56"/>
      <c r="H19" s="56"/>
      <c r="I19" s="56"/>
      <c r="J19" s="56"/>
    </row>
    <row r="20" spans="2:10" s="32" customFormat="1" x14ac:dyDescent="0.3">
      <c r="B20" s="90" t="s">
        <v>13</v>
      </c>
      <c r="C20" s="90"/>
      <c r="H20" s="89"/>
      <c r="I20" s="89"/>
      <c r="J20" s="89"/>
    </row>
    <row r="21" spans="2:10" s="32" customFormat="1" x14ac:dyDescent="0.3">
      <c r="C21" s="33" t="s">
        <v>14</v>
      </c>
    </row>
    <row r="22" spans="2:10" s="32" customFormat="1" x14ac:dyDescent="0.3">
      <c r="C22" s="33" t="s">
        <v>15</v>
      </c>
    </row>
    <row r="23" spans="2:10" s="32" customFormat="1" x14ac:dyDescent="0.3">
      <c r="C23" s="33" t="s">
        <v>16</v>
      </c>
      <c r="G23" s="30" t="s">
        <v>17</v>
      </c>
    </row>
    <row r="24" spans="2:10" s="32" customFormat="1" x14ac:dyDescent="0.3">
      <c r="C24" s="33" t="s">
        <v>18</v>
      </c>
    </row>
    <row r="25" spans="2:10" s="32" customFormat="1" x14ac:dyDescent="0.3">
      <c r="B25" s="30"/>
      <c r="C25" s="30"/>
      <c r="D25" s="30"/>
      <c r="E25" s="30"/>
      <c r="F25" s="30"/>
      <c r="G25" s="30"/>
    </row>
    <row r="26" spans="2:10" s="32" customFormat="1" x14ac:dyDescent="0.3">
      <c r="B26" s="30"/>
      <c r="C26" s="30"/>
      <c r="D26" s="30"/>
      <c r="E26" s="30"/>
      <c r="F26" s="30"/>
      <c r="G26" s="30"/>
    </row>
  </sheetData>
  <mergeCells count="2">
    <mergeCell ref="B5:C5"/>
    <mergeCell ref="B8:C8"/>
  </mergeCells>
  <phoneticPr fontId="15" type="noConversion"/>
  <pageMargins left="0.7" right="0.7" top="0.75" bottom="0.75" header="0.3" footer="0.3"/>
  <pageSetup orientation="portrait" r:id="rId1"/>
  <drawing r:id="rId2"/>
  <legacyDrawing r:id="rId3"/>
  <controls>
    <mc:AlternateContent xmlns:mc="http://schemas.openxmlformats.org/markup-compatibility/2006">
      <mc:Choice Requires="x14">
        <control shapeId="1026" r:id="rId4" name="cmdCheckData">
          <controlPr autoLine="0" r:id="rId5">
            <anchor moveWithCells="1">
              <from>
                <xdr:col>3</xdr:col>
                <xdr:colOff>3314700</xdr:colOff>
                <xdr:row>13</xdr:row>
                <xdr:rowOff>114300</xdr:rowOff>
              </from>
              <to>
                <xdr:col>5</xdr:col>
                <xdr:colOff>304800</xdr:colOff>
                <xdr:row>15</xdr:row>
                <xdr:rowOff>121920</xdr:rowOff>
              </to>
            </anchor>
          </controlPr>
        </control>
      </mc:Choice>
      <mc:Fallback>
        <control shapeId="1026" r:id="rId4" name="cmdCheckData"/>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B2:G27"/>
  <sheetViews>
    <sheetView showGridLines="0" zoomScaleNormal="100" workbookViewId="0">
      <selection activeCell="J15" sqref="J15"/>
    </sheetView>
  </sheetViews>
  <sheetFormatPr defaultColWidth="9.33203125" defaultRowHeight="14.4" x14ac:dyDescent="0.3"/>
  <cols>
    <col min="1" max="1" width="4.33203125" style="30" customWidth="1"/>
    <col min="2" max="2" width="6.33203125" style="30" customWidth="1"/>
    <col min="3" max="3" width="17.5546875" style="30" customWidth="1"/>
    <col min="4" max="4" width="58.33203125" style="30" bestFit="1" customWidth="1"/>
    <col min="5" max="5" width="9.33203125" style="30"/>
    <col min="6" max="6" width="6.6640625" style="30" customWidth="1"/>
    <col min="7" max="7" width="5.6640625" style="30" customWidth="1"/>
    <col min="8" max="16384" width="9.33203125" style="30"/>
  </cols>
  <sheetData>
    <row r="2" spans="2:5" ht="23.4" x14ac:dyDescent="0.45">
      <c r="B2" s="68" t="s">
        <v>19</v>
      </c>
      <c r="C2" s="69"/>
    </row>
    <row r="3" spans="2:5" ht="7.5" customHeight="1" x14ac:dyDescent="0.3"/>
    <row r="4" spans="2:5" x14ac:dyDescent="0.3">
      <c r="B4" s="70" t="s">
        <v>20</v>
      </c>
    </row>
    <row r="5" spans="2:5" x14ac:dyDescent="0.3">
      <c r="B5" s="70" t="s">
        <v>21</v>
      </c>
    </row>
    <row r="6" spans="2:5" ht="7.5" customHeight="1" x14ac:dyDescent="0.3">
      <c r="B6" s="70"/>
    </row>
    <row r="7" spans="2:5" x14ac:dyDescent="0.3">
      <c r="E7" s="71" t="s">
        <v>22</v>
      </c>
    </row>
    <row r="8" spans="2:5" ht="30" customHeight="1" x14ac:dyDescent="0.3">
      <c r="B8" s="72" t="s">
        <v>23</v>
      </c>
      <c r="C8" s="104" t="s">
        <v>24</v>
      </c>
      <c r="D8" s="104"/>
      <c r="E8" s="80"/>
    </row>
    <row r="9" spans="2:5" ht="30" customHeight="1" x14ac:dyDescent="0.3">
      <c r="B9" s="72" t="s">
        <v>25</v>
      </c>
      <c r="C9" s="104" t="s">
        <v>26</v>
      </c>
      <c r="D9" s="104"/>
      <c r="E9" s="80"/>
    </row>
    <row r="10" spans="2:5" ht="30" customHeight="1" x14ac:dyDescent="0.3">
      <c r="B10" s="72" t="s">
        <v>27</v>
      </c>
      <c r="C10" s="104" t="s">
        <v>28</v>
      </c>
      <c r="D10" s="104"/>
      <c r="E10" s="82"/>
    </row>
    <row r="11" spans="2:5" ht="30" customHeight="1" x14ac:dyDescent="0.3">
      <c r="B11" s="72" t="s">
        <v>29</v>
      </c>
      <c r="C11" s="104" t="s">
        <v>30</v>
      </c>
      <c r="D11" s="104"/>
      <c r="E11" s="82"/>
    </row>
    <row r="12" spans="2:5" ht="45" customHeight="1" x14ac:dyDescent="0.3">
      <c r="B12" s="72" t="s">
        <v>31</v>
      </c>
      <c r="C12" s="104" t="s">
        <v>32</v>
      </c>
      <c r="D12" s="104"/>
      <c r="E12" s="82"/>
    </row>
    <row r="13" spans="2:5" ht="30" customHeight="1" x14ac:dyDescent="0.3">
      <c r="B13" s="72" t="s">
        <v>33</v>
      </c>
      <c r="C13" s="104" t="s">
        <v>34</v>
      </c>
      <c r="D13" s="104"/>
      <c r="E13" s="82"/>
    </row>
    <row r="14" spans="2:5" ht="30" customHeight="1" x14ac:dyDescent="0.3">
      <c r="B14" s="72" t="s">
        <v>35</v>
      </c>
      <c r="C14" s="104" t="s">
        <v>36</v>
      </c>
      <c r="D14" s="104"/>
      <c r="E14" s="82"/>
    </row>
    <row r="17" spans="2:7" x14ac:dyDescent="0.3">
      <c r="B17" s="103" t="s">
        <v>37</v>
      </c>
      <c r="C17" s="103"/>
      <c r="D17" s="84"/>
    </row>
    <row r="18" spans="2:7" x14ac:dyDescent="0.3">
      <c r="B18" s="90"/>
      <c r="C18" s="90"/>
      <c r="D18" s="31"/>
    </row>
    <row r="19" spans="2:7" x14ac:dyDescent="0.3">
      <c r="B19" s="90"/>
      <c r="C19" s="90"/>
      <c r="D19" s="90"/>
    </row>
    <row r="20" spans="2:7" x14ac:dyDescent="0.3">
      <c r="B20" s="103" t="s">
        <v>38</v>
      </c>
      <c r="C20" s="103"/>
      <c r="D20" s="84"/>
    </row>
    <row r="21" spans="2:7" x14ac:dyDescent="0.3">
      <c r="D21" s="31"/>
    </row>
    <row r="22" spans="2:7" x14ac:dyDescent="0.3">
      <c r="D22" s="31"/>
    </row>
    <row r="23" spans="2:7" ht="43.2" x14ac:dyDescent="0.3">
      <c r="B23" s="50"/>
      <c r="C23" s="49"/>
      <c r="D23" s="49" t="s">
        <v>39</v>
      </c>
      <c r="E23" s="49"/>
      <c r="F23" s="49"/>
      <c r="G23" s="51"/>
    </row>
    <row r="26" spans="2:7" ht="30" customHeight="1" x14ac:dyDescent="0.3">
      <c r="B26" s="105" t="s">
        <v>40</v>
      </c>
      <c r="C26" s="106"/>
      <c r="D26" s="106"/>
      <c r="E26" s="106"/>
      <c r="F26" s="106"/>
      <c r="G26" s="107"/>
    </row>
    <row r="27" spans="2:7" x14ac:dyDescent="0.3">
      <c r="B27" s="108" t="s">
        <v>41</v>
      </c>
      <c r="C27" s="109"/>
      <c r="D27" s="109"/>
      <c r="E27" s="109"/>
      <c r="F27" s="109"/>
      <c r="G27" s="110"/>
    </row>
  </sheetData>
  <mergeCells count="11">
    <mergeCell ref="C8:D8"/>
    <mergeCell ref="C9:D9"/>
    <mergeCell ref="C10:D10"/>
    <mergeCell ref="C11:D11"/>
    <mergeCell ref="C12:D12"/>
    <mergeCell ref="C13:D13"/>
    <mergeCell ref="C14:D14"/>
    <mergeCell ref="B26:G26"/>
    <mergeCell ref="B27:G27"/>
    <mergeCell ref="B20:C20"/>
    <mergeCell ref="B17:C17"/>
  </mergeCells>
  <hyperlinks>
    <hyperlink ref="B27" r:id="rId1" display="K.Prouty@occemail.com;S.Tice@occemail.com;nstephens@gvnw.com" xr:uid="{00000000-0004-0000-0100-000000000000}"/>
    <hyperlink ref="B27:G27" r:id="rId2" display="OUSF@occ.ok.gov; nicole.stephens@vantagepnt.com" xr:uid="{00000000-0004-0000-0100-000001000000}"/>
  </hyperlinks>
  <pageMargins left="0.7" right="0.7" top="0.75" bottom="0.75" header="0.3" footer="0.3"/>
  <pageSetup orientation="portrait" r:id="rId3"/>
  <ignoredErrors>
    <ignoredError sqref="B8 B9 B10 B14 B13 B12 B1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S2"/>
  <sheetViews>
    <sheetView zoomScaleNormal="100" workbookViewId="0">
      <pane ySplit="1" topLeftCell="A2" activePane="bottomLeft" state="frozen"/>
      <selection activeCell="B2" sqref="B2:B65536"/>
      <selection pane="bottomLeft" activeCell="C1" sqref="C1"/>
    </sheetView>
  </sheetViews>
  <sheetFormatPr defaultColWidth="8.6640625" defaultRowHeight="15" customHeight="1" x14ac:dyDescent="0.3"/>
  <cols>
    <col min="1" max="1" width="9.6640625" style="62" customWidth="1"/>
    <col min="2" max="2" width="13.33203125" style="85" customWidth="1"/>
    <col min="3" max="3" width="40.33203125" style="62" customWidth="1"/>
    <col min="4" max="4" width="32.5546875" style="59" customWidth="1"/>
    <col min="5" max="5" width="14.33203125" style="3" customWidth="1"/>
    <col min="6" max="6" width="16.33203125" style="3" customWidth="1"/>
    <col min="7" max="7" width="13.6640625" style="66" customWidth="1"/>
    <col min="8" max="8" width="16.44140625" style="60" customWidth="1"/>
    <col min="9" max="9" width="10.6640625" style="59" customWidth="1"/>
    <col min="10" max="10" width="14" style="79" bestFit="1" customWidth="1"/>
    <col min="11" max="11" width="13.5546875" style="60" customWidth="1"/>
    <col min="12" max="12" width="12.6640625" style="4" customWidth="1"/>
    <col min="13" max="14" width="12.6640625" style="3" customWidth="1"/>
    <col min="15" max="15" width="15.6640625" style="60" customWidth="1"/>
    <col min="16" max="16" width="14.6640625" style="66" hidden="1" customWidth="1"/>
    <col min="17" max="17" width="13.6640625" style="66" hidden="1" customWidth="1"/>
    <col min="18" max="18" width="56.33203125" style="86" customWidth="1"/>
    <col min="19" max="19" width="56.33203125" style="86" hidden="1" customWidth="1"/>
    <col min="20" max="16384" width="8.6640625" style="2"/>
  </cols>
  <sheetData>
    <row r="1" spans="1:19" s="28" customFormat="1" ht="79.2" customHeight="1" x14ac:dyDescent="0.3">
      <c r="A1" s="58" t="s">
        <v>42</v>
      </c>
      <c r="B1" s="58" t="s">
        <v>43</v>
      </c>
      <c r="C1" s="58" t="s">
        <v>44</v>
      </c>
      <c r="D1" s="58" t="s">
        <v>45</v>
      </c>
      <c r="E1" s="58" t="s">
        <v>46</v>
      </c>
      <c r="F1" s="58" t="s">
        <v>47</v>
      </c>
      <c r="G1" s="58" t="s">
        <v>48</v>
      </c>
      <c r="H1" s="58" t="s">
        <v>49</v>
      </c>
      <c r="I1" s="58" t="s">
        <v>50</v>
      </c>
      <c r="J1" s="58" t="s">
        <v>51</v>
      </c>
      <c r="K1" s="58" t="s">
        <v>52</v>
      </c>
      <c r="L1" s="58" t="s">
        <v>53</v>
      </c>
      <c r="M1" s="58" t="s">
        <v>54</v>
      </c>
      <c r="N1" s="58" t="s">
        <v>55</v>
      </c>
      <c r="O1" s="58" t="s">
        <v>56</v>
      </c>
      <c r="P1" s="58" t="s">
        <v>57</v>
      </c>
      <c r="Q1" s="58" t="s">
        <v>58</v>
      </c>
      <c r="R1" s="58" t="s">
        <v>59</v>
      </c>
      <c r="S1" s="58" t="s">
        <v>60</v>
      </c>
    </row>
    <row r="2" spans="1:19" ht="15" customHeight="1" x14ac:dyDescent="0.3">
      <c r="H2" s="99"/>
      <c r="K2" s="99"/>
      <c r="L2" s="100"/>
      <c r="O2" s="99"/>
    </row>
  </sheetData>
  <sheetProtection algorithmName="SHA-512" hashValue="1DEJSMJQ3z8AoNAV6xekFYvXKroyj8O3vM8bUQaDHI5q8QxX33s5rtN47vZHI/y1+zIjpk5+dw0Rtf0fhnh47A==" saltValue="AsxeclRvzd6JjZeedmPJqQ==" spinCount="100000" sheet="1" objects="1" scenarios="1" formatColumns="0" insertRows="0" deleteRows="0" sort="0" autoFilter="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
  <sheetViews>
    <sheetView zoomScaleNormal="100" workbookViewId="0">
      <pane ySplit="1" topLeftCell="A2" activePane="bottomLeft" state="frozen"/>
      <selection activeCell="B2" sqref="B2:B65536"/>
      <selection pane="bottomLeft" activeCell="B2" sqref="B2"/>
    </sheetView>
  </sheetViews>
  <sheetFormatPr defaultColWidth="8.6640625" defaultRowHeight="15" customHeight="1" x14ac:dyDescent="0.3"/>
  <cols>
    <col min="1" max="1" width="9.6640625" style="62" customWidth="1"/>
    <col min="2" max="2" width="13.33203125" style="85" customWidth="1"/>
    <col min="3" max="3" width="40.33203125" style="62" customWidth="1"/>
    <col min="4" max="4" width="32.5546875" style="59" customWidth="1"/>
    <col min="5" max="5" width="14.33203125" style="3" customWidth="1"/>
    <col min="6" max="6" width="16.33203125" style="3" customWidth="1"/>
    <col min="7" max="7" width="13.6640625" style="66" customWidth="1"/>
    <col min="8" max="8" width="16.44140625" style="60" customWidth="1"/>
    <col min="9" max="9" width="10.6640625" style="59" customWidth="1"/>
    <col min="10" max="10" width="14" style="79" bestFit="1" customWidth="1"/>
    <col min="11" max="11" width="13.5546875" style="60" customWidth="1"/>
    <col min="12" max="12" width="12.6640625" style="4" customWidth="1"/>
    <col min="13" max="14" width="12.6640625" style="3" customWidth="1"/>
    <col min="15" max="15" width="15.6640625" style="60" customWidth="1"/>
    <col min="16" max="16" width="14.6640625" style="66" hidden="1" customWidth="1"/>
    <col min="17" max="17" width="13.6640625" style="66" hidden="1" customWidth="1"/>
    <col min="18" max="18" width="56.33203125" style="86" customWidth="1"/>
    <col min="19" max="19" width="56.33203125" style="86" hidden="1" customWidth="1"/>
    <col min="20" max="16384" width="8.6640625" style="2"/>
  </cols>
  <sheetData>
    <row r="1" spans="1:19" s="28" customFormat="1" ht="79.2" customHeight="1" x14ac:dyDescent="0.3">
      <c r="A1" s="58" t="s">
        <v>42</v>
      </c>
      <c r="B1" s="58" t="s">
        <v>43</v>
      </c>
      <c r="C1" s="58" t="s">
        <v>44</v>
      </c>
      <c r="D1" s="58" t="s">
        <v>45</v>
      </c>
      <c r="E1" s="58" t="s">
        <v>46</v>
      </c>
      <c r="F1" s="58" t="s">
        <v>47</v>
      </c>
      <c r="G1" s="58" t="s">
        <v>48</v>
      </c>
      <c r="H1" s="58" t="s">
        <v>49</v>
      </c>
      <c r="I1" s="58" t="s">
        <v>50</v>
      </c>
      <c r="J1" s="58" t="s">
        <v>51</v>
      </c>
      <c r="K1" s="58" t="s">
        <v>52</v>
      </c>
      <c r="L1" s="58" t="s">
        <v>53</v>
      </c>
      <c r="M1" s="58" t="s">
        <v>54</v>
      </c>
      <c r="N1" s="58" t="s">
        <v>55</v>
      </c>
      <c r="O1" s="58" t="s">
        <v>56</v>
      </c>
      <c r="P1" s="58" t="s">
        <v>57</v>
      </c>
      <c r="Q1" s="58" t="s">
        <v>58</v>
      </c>
      <c r="R1" s="58" t="s">
        <v>59</v>
      </c>
      <c r="S1" s="58" t="s">
        <v>60</v>
      </c>
    </row>
  </sheetData>
  <sheetProtection algorithmName="SHA-512" hashValue="mGm3o5wP0cU9l2ut3/xSAk8qifnp+ex9lsjKMVh8Vev6yEnoDp1PCy3vHVQd3jLcuDrKQRYW3ijgZ8iXp+Gw9w==" saltValue="Dlsxq1bYtpx6+AP1w+o/lA==" spinCount="100000" sheet="1" objects="1" scenarios="1" formatColumns="0" insertRows="0" deleteRows="0" sort="0" autoFilter="0"/>
  <phoneticPr fontId="1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U1"/>
  <sheetViews>
    <sheetView zoomScaleNormal="100" workbookViewId="0">
      <pane ySplit="1" topLeftCell="A2" activePane="bottomLeft" state="frozen"/>
      <selection activeCell="B2" sqref="B2:B65536"/>
      <selection pane="bottomLeft" activeCell="B2" sqref="B2"/>
    </sheetView>
  </sheetViews>
  <sheetFormatPr defaultColWidth="9.33203125" defaultRowHeight="15" customHeight="1" x14ac:dyDescent="0.3"/>
  <cols>
    <col min="1" max="1" width="9.6640625" style="62" customWidth="1"/>
    <col min="2" max="2" width="13.33203125" style="85" customWidth="1"/>
    <col min="3" max="3" width="17.5546875" style="65" bestFit="1" customWidth="1"/>
    <col min="4" max="4" width="40.33203125" style="63" customWidth="1"/>
    <col min="5" max="5" width="32.5546875" style="63" customWidth="1"/>
    <col min="6" max="6" width="14.33203125" style="1" customWidth="1"/>
    <col min="7" max="7" width="16.33203125" style="3" customWidth="1"/>
    <col min="8" max="8" width="13.6640625" style="67" customWidth="1"/>
    <col min="9" max="9" width="16.44140625" style="57" customWidth="1"/>
    <col min="10" max="10" width="12.33203125" style="61" customWidth="1"/>
    <col min="11" max="11" width="14.33203125" style="57" customWidth="1"/>
    <col min="12" max="12" width="14" style="81" bestFit="1" customWidth="1"/>
    <col min="13" max="13" width="13.44140625" style="57" bestFit="1" customWidth="1"/>
    <col min="14" max="14" width="12.6640625" style="27" customWidth="1"/>
    <col min="15" max="16" width="12.6640625" style="1" customWidth="1"/>
    <col min="17" max="17" width="15.6640625" style="57" customWidth="1"/>
    <col min="18" max="18" width="14.6640625" style="67" hidden="1" customWidth="1"/>
    <col min="19" max="19" width="13.6640625" style="67" hidden="1" customWidth="1"/>
    <col min="20" max="20" width="56.33203125" style="62" customWidth="1"/>
    <col min="21" max="21" width="56.33203125" style="62" hidden="1" customWidth="1"/>
    <col min="22" max="16384" width="9.33203125" style="26"/>
  </cols>
  <sheetData>
    <row r="1" spans="1:21" s="29" customFormat="1" ht="79.2" customHeight="1" x14ac:dyDescent="0.3">
      <c r="A1" s="58" t="s">
        <v>42</v>
      </c>
      <c r="B1" s="58" t="s">
        <v>43</v>
      </c>
      <c r="C1" s="58" t="s">
        <v>61</v>
      </c>
      <c r="D1" s="58" t="s">
        <v>44</v>
      </c>
      <c r="E1" s="58" t="s">
        <v>45</v>
      </c>
      <c r="F1" s="58" t="s">
        <v>46</v>
      </c>
      <c r="G1" s="58" t="s">
        <v>47</v>
      </c>
      <c r="H1" s="58" t="s">
        <v>48</v>
      </c>
      <c r="I1" s="58" t="s">
        <v>49</v>
      </c>
      <c r="J1" s="58" t="s">
        <v>62</v>
      </c>
      <c r="K1" s="58" t="s">
        <v>63</v>
      </c>
      <c r="L1" s="58" t="s">
        <v>64</v>
      </c>
      <c r="M1" s="58" t="s">
        <v>65</v>
      </c>
      <c r="N1" s="58" t="s">
        <v>53</v>
      </c>
      <c r="O1" s="58" t="s">
        <v>54</v>
      </c>
      <c r="P1" s="58" t="s">
        <v>55</v>
      </c>
      <c r="Q1" s="58" t="s">
        <v>56</v>
      </c>
      <c r="R1" s="58" t="s">
        <v>57</v>
      </c>
      <c r="S1" s="58" t="s">
        <v>58</v>
      </c>
      <c r="T1" s="58" t="s">
        <v>59</v>
      </c>
      <c r="U1" s="58" t="s">
        <v>60</v>
      </c>
    </row>
  </sheetData>
  <sheetProtection algorithmName="SHA-512" hashValue="kILnfrzg6tMzhKz0/KH7yUjMHSqJAZ/9YaLySIj+n0z/iw3jzo58xhjonXujOFwg6SevFC7sgDYHd1+/z8b5rw==" saltValue="4svtooLrh/zqffuMPYCtfQ==" spinCount="100000" sheet="1" objects="1" scenarios="1" formatColumns="0" insertRows="0" deleteRows="0" sort="0" autoFilter="0"/>
  <phoneticPr fontId="1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1"/>
  <sheetViews>
    <sheetView zoomScaleNormal="100" workbookViewId="0">
      <pane ySplit="1" topLeftCell="A2" activePane="bottomLeft" state="frozen"/>
      <selection activeCell="B2" sqref="B2:B65536"/>
      <selection pane="bottomLeft" activeCell="G20" sqref="G20"/>
    </sheetView>
  </sheetViews>
  <sheetFormatPr defaultColWidth="8.6640625" defaultRowHeight="15" customHeight="1" x14ac:dyDescent="0.3"/>
  <cols>
    <col min="1" max="1" width="9.6640625" style="62" customWidth="1"/>
    <col min="2" max="2" width="13.33203125" style="85" customWidth="1"/>
    <col min="3" max="4" width="12.44140625" style="1" customWidth="1"/>
    <col min="5" max="7" width="11.6640625" style="61" customWidth="1"/>
    <col min="8" max="8" width="13.33203125" style="61" customWidth="1"/>
    <col min="9" max="9" width="12.5546875" style="57" customWidth="1"/>
    <col min="10" max="10" width="12.44140625" style="57" customWidth="1"/>
    <col min="11" max="11" width="11.5546875" style="67" hidden="1" customWidth="1"/>
    <col min="12" max="12" width="55.6640625" style="62" customWidth="1"/>
    <col min="13" max="13" width="55.6640625" style="86" hidden="1" customWidth="1"/>
    <col min="14" max="16384" width="8.6640625" style="26"/>
  </cols>
  <sheetData>
    <row r="1" spans="1:13" s="29" customFormat="1" ht="79.2" customHeight="1" x14ac:dyDescent="0.3">
      <c r="A1" s="58" t="s">
        <v>42</v>
      </c>
      <c r="B1" s="58" t="s">
        <v>43</v>
      </c>
      <c r="C1" s="58" t="s">
        <v>66</v>
      </c>
      <c r="D1" s="58" t="s">
        <v>67</v>
      </c>
      <c r="E1" s="58" t="s">
        <v>68</v>
      </c>
      <c r="F1" s="58" t="s">
        <v>69</v>
      </c>
      <c r="G1" s="58" t="s">
        <v>70</v>
      </c>
      <c r="H1" s="58" t="s">
        <v>71</v>
      </c>
      <c r="I1" s="58" t="s">
        <v>72</v>
      </c>
      <c r="J1" s="58" t="s">
        <v>73</v>
      </c>
      <c r="K1" s="58" t="s">
        <v>58</v>
      </c>
      <c r="L1" s="58" t="s">
        <v>59</v>
      </c>
      <c r="M1" s="58" t="s">
        <v>60</v>
      </c>
    </row>
  </sheetData>
  <sheetProtection algorithmName="SHA-512" hashValue="m2vjOo96nEVCcaxpLGkl0nhW9+zlRu1L/YzUkNxL8BsQeeq7isy1dEkSSrr4t2YykdHd7C0G6fB5I/D6swnUTw==" saltValue="CtMvKhbRFz1RSQOUls7pxQ==" spinCount="100000" sheet="1" objects="1" scenarios="1" formatColumns="0" insertRows="0" deleteRows="0" sort="0" autoFilter="0"/>
  <phoneticPr fontId="1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82"/>
  <sheetViews>
    <sheetView showGridLines="0" workbookViewId="0">
      <pane ySplit="1" topLeftCell="A2" activePane="bottomLeft" state="frozen"/>
      <selection activeCell="P17" sqref="P17"/>
      <selection pane="bottomLeft"/>
    </sheetView>
  </sheetViews>
  <sheetFormatPr defaultRowHeight="14.4" x14ac:dyDescent="0.3"/>
  <cols>
    <col min="1" max="1" width="9.33203125" style="9"/>
    <col min="2" max="2" width="11.5546875" style="10" customWidth="1"/>
    <col min="3" max="3" width="17.6640625" customWidth="1"/>
  </cols>
  <sheetData>
    <row r="1" spans="1:21" s="19" customFormat="1" x14ac:dyDescent="0.3">
      <c r="A1" s="91" t="s">
        <v>74</v>
      </c>
      <c r="B1" s="91" t="s">
        <v>75</v>
      </c>
      <c r="C1" s="91" t="s">
        <v>76</v>
      </c>
      <c r="D1" s="91"/>
      <c r="E1" s="91"/>
      <c r="F1" s="91"/>
      <c r="G1" s="91"/>
      <c r="H1" s="91"/>
      <c r="I1" s="91"/>
      <c r="J1" s="91"/>
      <c r="K1" s="91"/>
      <c r="L1" s="91"/>
      <c r="M1" s="91"/>
      <c r="N1" s="91"/>
      <c r="O1" s="91"/>
      <c r="P1" s="91"/>
      <c r="Q1" s="91"/>
      <c r="R1" s="91"/>
      <c r="S1" s="91"/>
      <c r="T1" s="91"/>
      <c r="U1" s="91"/>
    </row>
    <row r="2" spans="1:21" s="44" customFormat="1" x14ac:dyDescent="0.3">
      <c r="A2" s="43" t="s">
        <v>77</v>
      </c>
      <c r="B2" s="87">
        <v>43617</v>
      </c>
      <c r="C2" s="41" t="s">
        <v>78</v>
      </c>
      <c r="D2" s="43"/>
      <c r="E2" s="43"/>
      <c r="F2" s="43"/>
      <c r="G2" s="43"/>
      <c r="H2" s="43"/>
      <c r="I2" s="43"/>
      <c r="J2" s="43"/>
      <c r="K2" s="43"/>
      <c r="L2" s="43"/>
      <c r="M2" s="43"/>
      <c r="N2" s="43"/>
      <c r="O2" s="43"/>
      <c r="P2" s="43"/>
      <c r="Q2" s="43"/>
      <c r="R2" s="43"/>
      <c r="S2" s="43"/>
      <c r="T2" s="43"/>
      <c r="U2" s="43"/>
    </row>
    <row r="3" spans="1:21" s="44" customFormat="1" x14ac:dyDescent="0.3">
      <c r="A3" s="43"/>
      <c r="B3" s="87"/>
      <c r="C3" s="41" t="s">
        <v>79</v>
      </c>
      <c r="D3" s="43"/>
      <c r="E3" s="43"/>
      <c r="F3" s="43"/>
      <c r="G3" s="43"/>
      <c r="H3" s="43"/>
      <c r="I3" s="43"/>
      <c r="J3" s="43"/>
      <c r="K3" s="43"/>
      <c r="L3" s="43"/>
      <c r="M3" s="43"/>
      <c r="N3" s="43"/>
      <c r="O3" s="43"/>
      <c r="P3" s="43"/>
      <c r="Q3" s="43"/>
      <c r="R3" s="43"/>
      <c r="S3" s="43"/>
      <c r="T3" s="43"/>
      <c r="U3" s="43"/>
    </row>
    <row r="4" spans="1:21" s="44" customFormat="1" x14ac:dyDescent="0.3">
      <c r="A4" s="43"/>
      <c r="B4" s="87"/>
      <c r="C4" s="41" t="s">
        <v>80</v>
      </c>
      <c r="D4" s="43"/>
      <c r="E4" s="43"/>
      <c r="F4" s="43"/>
      <c r="G4" s="43"/>
      <c r="H4" s="43"/>
      <c r="I4" s="43"/>
      <c r="J4" s="43"/>
      <c r="K4" s="43"/>
      <c r="L4" s="43"/>
      <c r="M4" s="43"/>
      <c r="N4" s="43"/>
      <c r="O4" s="43"/>
      <c r="P4" s="43"/>
      <c r="Q4" s="43"/>
      <c r="R4" s="43"/>
      <c r="S4" s="43"/>
      <c r="T4" s="43"/>
      <c r="U4" s="43"/>
    </row>
    <row r="5" spans="1:21" s="44" customFormat="1" x14ac:dyDescent="0.3">
      <c r="A5" s="45"/>
      <c r="B5" s="88"/>
      <c r="C5" s="47" t="s">
        <v>81</v>
      </c>
      <c r="D5" s="45"/>
      <c r="E5" s="45"/>
      <c r="F5" s="45"/>
      <c r="G5" s="45"/>
      <c r="H5" s="45"/>
      <c r="I5" s="45"/>
      <c r="J5" s="45"/>
      <c r="K5" s="45"/>
      <c r="L5" s="45"/>
      <c r="M5" s="45"/>
      <c r="N5" s="45"/>
      <c r="O5" s="45"/>
      <c r="P5" s="45"/>
      <c r="Q5" s="45"/>
      <c r="R5" s="45"/>
      <c r="S5" s="45"/>
      <c r="T5" s="45"/>
      <c r="U5" s="45"/>
    </row>
    <row r="6" spans="1:21" s="44" customFormat="1" x14ac:dyDescent="0.3">
      <c r="A6" s="43">
        <v>1.6</v>
      </c>
      <c r="B6" s="87">
        <v>42948</v>
      </c>
      <c r="C6" s="41" t="s">
        <v>82</v>
      </c>
      <c r="D6" s="43"/>
      <c r="E6" s="43"/>
      <c r="F6" s="43"/>
      <c r="G6" s="43"/>
      <c r="H6" s="43"/>
      <c r="I6" s="43"/>
      <c r="J6" s="43"/>
      <c r="K6" s="43"/>
      <c r="L6" s="43"/>
      <c r="M6" s="43"/>
      <c r="N6" s="43"/>
      <c r="O6" s="43"/>
      <c r="P6" s="43"/>
      <c r="Q6" s="43"/>
      <c r="R6" s="43"/>
      <c r="S6" s="43"/>
      <c r="T6" s="43"/>
      <c r="U6" s="43"/>
    </row>
    <row r="7" spans="1:21" s="44" customFormat="1" x14ac:dyDescent="0.3">
      <c r="A7" s="43"/>
      <c r="B7" s="43"/>
      <c r="C7" s="41" t="s">
        <v>83</v>
      </c>
      <c r="D7" s="43"/>
      <c r="E7" s="43"/>
      <c r="F7" s="43"/>
      <c r="G7" s="43"/>
      <c r="H7" s="43"/>
      <c r="I7" s="43"/>
      <c r="J7" s="43"/>
      <c r="K7" s="43"/>
      <c r="L7" s="43"/>
      <c r="M7" s="43"/>
      <c r="N7" s="43"/>
      <c r="O7" s="43"/>
      <c r="P7" s="43"/>
      <c r="Q7" s="43"/>
      <c r="R7" s="43"/>
      <c r="S7" s="43"/>
      <c r="T7" s="43"/>
      <c r="U7" s="43"/>
    </row>
    <row r="8" spans="1:21" s="44" customFormat="1" x14ac:dyDescent="0.3">
      <c r="A8" s="43"/>
      <c r="B8" s="43"/>
      <c r="C8" s="41" t="s">
        <v>84</v>
      </c>
      <c r="D8" s="43"/>
      <c r="E8" s="43"/>
      <c r="F8" s="43"/>
      <c r="G8" s="43"/>
      <c r="H8" s="43"/>
      <c r="I8" s="43"/>
      <c r="J8" s="43"/>
      <c r="K8" s="43"/>
      <c r="L8" s="43"/>
      <c r="M8" s="43"/>
      <c r="N8" s="43"/>
      <c r="O8" s="43"/>
      <c r="P8" s="43"/>
      <c r="Q8" s="43"/>
      <c r="R8" s="43"/>
      <c r="S8" s="43"/>
      <c r="T8" s="43"/>
      <c r="U8" s="43"/>
    </row>
    <row r="9" spans="1:21" s="44" customFormat="1" x14ac:dyDescent="0.3">
      <c r="A9" s="43"/>
      <c r="B9" s="43"/>
      <c r="C9" s="41" t="s">
        <v>85</v>
      </c>
      <c r="D9" s="43"/>
      <c r="E9" s="43"/>
      <c r="F9" s="43"/>
      <c r="G9" s="43"/>
      <c r="H9" s="43"/>
      <c r="I9" s="43"/>
      <c r="J9" s="43"/>
      <c r="K9" s="43"/>
      <c r="L9" s="43"/>
      <c r="M9" s="43"/>
      <c r="N9" s="43"/>
      <c r="O9" s="43"/>
      <c r="P9" s="43"/>
      <c r="Q9" s="43"/>
      <c r="R9" s="43"/>
      <c r="S9" s="43"/>
      <c r="T9" s="43"/>
      <c r="U9" s="43"/>
    </row>
    <row r="10" spans="1:21" s="44" customFormat="1" x14ac:dyDescent="0.3">
      <c r="C10" s="41" t="s">
        <v>86</v>
      </c>
      <c r="D10" s="43"/>
      <c r="E10" s="43"/>
      <c r="F10" s="43"/>
      <c r="G10" s="43"/>
      <c r="H10" s="43"/>
      <c r="I10" s="43"/>
      <c r="J10" s="43"/>
      <c r="K10" s="43"/>
      <c r="L10" s="43"/>
      <c r="M10" s="43"/>
      <c r="N10" s="43"/>
      <c r="O10" s="43"/>
      <c r="P10" s="43"/>
      <c r="Q10" s="43"/>
      <c r="R10" s="43"/>
      <c r="S10" s="43"/>
      <c r="T10" s="43"/>
      <c r="U10" s="43"/>
    </row>
    <row r="11" spans="1:21" s="44" customFormat="1" x14ac:dyDescent="0.3">
      <c r="A11" s="43"/>
      <c r="B11" s="43"/>
      <c r="C11" s="41" t="s">
        <v>87</v>
      </c>
      <c r="D11" s="43"/>
      <c r="E11" s="43"/>
      <c r="F11" s="43"/>
      <c r="G11" s="43"/>
      <c r="H11" s="43"/>
      <c r="I11" s="43"/>
      <c r="J11" s="43"/>
      <c r="K11" s="43"/>
      <c r="L11" s="43"/>
      <c r="M11" s="43"/>
      <c r="N11" s="43"/>
      <c r="O11" s="43"/>
      <c r="P11" s="43"/>
      <c r="Q11" s="43"/>
      <c r="R11" s="43"/>
      <c r="S11" s="43"/>
      <c r="T11" s="43"/>
      <c r="U11" s="43"/>
    </row>
    <row r="12" spans="1:21" s="44" customFormat="1" x14ac:dyDescent="0.3">
      <c r="A12" s="43"/>
      <c r="B12" s="43"/>
      <c r="C12" s="41" t="s">
        <v>88</v>
      </c>
      <c r="D12" s="43"/>
      <c r="E12" s="43"/>
      <c r="F12" s="43"/>
      <c r="G12" s="43"/>
      <c r="H12" s="43"/>
      <c r="I12" s="43"/>
      <c r="J12" s="43"/>
      <c r="K12" s="43"/>
      <c r="L12" s="43"/>
      <c r="M12" s="43"/>
      <c r="N12" s="43"/>
      <c r="O12" s="43"/>
      <c r="P12" s="43"/>
      <c r="Q12" s="43"/>
      <c r="R12" s="43"/>
      <c r="S12" s="43"/>
      <c r="T12" s="43"/>
      <c r="U12" s="43"/>
    </row>
    <row r="13" spans="1:21" s="44" customFormat="1" x14ac:dyDescent="0.3">
      <c r="A13" s="43"/>
      <c r="B13" s="43"/>
      <c r="C13" s="41" t="s">
        <v>89</v>
      </c>
      <c r="D13" s="43"/>
      <c r="E13" s="43"/>
      <c r="F13" s="43"/>
      <c r="G13" s="43"/>
      <c r="H13" s="43"/>
      <c r="I13" s="43"/>
      <c r="J13" s="43"/>
      <c r="K13" s="43"/>
      <c r="L13" s="43"/>
      <c r="M13" s="43"/>
      <c r="N13" s="43"/>
      <c r="O13" s="43"/>
      <c r="P13" s="43"/>
      <c r="Q13" s="43"/>
      <c r="R13" s="43"/>
      <c r="S13" s="43"/>
      <c r="T13" s="43"/>
      <c r="U13" s="43"/>
    </row>
    <row r="14" spans="1:21" s="20" customFormat="1" x14ac:dyDescent="0.3">
      <c r="A14" s="53" t="s">
        <v>90</v>
      </c>
      <c r="B14" s="54">
        <v>42495</v>
      </c>
      <c r="C14" s="55" t="s">
        <v>91</v>
      </c>
      <c r="D14" s="92"/>
      <c r="E14" s="92"/>
      <c r="F14" s="92"/>
      <c r="G14" s="92"/>
      <c r="H14" s="92"/>
      <c r="I14" s="92"/>
      <c r="J14" s="92"/>
      <c r="K14" s="92"/>
      <c r="L14" s="92"/>
      <c r="M14" s="92"/>
      <c r="N14" s="92"/>
      <c r="O14" s="92"/>
      <c r="P14" s="92"/>
      <c r="Q14" s="92"/>
      <c r="R14" s="92"/>
      <c r="S14" s="92"/>
      <c r="T14" s="92"/>
      <c r="U14" s="92"/>
    </row>
    <row r="15" spans="1:21" s="20" customFormat="1" x14ac:dyDescent="0.3">
      <c r="A15" s="43"/>
      <c r="B15" s="42"/>
      <c r="C15" s="41" t="s">
        <v>92</v>
      </c>
      <c r="D15" s="93"/>
      <c r="E15" s="93"/>
      <c r="F15" s="93"/>
      <c r="G15" s="93"/>
      <c r="H15" s="93"/>
      <c r="I15" s="93"/>
      <c r="J15" s="93"/>
      <c r="K15" s="93"/>
      <c r="L15" s="93"/>
      <c r="M15" s="93"/>
      <c r="N15" s="93"/>
      <c r="O15" s="93"/>
      <c r="P15" s="93"/>
      <c r="Q15" s="93"/>
      <c r="R15" s="93"/>
      <c r="S15" s="93"/>
      <c r="T15" s="93"/>
      <c r="U15" s="93"/>
    </row>
    <row r="16" spans="1:21" s="24" customFormat="1" x14ac:dyDescent="0.3">
      <c r="A16" s="45"/>
      <c r="B16" s="46"/>
      <c r="C16" s="47" t="s">
        <v>93</v>
      </c>
      <c r="D16" s="94"/>
      <c r="E16" s="94"/>
      <c r="F16" s="94"/>
      <c r="G16" s="94"/>
      <c r="H16" s="94"/>
      <c r="I16" s="94"/>
      <c r="J16" s="94"/>
      <c r="K16" s="94"/>
      <c r="L16" s="94"/>
      <c r="M16" s="94"/>
      <c r="N16" s="94"/>
      <c r="O16" s="94"/>
      <c r="P16" s="94"/>
      <c r="Q16" s="94"/>
      <c r="R16" s="94"/>
      <c r="S16" s="94"/>
      <c r="T16" s="94"/>
      <c r="U16" s="94"/>
    </row>
    <row r="17" spans="1:21" x14ac:dyDescent="0.3">
      <c r="A17" s="13" t="s">
        <v>90</v>
      </c>
      <c r="B17" s="14">
        <v>42382</v>
      </c>
      <c r="C17" s="15" t="s">
        <v>94</v>
      </c>
      <c r="D17" s="15"/>
      <c r="E17" s="15"/>
      <c r="F17" s="15"/>
      <c r="G17" s="15"/>
      <c r="H17" s="15"/>
      <c r="I17" s="15"/>
      <c r="J17" s="15"/>
      <c r="K17" s="15"/>
      <c r="L17" s="15"/>
      <c r="M17" s="15"/>
      <c r="N17" s="15"/>
      <c r="O17" s="15"/>
      <c r="P17" s="15"/>
      <c r="Q17" s="15"/>
      <c r="R17" s="15"/>
      <c r="S17" s="15"/>
      <c r="T17" s="15"/>
      <c r="U17" s="15"/>
    </row>
    <row r="18" spans="1:21" s="36" customFormat="1" x14ac:dyDescent="0.3">
      <c r="A18" s="13"/>
      <c r="B18" s="14"/>
      <c r="C18" s="15" t="s">
        <v>95</v>
      </c>
      <c r="D18" s="15"/>
      <c r="E18" s="15"/>
      <c r="F18" s="15"/>
      <c r="G18" s="15"/>
      <c r="H18" s="15"/>
      <c r="I18" s="15"/>
      <c r="J18" s="15"/>
      <c r="K18" s="15"/>
      <c r="L18" s="15"/>
      <c r="M18" s="15"/>
      <c r="N18" s="15"/>
      <c r="O18" s="15"/>
      <c r="P18" s="15"/>
      <c r="Q18" s="15"/>
      <c r="R18" s="15"/>
      <c r="S18" s="15"/>
      <c r="T18" s="15"/>
      <c r="U18" s="15"/>
    </row>
    <row r="19" spans="1:21" s="36" customFormat="1" x14ac:dyDescent="0.3">
      <c r="A19" s="13"/>
      <c r="B19" s="14"/>
      <c r="C19" s="15" t="s">
        <v>96</v>
      </c>
      <c r="D19" s="15"/>
      <c r="E19" s="15"/>
      <c r="F19" s="15"/>
      <c r="G19" s="15"/>
      <c r="H19" s="15"/>
      <c r="I19" s="15"/>
      <c r="J19" s="15"/>
      <c r="K19" s="15"/>
      <c r="L19" s="15"/>
      <c r="M19" s="15"/>
      <c r="N19" s="15"/>
      <c r="O19" s="15"/>
      <c r="P19" s="15"/>
      <c r="Q19" s="15"/>
      <c r="R19" s="15"/>
      <c r="S19" s="15"/>
      <c r="T19" s="15"/>
      <c r="U19" s="15"/>
    </row>
    <row r="20" spans="1:21" s="36" customFormat="1" x14ac:dyDescent="0.3">
      <c r="A20" s="13"/>
      <c r="B20" s="14"/>
      <c r="C20" s="15" t="s">
        <v>97</v>
      </c>
      <c r="D20" s="15"/>
      <c r="E20" s="15"/>
      <c r="F20" s="15"/>
      <c r="G20" s="15"/>
      <c r="H20" s="15"/>
      <c r="I20" s="15"/>
      <c r="J20" s="15"/>
      <c r="K20" s="15"/>
      <c r="L20" s="15"/>
      <c r="M20" s="15"/>
      <c r="N20" s="15"/>
      <c r="O20" s="15"/>
      <c r="P20" s="15"/>
      <c r="Q20" s="15"/>
      <c r="R20" s="15"/>
      <c r="S20" s="15"/>
      <c r="T20" s="15"/>
      <c r="U20" s="15"/>
    </row>
    <row r="21" spans="1:21" s="36" customFormat="1" x14ac:dyDescent="0.3">
      <c r="A21" s="13"/>
      <c r="B21" s="14"/>
      <c r="C21" s="15" t="s">
        <v>98</v>
      </c>
      <c r="D21" s="15"/>
      <c r="E21" s="15"/>
      <c r="F21" s="15"/>
      <c r="G21" s="15"/>
      <c r="H21" s="15"/>
      <c r="I21" s="15"/>
      <c r="J21" s="15"/>
      <c r="K21" s="15"/>
      <c r="L21" s="15"/>
      <c r="M21" s="15"/>
      <c r="N21" s="15"/>
      <c r="O21" s="15"/>
      <c r="P21" s="15"/>
      <c r="Q21" s="15"/>
      <c r="R21" s="15"/>
      <c r="S21" s="15"/>
      <c r="T21" s="15"/>
      <c r="U21" s="15"/>
    </row>
    <row r="22" spans="1:21" s="25" customFormat="1" x14ac:dyDescent="0.3">
      <c r="A22" s="34"/>
      <c r="B22" s="35"/>
      <c r="C22" s="24" t="s">
        <v>99</v>
      </c>
      <c r="D22" s="24"/>
      <c r="E22" s="24"/>
      <c r="F22" s="24"/>
      <c r="G22" s="24"/>
      <c r="H22" s="24"/>
      <c r="I22" s="24"/>
      <c r="J22" s="24"/>
      <c r="K22" s="24"/>
      <c r="L22" s="24"/>
      <c r="M22" s="24"/>
      <c r="N22" s="24"/>
      <c r="O22" s="24"/>
      <c r="P22" s="24"/>
      <c r="Q22" s="24"/>
      <c r="R22" s="24"/>
      <c r="S22" s="24"/>
      <c r="T22" s="24"/>
      <c r="U22" s="24"/>
    </row>
    <row r="23" spans="1:21" s="40" customFormat="1" x14ac:dyDescent="0.3">
      <c r="A23" s="37" t="s">
        <v>100</v>
      </c>
      <c r="B23" s="38" t="s">
        <v>101</v>
      </c>
      <c r="C23" s="39" t="s">
        <v>102</v>
      </c>
      <c r="D23" s="39"/>
      <c r="E23" s="39"/>
      <c r="F23" s="39"/>
      <c r="G23" s="39"/>
      <c r="H23" s="39"/>
      <c r="I23" s="39"/>
      <c r="J23" s="39"/>
      <c r="K23" s="39"/>
      <c r="L23" s="39"/>
      <c r="M23" s="39"/>
      <c r="N23" s="39"/>
      <c r="O23" s="39"/>
      <c r="P23" s="39"/>
      <c r="Q23" s="39"/>
      <c r="R23" s="39"/>
      <c r="S23" s="39"/>
      <c r="T23" s="39"/>
      <c r="U23" s="39"/>
    </row>
    <row r="24" spans="1:21" x14ac:dyDescent="0.3">
      <c r="A24" s="34" t="s">
        <v>103</v>
      </c>
      <c r="B24" s="35">
        <v>42159</v>
      </c>
      <c r="C24" s="24" t="s">
        <v>104</v>
      </c>
      <c r="D24" s="24"/>
      <c r="E24" s="24"/>
      <c r="F24" s="24"/>
      <c r="G24" s="24"/>
      <c r="H24" s="24"/>
      <c r="I24" s="24"/>
      <c r="J24" s="24"/>
      <c r="K24" s="24"/>
      <c r="L24" s="24"/>
      <c r="M24" s="24"/>
      <c r="N24" s="24"/>
      <c r="O24" s="24"/>
      <c r="P24" s="24"/>
      <c r="Q24" s="24"/>
      <c r="R24" s="24"/>
      <c r="S24" s="24"/>
      <c r="T24" s="24"/>
      <c r="U24" s="24"/>
    </row>
    <row r="25" spans="1:21" x14ac:dyDescent="0.3">
      <c r="A25" s="34" t="s">
        <v>105</v>
      </c>
      <c r="B25" s="35">
        <v>42158</v>
      </c>
      <c r="C25" s="24" t="s">
        <v>106</v>
      </c>
      <c r="D25" s="24"/>
      <c r="E25" s="24"/>
      <c r="F25" s="24"/>
      <c r="G25" s="24"/>
      <c r="H25" s="24"/>
      <c r="I25" s="24"/>
      <c r="J25" s="24"/>
      <c r="K25" s="24"/>
      <c r="L25" s="24"/>
      <c r="M25" s="24"/>
      <c r="N25" s="24"/>
      <c r="O25" s="24"/>
      <c r="P25" s="24"/>
      <c r="Q25" s="24"/>
      <c r="R25" s="24"/>
      <c r="S25" s="24"/>
      <c r="T25" s="24"/>
      <c r="U25" s="24"/>
    </row>
    <row r="26" spans="1:21" x14ac:dyDescent="0.3">
      <c r="A26" s="34" t="s">
        <v>107</v>
      </c>
      <c r="B26" s="35">
        <v>42153</v>
      </c>
      <c r="C26" s="24" t="s">
        <v>108</v>
      </c>
      <c r="D26" s="24"/>
      <c r="E26" s="24"/>
      <c r="F26" s="24"/>
      <c r="G26" s="24"/>
      <c r="H26" s="24"/>
      <c r="I26" s="24"/>
      <c r="J26" s="24"/>
      <c r="K26" s="24"/>
      <c r="L26" s="24"/>
      <c r="M26" s="24"/>
      <c r="N26" s="24"/>
      <c r="O26" s="24"/>
      <c r="P26" s="24"/>
      <c r="Q26" s="24"/>
      <c r="R26" s="24"/>
      <c r="S26" s="24"/>
      <c r="T26" s="24"/>
      <c r="U26" s="24"/>
    </row>
    <row r="27" spans="1:21" x14ac:dyDescent="0.3">
      <c r="A27" s="34" t="s">
        <v>109</v>
      </c>
      <c r="B27" s="35">
        <v>42145</v>
      </c>
      <c r="C27" s="24" t="s">
        <v>110</v>
      </c>
      <c r="D27" s="24"/>
      <c r="E27" s="24"/>
      <c r="F27" s="24"/>
      <c r="G27" s="24"/>
      <c r="H27" s="24"/>
      <c r="I27" s="24"/>
      <c r="J27" s="24"/>
      <c r="K27" s="24"/>
      <c r="L27" s="24"/>
      <c r="M27" s="24"/>
      <c r="N27" s="24"/>
      <c r="O27" s="24"/>
      <c r="P27" s="24"/>
      <c r="Q27" s="24"/>
      <c r="R27" s="24"/>
      <c r="S27" s="24"/>
      <c r="T27" s="24"/>
      <c r="U27" s="24"/>
    </row>
    <row r="28" spans="1:21" x14ac:dyDescent="0.3">
      <c r="A28" s="13" t="s">
        <v>111</v>
      </c>
      <c r="B28" s="14">
        <v>42144</v>
      </c>
      <c r="C28" s="15" t="s">
        <v>112</v>
      </c>
      <c r="D28" s="15"/>
      <c r="E28" s="15"/>
      <c r="F28" s="15"/>
      <c r="G28" s="15"/>
      <c r="H28" s="15"/>
      <c r="I28" s="15"/>
      <c r="J28" s="15"/>
      <c r="K28" s="15"/>
      <c r="L28" s="15"/>
      <c r="M28" s="15"/>
      <c r="N28" s="15"/>
      <c r="O28" s="15"/>
      <c r="P28" s="15"/>
      <c r="Q28" s="15"/>
      <c r="R28" s="15"/>
      <c r="S28" s="15"/>
      <c r="T28" s="15"/>
      <c r="U28" s="15"/>
    </row>
    <row r="29" spans="1:21" x14ac:dyDescent="0.3">
      <c r="A29" s="34"/>
      <c r="B29" s="35"/>
      <c r="C29" s="24" t="s">
        <v>113</v>
      </c>
      <c r="D29" s="24"/>
      <c r="E29" s="24"/>
      <c r="F29" s="24"/>
      <c r="G29" s="24"/>
      <c r="H29" s="24"/>
      <c r="I29" s="24"/>
      <c r="J29" s="24"/>
      <c r="K29" s="24"/>
      <c r="L29" s="24"/>
      <c r="M29" s="24"/>
      <c r="N29" s="24"/>
      <c r="O29" s="24"/>
      <c r="P29" s="24"/>
      <c r="Q29" s="24"/>
      <c r="R29" s="24"/>
      <c r="S29" s="24"/>
      <c r="T29" s="24"/>
      <c r="U29" s="24"/>
    </row>
    <row r="30" spans="1:21" x14ac:dyDescent="0.3">
      <c r="A30" s="13" t="s">
        <v>114</v>
      </c>
      <c r="B30" s="14">
        <v>42135</v>
      </c>
      <c r="C30" s="15" t="s">
        <v>115</v>
      </c>
      <c r="D30" s="15"/>
      <c r="E30" s="15"/>
      <c r="F30" s="15"/>
      <c r="G30" s="15"/>
      <c r="H30" s="15"/>
      <c r="I30" s="15"/>
      <c r="J30" s="15"/>
      <c r="K30" s="15"/>
      <c r="L30" s="15"/>
      <c r="M30" s="15"/>
      <c r="N30" s="15"/>
      <c r="O30" s="15"/>
      <c r="P30" s="15"/>
      <c r="Q30" s="15"/>
      <c r="R30" s="15"/>
      <c r="S30" s="15"/>
      <c r="T30" s="15"/>
      <c r="U30" s="15"/>
    </row>
    <row r="31" spans="1:21" x14ac:dyDescent="0.3">
      <c r="A31" s="13"/>
      <c r="B31" s="14"/>
      <c r="C31" s="15" t="s">
        <v>116</v>
      </c>
      <c r="D31" s="15"/>
      <c r="E31" s="15"/>
      <c r="F31" s="15"/>
      <c r="G31" s="15"/>
      <c r="H31" s="15"/>
      <c r="I31" s="15"/>
      <c r="J31" s="15"/>
      <c r="K31" s="15"/>
      <c r="L31" s="15"/>
      <c r="M31" s="15"/>
      <c r="N31" s="15"/>
      <c r="O31" s="15"/>
      <c r="P31" s="15"/>
      <c r="Q31" s="15"/>
      <c r="R31" s="15"/>
      <c r="S31" s="15"/>
      <c r="T31" s="15"/>
      <c r="U31" s="15"/>
    </row>
    <row r="32" spans="1:21" x14ac:dyDescent="0.3">
      <c r="A32" s="34"/>
      <c r="B32" s="35"/>
      <c r="C32" s="24" t="s">
        <v>117</v>
      </c>
      <c r="D32" s="24"/>
      <c r="E32" s="24"/>
      <c r="F32" s="24"/>
      <c r="G32" s="24"/>
      <c r="H32" s="24"/>
      <c r="I32" s="24"/>
      <c r="J32" s="24"/>
      <c r="K32" s="24"/>
      <c r="L32" s="24"/>
      <c r="M32" s="24"/>
      <c r="N32" s="24"/>
      <c r="O32" s="24"/>
      <c r="P32" s="24"/>
      <c r="Q32" s="24"/>
      <c r="R32" s="24"/>
      <c r="S32" s="24"/>
      <c r="T32" s="24"/>
      <c r="U32" s="24"/>
    </row>
    <row r="33" spans="1:21" x14ac:dyDescent="0.3">
      <c r="A33" s="34" t="s">
        <v>118</v>
      </c>
      <c r="B33" s="35">
        <v>42128</v>
      </c>
      <c r="C33" s="24" t="s">
        <v>119</v>
      </c>
      <c r="D33" s="24"/>
      <c r="E33" s="24"/>
      <c r="F33" s="24"/>
      <c r="G33" s="24"/>
      <c r="H33" s="24"/>
      <c r="I33" s="24"/>
      <c r="J33" s="24"/>
      <c r="K33" s="24"/>
      <c r="L33" s="24"/>
      <c r="M33" s="24"/>
      <c r="N33" s="24"/>
      <c r="O33" s="24"/>
      <c r="P33" s="24"/>
      <c r="Q33" s="24"/>
      <c r="R33" s="24"/>
      <c r="S33" s="24"/>
      <c r="T33" s="24"/>
      <c r="U33" s="24"/>
    </row>
    <row r="34" spans="1:21" x14ac:dyDescent="0.3">
      <c r="A34" s="13" t="s">
        <v>120</v>
      </c>
      <c r="B34" s="14">
        <v>42128</v>
      </c>
      <c r="C34" s="15" t="s">
        <v>121</v>
      </c>
      <c r="D34" s="15"/>
      <c r="E34" s="15"/>
      <c r="F34" s="15"/>
      <c r="G34" s="15"/>
      <c r="H34" s="15"/>
      <c r="I34" s="15"/>
      <c r="J34" s="15"/>
      <c r="K34" s="15"/>
      <c r="L34" s="15"/>
      <c r="M34" s="15"/>
      <c r="N34" s="15"/>
      <c r="O34" s="15"/>
      <c r="P34" s="15"/>
      <c r="Q34" s="15"/>
      <c r="R34" s="15"/>
      <c r="S34" s="15"/>
      <c r="T34" s="15"/>
      <c r="U34" s="15"/>
    </row>
    <row r="35" spans="1:21" x14ac:dyDescent="0.3">
      <c r="A35" s="13"/>
      <c r="B35" s="14"/>
      <c r="C35" s="15" t="s">
        <v>122</v>
      </c>
      <c r="D35" s="15"/>
      <c r="E35" s="15"/>
      <c r="F35" s="15"/>
      <c r="G35" s="15"/>
      <c r="H35" s="15"/>
      <c r="I35" s="15"/>
      <c r="J35" s="15"/>
      <c r="K35" s="15"/>
      <c r="L35" s="15"/>
      <c r="M35" s="15"/>
      <c r="N35" s="15"/>
      <c r="O35" s="15"/>
      <c r="P35" s="15"/>
      <c r="Q35" s="15"/>
      <c r="R35" s="15"/>
      <c r="S35" s="15"/>
      <c r="T35" s="15"/>
      <c r="U35" s="15"/>
    </row>
    <row r="36" spans="1:21" x14ac:dyDescent="0.3">
      <c r="A36" s="34"/>
      <c r="B36" s="35"/>
      <c r="C36" s="24" t="s">
        <v>123</v>
      </c>
      <c r="D36" s="24"/>
      <c r="E36" s="24"/>
      <c r="F36" s="24"/>
      <c r="G36" s="24"/>
      <c r="H36" s="24"/>
      <c r="I36" s="24"/>
      <c r="J36" s="24"/>
      <c r="K36" s="24"/>
      <c r="L36" s="24"/>
      <c r="M36" s="24"/>
      <c r="N36" s="24"/>
      <c r="O36" s="24"/>
      <c r="P36" s="24"/>
      <c r="Q36" s="24"/>
      <c r="R36" s="24"/>
      <c r="S36" s="24"/>
      <c r="T36" s="24"/>
      <c r="U36" s="24"/>
    </row>
    <row r="37" spans="1:21" x14ac:dyDescent="0.3">
      <c r="A37" s="13">
        <v>1.5</v>
      </c>
      <c r="B37" s="14">
        <v>42123</v>
      </c>
      <c r="C37" s="89" t="s">
        <v>124</v>
      </c>
      <c r="D37" s="15"/>
      <c r="E37" s="15"/>
      <c r="F37" s="15"/>
      <c r="G37" s="15"/>
      <c r="H37" s="15"/>
      <c r="I37" s="15"/>
      <c r="J37" s="15"/>
      <c r="K37" s="15"/>
      <c r="L37" s="15"/>
      <c r="M37" s="15"/>
      <c r="N37" s="15"/>
      <c r="O37" s="15"/>
      <c r="P37" s="15"/>
      <c r="Q37" s="15"/>
      <c r="R37" s="15"/>
      <c r="S37" s="15"/>
      <c r="T37" s="15"/>
      <c r="U37" s="15"/>
    </row>
    <row r="38" spans="1:21" x14ac:dyDescent="0.3">
      <c r="A38" s="13"/>
      <c r="B38" s="14"/>
      <c r="C38" s="89" t="s">
        <v>125</v>
      </c>
      <c r="D38" s="15"/>
      <c r="E38" s="15"/>
      <c r="F38" s="15"/>
      <c r="G38" s="15"/>
      <c r="H38" s="15"/>
      <c r="I38" s="15"/>
      <c r="J38" s="15"/>
      <c r="K38" s="15"/>
      <c r="L38" s="15"/>
      <c r="M38" s="15"/>
      <c r="N38" s="15"/>
      <c r="O38" s="15"/>
      <c r="P38" s="15"/>
      <c r="Q38" s="15"/>
      <c r="R38" s="15"/>
      <c r="S38" s="15"/>
      <c r="T38" s="15"/>
      <c r="U38" s="15"/>
    </row>
    <row r="39" spans="1:21" x14ac:dyDescent="0.3">
      <c r="A39" s="13"/>
      <c r="B39" s="14"/>
      <c r="C39" s="89" t="s">
        <v>126</v>
      </c>
      <c r="D39" s="15"/>
      <c r="E39" s="15"/>
      <c r="F39" s="15"/>
      <c r="G39" s="15"/>
      <c r="H39" s="15"/>
      <c r="I39" s="15"/>
      <c r="J39" s="15"/>
      <c r="K39" s="15"/>
      <c r="L39" s="15"/>
      <c r="M39" s="15"/>
      <c r="N39" s="15"/>
      <c r="O39" s="15"/>
      <c r="P39" s="15"/>
      <c r="Q39" s="15"/>
      <c r="R39" s="15"/>
      <c r="S39" s="15"/>
      <c r="T39" s="15"/>
      <c r="U39" s="15"/>
    </row>
    <row r="40" spans="1:21" x14ac:dyDescent="0.3">
      <c r="A40" s="13"/>
      <c r="B40" s="14"/>
      <c r="C40" s="89" t="s">
        <v>127</v>
      </c>
      <c r="D40" s="15"/>
      <c r="E40" s="15"/>
      <c r="F40" s="15"/>
      <c r="G40" s="15"/>
      <c r="H40" s="15"/>
      <c r="I40" s="15"/>
      <c r="J40" s="15"/>
      <c r="K40" s="15"/>
      <c r="L40" s="15"/>
      <c r="M40" s="15"/>
      <c r="N40" s="15"/>
      <c r="O40" s="15"/>
      <c r="P40" s="15"/>
      <c r="Q40" s="15"/>
      <c r="R40" s="15"/>
      <c r="S40" s="15"/>
      <c r="T40" s="15"/>
      <c r="U40" s="15"/>
    </row>
    <row r="41" spans="1:21" x14ac:dyDescent="0.3">
      <c r="A41" s="13"/>
      <c r="B41" s="14"/>
      <c r="C41" s="89" t="s">
        <v>128</v>
      </c>
      <c r="D41" s="15"/>
      <c r="E41" s="15"/>
      <c r="F41" s="15"/>
      <c r="G41" s="15"/>
      <c r="H41" s="15"/>
      <c r="I41" s="15"/>
      <c r="J41" s="15"/>
      <c r="K41" s="15"/>
      <c r="L41" s="15"/>
      <c r="M41" s="15"/>
      <c r="N41" s="15"/>
      <c r="O41" s="15"/>
      <c r="P41" s="15"/>
      <c r="Q41" s="15"/>
      <c r="R41" s="15"/>
      <c r="S41" s="15"/>
      <c r="T41" s="15"/>
      <c r="U41" s="15"/>
    </row>
    <row r="42" spans="1:21" x14ac:dyDescent="0.3">
      <c r="A42" s="13"/>
      <c r="B42" s="14"/>
      <c r="C42" s="89" t="s">
        <v>129</v>
      </c>
      <c r="D42" s="15"/>
      <c r="E42" s="15"/>
      <c r="F42" s="15"/>
      <c r="G42" s="15"/>
      <c r="H42" s="15"/>
      <c r="I42" s="15"/>
      <c r="J42" s="15"/>
      <c r="K42" s="15"/>
      <c r="L42" s="15"/>
      <c r="M42" s="15"/>
      <c r="N42" s="15"/>
      <c r="O42" s="15"/>
      <c r="P42" s="15"/>
      <c r="Q42" s="15"/>
      <c r="R42" s="15"/>
      <c r="S42" s="15"/>
      <c r="T42" s="15"/>
      <c r="U42" s="15"/>
    </row>
    <row r="43" spans="1:21" x14ac:dyDescent="0.3">
      <c r="A43" s="13"/>
      <c r="B43" s="14"/>
      <c r="C43" s="89" t="s">
        <v>130</v>
      </c>
      <c r="D43" s="15"/>
      <c r="E43" s="15"/>
      <c r="F43" s="15"/>
      <c r="G43" s="15"/>
      <c r="H43" s="15"/>
      <c r="I43" s="15"/>
      <c r="J43" s="15"/>
      <c r="K43" s="15"/>
      <c r="L43" s="15"/>
      <c r="M43" s="15"/>
      <c r="N43" s="15"/>
      <c r="O43" s="15"/>
      <c r="P43" s="15"/>
      <c r="Q43" s="15"/>
      <c r="R43" s="15"/>
      <c r="S43" s="15"/>
      <c r="T43" s="15"/>
      <c r="U43" s="15"/>
    </row>
    <row r="44" spans="1:21" x14ac:dyDescent="0.3">
      <c r="A44" s="13"/>
      <c r="B44" s="14"/>
      <c r="C44" s="89" t="s">
        <v>131</v>
      </c>
      <c r="D44" s="15"/>
      <c r="E44" s="15"/>
      <c r="F44" s="15"/>
      <c r="G44" s="15"/>
      <c r="H44" s="15"/>
      <c r="I44" s="15"/>
      <c r="J44" s="15"/>
      <c r="K44" s="15"/>
      <c r="L44" s="15"/>
      <c r="M44" s="15"/>
      <c r="N44" s="15"/>
      <c r="O44" s="15"/>
      <c r="P44" s="15"/>
      <c r="Q44" s="15"/>
      <c r="R44" s="15"/>
      <c r="S44" s="15"/>
      <c r="T44" s="15"/>
      <c r="U44" s="15"/>
    </row>
    <row r="45" spans="1:21" x14ac:dyDescent="0.3">
      <c r="A45" s="13"/>
      <c r="B45" s="14"/>
      <c r="C45" s="89" t="s">
        <v>132</v>
      </c>
      <c r="D45" s="15"/>
      <c r="E45" s="15"/>
      <c r="F45" s="15"/>
      <c r="G45" s="15"/>
      <c r="H45" s="15"/>
      <c r="I45" s="15"/>
      <c r="J45" s="15"/>
      <c r="K45" s="15"/>
      <c r="L45" s="15"/>
      <c r="M45" s="15"/>
      <c r="N45" s="15"/>
      <c r="O45" s="15"/>
      <c r="P45" s="15"/>
      <c r="Q45" s="15"/>
      <c r="R45" s="15"/>
      <c r="S45" s="15"/>
      <c r="T45" s="15"/>
      <c r="U45" s="15"/>
    </row>
    <row r="46" spans="1:21" x14ac:dyDescent="0.3">
      <c r="A46" s="16">
        <v>1.4</v>
      </c>
      <c r="B46" s="17">
        <v>42114</v>
      </c>
      <c r="C46" s="18" t="s">
        <v>133</v>
      </c>
      <c r="D46" s="18"/>
      <c r="E46" s="18"/>
      <c r="F46" s="18"/>
      <c r="G46" s="18"/>
      <c r="H46" s="18"/>
      <c r="I46" s="18"/>
      <c r="J46" s="18"/>
      <c r="K46" s="18"/>
      <c r="L46" s="18"/>
      <c r="M46" s="18"/>
      <c r="N46" s="18"/>
      <c r="O46" s="18"/>
      <c r="P46" s="18"/>
      <c r="Q46" s="18"/>
      <c r="R46" s="18"/>
      <c r="S46" s="18"/>
      <c r="T46" s="18"/>
      <c r="U46" s="18"/>
    </row>
    <row r="47" spans="1:21" x14ac:dyDescent="0.3">
      <c r="C47" s="20" t="s">
        <v>134</v>
      </c>
      <c r="D47" s="89"/>
      <c r="E47" s="89"/>
      <c r="F47" s="89"/>
      <c r="G47" s="89"/>
      <c r="H47" s="89"/>
      <c r="I47" s="89"/>
      <c r="J47" s="89"/>
      <c r="K47" s="89"/>
      <c r="L47" s="89"/>
      <c r="M47" s="89"/>
      <c r="N47" s="89"/>
      <c r="O47" s="89"/>
      <c r="P47" s="89"/>
      <c r="Q47" s="89"/>
      <c r="R47" s="89"/>
      <c r="S47" s="89"/>
      <c r="T47" s="89"/>
      <c r="U47" s="89"/>
    </row>
    <row r="48" spans="1:21" x14ac:dyDescent="0.3">
      <c r="C48" s="20" t="s">
        <v>135</v>
      </c>
      <c r="D48" s="89"/>
      <c r="E48" s="89"/>
      <c r="F48" s="89"/>
      <c r="G48" s="89"/>
      <c r="H48" s="89"/>
      <c r="I48" s="89"/>
      <c r="J48" s="89"/>
      <c r="K48" s="89"/>
      <c r="L48" s="89"/>
      <c r="M48" s="89"/>
      <c r="N48" s="89"/>
      <c r="O48" s="89"/>
      <c r="P48" s="89"/>
      <c r="Q48" s="89"/>
      <c r="R48" s="89"/>
      <c r="S48" s="89"/>
      <c r="T48" s="89"/>
      <c r="U48" s="89"/>
    </row>
    <row r="49" spans="1:21" x14ac:dyDescent="0.3">
      <c r="C49" s="20" t="s">
        <v>136</v>
      </c>
      <c r="D49" s="89"/>
      <c r="E49" s="89"/>
      <c r="F49" s="89"/>
      <c r="G49" s="89"/>
      <c r="H49" s="89"/>
      <c r="I49" s="89"/>
      <c r="J49" s="89"/>
      <c r="K49" s="89"/>
      <c r="L49" s="89"/>
      <c r="M49" s="89"/>
      <c r="N49" s="89"/>
      <c r="O49" s="89"/>
      <c r="P49" s="89"/>
      <c r="Q49" s="89"/>
      <c r="R49" s="89"/>
      <c r="S49" s="89"/>
      <c r="T49" s="89"/>
      <c r="U49" s="89"/>
    </row>
    <row r="50" spans="1:21" x14ac:dyDescent="0.3">
      <c r="A50" s="22"/>
      <c r="B50" s="23"/>
      <c r="C50" s="24" t="s">
        <v>137</v>
      </c>
      <c r="D50" s="25"/>
      <c r="E50" s="25"/>
      <c r="F50" s="25"/>
      <c r="G50" s="25"/>
      <c r="H50" s="25"/>
      <c r="I50" s="25"/>
      <c r="J50" s="25"/>
      <c r="K50" s="25"/>
      <c r="L50" s="25"/>
      <c r="M50" s="25"/>
      <c r="N50" s="25"/>
      <c r="O50" s="25"/>
      <c r="P50" s="25"/>
      <c r="Q50" s="25"/>
      <c r="R50" s="25"/>
      <c r="S50" s="25"/>
      <c r="T50" s="25"/>
      <c r="U50" s="25"/>
    </row>
    <row r="51" spans="1:21" x14ac:dyDescent="0.3">
      <c r="A51" s="16">
        <v>1.3</v>
      </c>
      <c r="B51" s="17">
        <v>42104</v>
      </c>
      <c r="C51" s="18" t="s">
        <v>138</v>
      </c>
      <c r="D51" s="18"/>
      <c r="E51" s="18"/>
      <c r="F51" s="18"/>
      <c r="G51" s="18"/>
      <c r="H51" s="18"/>
      <c r="I51" s="18"/>
      <c r="J51" s="18"/>
      <c r="K51" s="18"/>
      <c r="L51" s="18"/>
      <c r="M51" s="18"/>
      <c r="N51" s="18"/>
      <c r="O51" s="18"/>
      <c r="P51" s="18"/>
      <c r="Q51" s="18"/>
      <c r="R51" s="18"/>
      <c r="S51" s="18"/>
      <c r="T51" s="18"/>
      <c r="U51" s="18"/>
    </row>
    <row r="52" spans="1:21" x14ac:dyDescent="0.3">
      <c r="C52" s="20" t="s">
        <v>139</v>
      </c>
      <c r="D52" s="89"/>
      <c r="E52" s="89"/>
      <c r="F52" s="89"/>
      <c r="G52" s="89"/>
      <c r="H52" s="89"/>
      <c r="I52" s="89"/>
      <c r="J52" s="89"/>
      <c r="K52" s="89"/>
      <c r="L52" s="89"/>
      <c r="M52" s="89"/>
      <c r="N52" s="89"/>
      <c r="O52" s="89"/>
      <c r="P52" s="89"/>
      <c r="Q52" s="89"/>
      <c r="R52" s="89"/>
      <c r="S52" s="89"/>
      <c r="T52" s="89"/>
      <c r="U52" s="89"/>
    </row>
    <row r="53" spans="1:21" x14ac:dyDescent="0.3">
      <c r="A53" s="16">
        <v>1.2</v>
      </c>
      <c r="B53" s="17">
        <v>42073</v>
      </c>
      <c r="C53" s="18" t="s">
        <v>140</v>
      </c>
      <c r="D53" s="18"/>
      <c r="E53" s="18"/>
      <c r="F53" s="18"/>
      <c r="G53" s="18"/>
      <c r="H53" s="18"/>
      <c r="I53" s="18"/>
      <c r="J53" s="18"/>
      <c r="K53" s="18"/>
      <c r="L53" s="18"/>
      <c r="M53" s="18"/>
      <c r="N53" s="18"/>
      <c r="O53" s="18"/>
      <c r="P53" s="18"/>
      <c r="Q53" s="18"/>
      <c r="R53" s="18"/>
      <c r="S53" s="18"/>
      <c r="T53" s="18"/>
      <c r="U53" s="18"/>
    </row>
    <row r="54" spans="1:21" x14ac:dyDescent="0.3">
      <c r="C54" s="89" t="s">
        <v>141</v>
      </c>
      <c r="D54" s="89"/>
      <c r="E54" s="89"/>
      <c r="F54" s="89"/>
      <c r="G54" s="89"/>
      <c r="H54" s="89"/>
      <c r="I54" s="89"/>
      <c r="J54" s="89"/>
      <c r="K54" s="89"/>
      <c r="L54" s="89"/>
      <c r="M54" s="89"/>
      <c r="N54" s="89"/>
      <c r="O54" s="89"/>
      <c r="P54" s="89"/>
      <c r="Q54" s="89"/>
      <c r="R54" s="89"/>
      <c r="S54" s="89"/>
      <c r="T54" s="89"/>
      <c r="U54" s="89"/>
    </row>
    <row r="55" spans="1:21" x14ac:dyDescent="0.3">
      <c r="C55" s="89" t="s">
        <v>142</v>
      </c>
      <c r="D55" s="89"/>
      <c r="E55" s="89"/>
      <c r="F55" s="89"/>
      <c r="G55" s="89"/>
      <c r="H55" s="89"/>
      <c r="I55" s="89"/>
      <c r="J55" s="89"/>
      <c r="K55" s="89"/>
      <c r="L55" s="89"/>
      <c r="M55" s="89"/>
      <c r="N55" s="89"/>
      <c r="O55" s="89"/>
      <c r="P55" s="89"/>
      <c r="Q55" s="89"/>
      <c r="R55" s="89"/>
      <c r="S55" s="89"/>
      <c r="T55" s="89"/>
      <c r="U55" s="89"/>
    </row>
    <row r="56" spans="1:21" x14ac:dyDescent="0.3">
      <c r="C56" s="89" t="s">
        <v>143</v>
      </c>
      <c r="D56" s="89"/>
      <c r="E56" s="89"/>
      <c r="F56" s="89"/>
      <c r="G56" s="89"/>
      <c r="H56" s="89"/>
      <c r="I56" s="89"/>
      <c r="J56" s="89"/>
      <c r="K56" s="89"/>
      <c r="L56" s="89"/>
      <c r="M56" s="89"/>
      <c r="N56" s="89"/>
      <c r="O56" s="89"/>
      <c r="P56" s="89"/>
      <c r="Q56" s="89"/>
      <c r="R56" s="89"/>
      <c r="S56" s="89"/>
      <c r="T56" s="89"/>
      <c r="U56" s="89"/>
    </row>
    <row r="57" spans="1:21" x14ac:dyDescent="0.3">
      <c r="A57" s="16">
        <v>1.1000000000000001</v>
      </c>
      <c r="B57" s="17">
        <v>42052</v>
      </c>
      <c r="C57" s="18" t="s">
        <v>144</v>
      </c>
      <c r="D57" s="18"/>
      <c r="E57" s="18"/>
      <c r="F57" s="18"/>
      <c r="G57" s="18"/>
      <c r="H57" s="18"/>
      <c r="I57" s="18"/>
      <c r="J57" s="18"/>
      <c r="K57" s="18"/>
      <c r="L57" s="18"/>
      <c r="M57" s="18"/>
      <c r="N57" s="18"/>
      <c r="O57" s="18"/>
      <c r="P57" s="18"/>
      <c r="Q57" s="18"/>
      <c r="R57" s="18"/>
      <c r="S57" s="18"/>
      <c r="T57" s="18"/>
      <c r="U57" s="18"/>
    </row>
    <row r="58" spans="1:21" x14ac:dyDescent="0.3">
      <c r="A58" s="22"/>
      <c r="B58" s="23"/>
      <c r="C58" s="25" t="s">
        <v>145</v>
      </c>
      <c r="D58" s="25"/>
      <c r="E58" s="25"/>
      <c r="F58" s="25"/>
      <c r="G58" s="25"/>
      <c r="H58" s="25"/>
      <c r="I58" s="25"/>
      <c r="J58" s="25"/>
      <c r="K58" s="25"/>
      <c r="L58" s="25"/>
      <c r="M58" s="25"/>
      <c r="N58" s="25"/>
      <c r="O58" s="25"/>
      <c r="P58" s="25"/>
      <c r="Q58" s="25"/>
      <c r="R58" s="25"/>
      <c r="S58" s="25"/>
      <c r="T58" s="25"/>
      <c r="U58" s="25"/>
    </row>
    <row r="59" spans="1:21" x14ac:dyDescent="0.3">
      <c r="A59" s="13">
        <v>1</v>
      </c>
      <c r="B59" s="14">
        <v>42039</v>
      </c>
      <c r="C59" s="15" t="s">
        <v>146</v>
      </c>
      <c r="D59" s="15"/>
      <c r="E59" s="15"/>
      <c r="F59" s="15"/>
      <c r="G59" s="15"/>
      <c r="H59" s="15"/>
      <c r="I59" s="15"/>
      <c r="J59" s="15"/>
      <c r="K59" s="15"/>
      <c r="L59" s="15"/>
      <c r="M59" s="15"/>
      <c r="N59" s="15"/>
      <c r="O59" s="15"/>
      <c r="P59" s="15"/>
      <c r="Q59" s="15"/>
      <c r="R59" s="15"/>
      <c r="S59" s="15"/>
      <c r="T59" s="15"/>
      <c r="U59" s="15"/>
    </row>
    <row r="60" spans="1:21" x14ac:dyDescent="0.3">
      <c r="C60" s="11" t="s">
        <v>147</v>
      </c>
      <c r="D60" s="89"/>
      <c r="E60" s="89"/>
      <c r="F60" s="89"/>
      <c r="G60" s="89"/>
      <c r="H60" s="89"/>
      <c r="I60" s="89"/>
      <c r="J60" s="89"/>
      <c r="K60" s="89"/>
      <c r="L60" s="89"/>
      <c r="M60" s="89"/>
      <c r="N60" s="89"/>
      <c r="O60" s="89"/>
      <c r="P60" s="89"/>
      <c r="Q60" s="89"/>
      <c r="R60" s="89"/>
      <c r="S60" s="89"/>
      <c r="T60" s="89"/>
      <c r="U60" s="89"/>
    </row>
    <row r="61" spans="1:21" x14ac:dyDescent="0.3">
      <c r="C61" s="11" t="s">
        <v>148</v>
      </c>
      <c r="D61" s="89"/>
      <c r="E61" s="89"/>
      <c r="F61" s="89"/>
      <c r="G61" s="89"/>
      <c r="H61" s="89"/>
      <c r="I61" s="89"/>
      <c r="J61" s="89"/>
      <c r="K61" s="89"/>
      <c r="L61" s="89"/>
      <c r="M61" s="89"/>
      <c r="N61" s="89"/>
      <c r="O61" s="89"/>
      <c r="P61" s="89"/>
      <c r="Q61" s="89"/>
      <c r="R61" s="89"/>
      <c r="S61" s="89"/>
      <c r="T61" s="89"/>
      <c r="U61" s="89"/>
    </row>
    <row r="62" spans="1:21" x14ac:dyDescent="0.3">
      <c r="C62" s="11" t="s">
        <v>149</v>
      </c>
      <c r="D62" s="89"/>
      <c r="E62" s="89"/>
      <c r="F62" s="89"/>
      <c r="G62" s="89"/>
      <c r="H62" s="89"/>
      <c r="I62" s="89"/>
      <c r="J62" s="89"/>
      <c r="K62" s="89"/>
      <c r="L62" s="89"/>
      <c r="M62" s="89"/>
      <c r="N62" s="89"/>
      <c r="O62" s="89"/>
      <c r="P62" s="89"/>
      <c r="Q62" s="89"/>
      <c r="R62" s="89"/>
      <c r="S62" s="89"/>
      <c r="T62" s="89"/>
      <c r="U62" s="89"/>
    </row>
    <row r="63" spans="1:21" x14ac:dyDescent="0.3">
      <c r="C63" s="11" t="s">
        <v>150</v>
      </c>
      <c r="D63" s="89"/>
      <c r="E63" s="89"/>
      <c r="F63" s="89"/>
      <c r="G63" s="89"/>
      <c r="H63" s="89"/>
      <c r="I63" s="89"/>
      <c r="J63" s="89"/>
      <c r="K63" s="89"/>
      <c r="L63" s="89"/>
      <c r="M63" s="89"/>
      <c r="N63" s="89"/>
      <c r="O63" s="89"/>
      <c r="P63" s="89"/>
      <c r="Q63" s="89"/>
      <c r="R63" s="89"/>
      <c r="S63" s="89"/>
      <c r="T63" s="89"/>
      <c r="U63" s="89"/>
    </row>
    <row r="64" spans="1:21" x14ac:dyDescent="0.3">
      <c r="C64" s="11" t="s">
        <v>151</v>
      </c>
      <c r="D64" s="89"/>
      <c r="E64" s="89"/>
      <c r="F64" s="89"/>
      <c r="G64" s="89"/>
      <c r="H64" s="89"/>
      <c r="I64" s="89"/>
      <c r="J64" s="89"/>
      <c r="K64" s="89"/>
      <c r="L64" s="89"/>
      <c r="M64" s="89"/>
      <c r="N64" s="89"/>
      <c r="O64" s="89"/>
      <c r="P64" s="89"/>
      <c r="Q64" s="89"/>
      <c r="R64" s="89"/>
      <c r="S64" s="89"/>
      <c r="T64" s="89"/>
      <c r="U64" s="89"/>
    </row>
    <row r="65" spans="1:3" x14ac:dyDescent="0.3">
      <c r="C65" s="11" t="s">
        <v>152</v>
      </c>
    </row>
    <row r="66" spans="1:3" x14ac:dyDescent="0.3">
      <c r="C66" s="11" t="s">
        <v>153</v>
      </c>
    </row>
    <row r="67" spans="1:3" x14ac:dyDescent="0.3">
      <c r="C67" s="11" t="s">
        <v>154</v>
      </c>
    </row>
    <row r="68" spans="1:3" x14ac:dyDescent="0.3">
      <c r="C68" s="11" t="s">
        <v>155</v>
      </c>
    </row>
    <row r="69" spans="1:3" x14ac:dyDescent="0.3">
      <c r="C69" s="11" t="s">
        <v>156</v>
      </c>
    </row>
    <row r="70" spans="1:3" x14ac:dyDescent="0.3">
      <c r="C70" s="11" t="s">
        <v>157</v>
      </c>
    </row>
    <row r="71" spans="1:3" x14ac:dyDescent="0.3">
      <c r="C71" s="11" t="s">
        <v>158</v>
      </c>
    </row>
    <row r="72" spans="1:3" x14ac:dyDescent="0.3">
      <c r="C72" s="12" t="s">
        <v>159</v>
      </c>
    </row>
    <row r="73" spans="1:3" x14ac:dyDescent="0.3">
      <c r="C73" s="12" t="s">
        <v>160</v>
      </c>
    </row>
    <row r="74" spans="1:3" x14ac:dyDescent="0.3">
      <c r="A74" s="89"/>
      <c r="B74" s="89"/>
      <c r="C74" s="12" t="s">
        <v>161</v>
      </c>
    </row>
    <row r="75" spans="1:3" x14ac:dyDescent="0.3">
      <c r="A75" s="89"/>
      <c r="B75" s="89"/>
      <c r="C75" s="12" t="s">
        <v>162</v>
      </c>
    </row>
    <row r="76" spans="1:3" x14ac:dyDescent="0.3">
      <c r="A76" s="89"/>
      <c r="B76" s="89"/>
      <c r="C76" s="12" t="s">
        <v>163</v>
      </c>
    </row>
    <row r="77" spans="1:3" x14ac:dyDescent="0.3">
      <c r="A77" s="89"/>
      <c r="B77" s="89"/>
      <c r="C77" s="11" t="s">
        <v>164</v>
      </c>
    </row>
    <row r="78" spans="1:3" x14ac:dyDescent="0.3">
      <c r="A78" s="89"/>
      <c r="B78" s="89"/>
      <c r="C78" s="12" t="s">
        <v>165</v>
      </c>
    </row>
    <row r="79" spans="1:3" x14ac:dyDescent="0.3">
      <c r="A79" s="89"/>
      <c r="B79" s="89"/>
      <c r="C79" s="12" t="s">
        <v>166</v>
      </c>
    </row>
    <row r="80" spans="1:3" x14ac:dyDescent="0.3">
      <c r="A80" s="89"/>
      <c r="B80" s="89"/>
      <c r="C80" s="12" t="s">
        <v>167</v>
      </c>
    </row>
    <row r="81" spans="1:3" x14ac:dyDescent="0.3">
      <c r="A81" s="89"/>
      <c r="B81" s="89"/>
      <c r="C81" s="11" t="s">
        <v>168</v>
      </c>
    </row>
    <row r="82" spans="1:3" x14ac:dyDescent="0.3">
      <c r="A82" s="89"/>
      <c r="B82" s="89"/>
      <c r="C82" s="11" t="s">
        <v>169</v>
      </c>
    </row>
  </sheetData>
  <sheetProtection formatColumns="0" insertRows="0" deleteRows="0" sort="0" autoFilter="0"/>
  <phoneticPr fontId="15"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82"/>
  <sheetViews>
    <sheetView workbookViewId="0">
      <pane ySplit="6" topLeftCell="A7" activePane="bottomLeft" state="frozen"/>
      <selection pane="bottomLeft" sqref="A1:C1"/>
    </sheetView>
  </sheetViews>
  <sheetFormatPr defaultColWidth="9.33203125" defaultRowHeight="14.4" x14ac:dyDescent="0.3"/>
  <cols>
    <col min="1" max="1" width="13.33203125" style="5" bestFit="1" customWidth="1"/>
    <col min="2" max="2" width="7.6640625" style="8" bestFit="1" customWidth="1"/>
    <col min="3" max="3" width="88.6640625" style="5" bestFit="1" customWidth="1"/>
    <col min="4" max="5" width="11.6640625" style="8" customWidth="1"/>
    <col min="6" max="6" width="61.6640625" style="21" bestFit="1" customWidth="1"/>
    <col min="7" max="7" width="57.6640625" style="21" bestFit="1" customWidth="1"/>
    <col min="8" max="16384" width="9.33203125" style="5"/>
  </cols>
  <sheetData>
    <row r="1" spans="1:11" ht="23.4" x14ac:dyDescent="0.45">
      <c r="A1" s="111" t="s">
        <v>170</v>
      </c>
      <c r="B1" s="112"/>
      <c r="C1" s="111"/>
      <c r="D1" s="95" t="s">
        <v>171</v>
      </c>
      <c r="E1" s="7"/>
      <c r="F1" s="6"/>
      <c r="G1" s="6"/>
      <c r="H1" s="102"/>
      <c r="I1" s="102"/>
      <c r="J1" s="102"/>
      <c r="K1" s="102"/>
    </row>
    <row r="2" spans="1:11" x14ac:dyDescent="0.3">
      <c r="A2" s="113" t="s">
        <v>172</v>
      </c>
      <c r="B2" s="113"/>
      <c r="C2" s="113"/>
      <c r="D2" s="7"/>
      <c r="E2" s="102" t="s">
        <v>173</v>
      </c>
      <c r="F2" s="6"/>
      <c r="G2" s="6"/>
      <c r="H2" s="102"/>
      <c r="I2" s="102"/>
      <c r="J2" s="102"/>
      <c r="K2" s="102"/>
    </row>
    <row r="3" spans="1:11" x14ac:dyDescent="0.3">
      <c r="A3" s="113"/>
      <c r="B3" s="113"/>
      <c r="C3" s="113"/>
      <c r="D3" s="7"/>
      <c r="E3" s="7" t="s">
        <v>174</v>
      </c>
      <c r="F3" s="6"/>
      <c r="G3" s="6"/>
      <c r="H3" s="102"/>
      <c r="I3" s="102"/>
      <c r="J3" s="102"/>
      <c r="K3" s="102"/>
    </row>
    <row r="4" spans="1:11" x14ac:dyDescent="0.3">
      <c r="A4" s="102"/>
      <c r="C4" s="102"/>
      <c r="D4" s="102"/>
      <c r="E4" s="102"/>
      <c r="H4" s="102"/>
      <c r="I4" s="102"/>
      <c r="J4" s="102"/>
      <c r="K4" s="102"/>
    </row>
    <row r="5" spans="1:11" x14ac:dyDescent="0.3">
      <c r="A5" s="102"/>
      <c r="C5" s="102"/>
      <c r="D5" s="102"/>
      <c r="E5" s="102"/>
      <c r="H5" s="102"/>
      <c r="I5" s="102"/>
      <c r="J5" s="102"/>
      <c r="K5" s="102"/>
    </row>
    <row r="6" spans="1:11" x14ac:dyDescent="0.3">
      <c r="A6" s="96" t="s">
        <v>175</v>
      </c>
      <c r="B6" s="97" t="s">
        <v>176</v>
      </c>
      <c r="C6" s="96" t="s">
        <v>177</v>
      </c>
      <c r="D6" s="96" t="s">
        <v>178</v>
      </c>
      <c r="E6" s="96" t="s">
        <v>179</v>
      </c>
      <c r="F6" s="98" t="s">
        <v>180</v>
      </c>
      <c r="G6" s="98" t="s">
        <v>181</v>
      </c>
      <c r="H6" s="102"/>
      <c r="I6" s="102"/>
      <c r="J6" s="102"/>
      <c r="K6" s="102"/>
    </row>
    <row r="7" spans="1:11" customFormat="1" x14ac:dyDescent="0.3">
      <c r="A7" s="89" t="s">
        <v>182</v>
      </c>
      <c r="B7" s="8"/>
      <c r="C7" s="89" t="s">
        <v>183</v>
      </c>
      <c r="D7" s="8" t="s">
        <v>184</v>
      </c>
      <c r="E7" s="8"/>
      <c r="F7" s="21" t="s">
        <v>185</v>
      </c>
      <c r="G7" s="21" t="s">
        <v>186</v>
      </c>
      <c r="H7" s="89"/>
      <c r="I7" s="89"/>
      <c r="J7" s="89"/>
      <c r="K7" s="89"/>
    </row>
    <row r="8" spans="1:11" customFormat="1" x14ac:dyDescent="0.3">
      <c r="A8" s="89" t="s">
        <v>182</v>
      </c>
      <c r="B8" s="8"/>
      <c r="C8" s="89" t="s">
        <v>187</v>
      </c>
      <c r="D8" s="8" t="s">
        <v>184</v>
      </c>
      <c r="E8" s="8"/>
      <c r="F8" s="21"/>
      <c r="G8" s="21" t="s">
        <v>186</v>
      </c>
      <c r="H8" s="89"/>
      <c r="I8" s="89"/>
      <c r="J8" s="89"/>
      <c r="K8" s="89"/>
    </row>
    <row r="9" spans="1:11" s="48" customFormat="1" x14ac:dyDescent="0.3">
      <c r="A9" s="89" t="s">
        <v>188</v>
      </c>
      <c r="B9" s="8"/>
      <c r="C9" s="89" t="s">
        <v>189</v>
      </c>
      <c r="D9" s="8" t="s">
        <v>184</v>
      </c>
      <c r="E9" s="8"/>
      <c r="F9" s="21"/>
      <c r="G9" s="21" t="s">
        <v>186</v>
      </c>
      <c r="H9" s="102"/>
      <c r="I9" s="89"/>
      <c r="J9" s="89"/>
      <c r="K9" s="89"/>
    </row>
    <row r="10" spans="1:11" customFormat="1" x14ac:dyDescent="0.3">
      <c r="A10" s="89" t="s">
        <v>188</v>
      </c>
      <c r="B10" s="8"/>
      <c r="C10" s="89" t="s">
        <v>190</v>
      </c>
      <c r="D10" s="8" t="s">
        <v>184</v>
      </c>
      <c r="E10" s="8" t="s">
        <v>184</v>
      </c>
      <c r="F10" s="21" t="s">
        <v>191</v>
      </c>
      <c r="G10" s="21" t="s">
        <v>192</v>
      </c>
      <c r="H10" s="89"/>
      <c r="I10" s="89"/>
      <c r="J10" s="89"/>
      <c r="K10" s="89"/>
    </row>
    <row r="11" spans="1:11" x14ac:dyDescent="0.3">
      <c r="A11" s="102" t="s">
        <v>193</v>
      </c>
      <c r="B11" s="8" t="s">
        <v>194</v>
      </c>
      <c r="C11" s="102" t="str">
        <f ca="1">INDIRECT(A11 &amp; "!" &amp; B11 &amp; "1")</f>
        <v>Original / Revised*</v>
      </c>
      <c r="D11" s="8" t="str">
        <f t="shared" ref="D11:D56" ca="1" si="0">IF(ISNUMBER((SEARCH("~*",C11))), "Y", "N")</f>
        <v>Y</v>
      </c>
      <c r="F11" s="21" t="s">
        <v>195</v>
      </c>
      <c r="G11" s="21" t="s">
        <v>186</v>
      </c>
      <c r="H11" s="102"/>
      <c r="I11" s="102"/>
      <c r="J11" s="102"/>
      <c r="K11" s="102"/>
    </row>
    <row r="12" spans="1:11" x14ac:dyDescent="0.3">
      <c r="A12" s="102" t="s">
        <v>193</v>
      </c>
      <c r="B12" s="8" t="s">
        <v>196</v>
      </c>
      <c r="C12" s="102" t="str">
        <f t="shared" ref="C12:C28" ca="1" si="1">INDIRECT(A12 &amp; "!" &amp; B12 &amp; "1")</f>
        <v>Cause Number*
(9-10 digits, no hyphen)</v>
      </c>
      <c r="D12" s="8" t="str">
        <f t="shared" ca="1" si="0"/>
        <v>Y</v>
      </c>
      <c r="E12" s="8" t="s">
        <v>184</v>
      </c>
      <c r="F12" s="21" t="s">
        <v>197</v>
      </c>
      <c r="G12" s="21" t="s">
        <v>186</v>
      </c>
      <c r="H12" s="102"/>
      <c r="I12" s="102"/>
      <c r="J12" s="102"/>
      <c r="K12" s="102"/>
    </row>
    <row r="13" spans="1:11" x14ac:dyDescent="0.3">
      <c r="A13" s="102" t="s">
        <v>193</v>
      </c>
      <c r="B13" s="8" t="s">
        <v>198</v>
      </c>
      <c r="C13" s="102" t="str">
        <f t="shared" ca="1" si="1"/>
        <v>Beneficiary/Circuit Name
(For reference only; use any name that will help you identify the circuit)</v>
      </c>
      <c r="D13" s="8" t="str">
        <f t="shared" ca="1" si="0"/>
        <v>N</v>
      </c>
      <c r="G13" s="21" t="s">
        <v>186</v>
      </c>
      <c r="H13" s="102"/>
      <c r="I13" s="102"/>
      <c r="J13" s="102"/>
      <c r="K13" s="102"/>
    </row>
    <row r="14" spans="1:11" x14ac:dyDescent="0.3">
      <c r="A14" s="102" t="s">
        <v>193</v>
      </c>
      <c r="B14" s="8" t="s">
        <v>199</v>
      </c>
      <c r="C14" s="102" t="str">
        <f t="shared" ca="1" si="1"/>
        <v>Circuit ID*</v>
      </c>
      <c r="D14" s="8" t="str">
        <f t="shared" ca="1" si="0"/>
        <v>Y</v>
      </c>
      <c r="G14" s="21" t="s">
        <v>186</v>
      </c>
      <c r="H14" s="102"/>
      <c r="I14" s="102"/>
      <c r="J14" s="102"/>
      <c r="K14" s="102"/>
    </row>
    <row r="15" spans="1:11" x14ac:dyDescent="0.3">
      <c r="A15" s="102" t="s">
        <v>193</v>
      </c>
      <c r="B15" s="8" t="s">
        <v>200</v>
      </c>
      <c r="C15" s="102" t="str">
        <f t="shared" ca="1" si="1"/>
        <v>Circuit Disconnect Date</v>
      </c>
      <c r="D15" s="8" t="str">
        <f t="shared" ca="1" si="0"/>
        <v>N</v>
      </c>
      <c r="E15" s="8" t="s">
        <v>184</v>
      </c>
      <c r="F15" s="21" t="s">
        <v>201</v>
      </c>
      <c r="G15" s="21" t="s">
        <v>192</v>
      </c>
      <c r="H15" s="102"/>
      <c r="I15" s="102"/>
      <c r="J15" s="89"/>
      <c r="K15" s="102"/>
    </row>
    <row r="16" spans="1:11" x14ac:dyDescent="0.3">
      <c r="A16" s="102" t="s">
        <v>193</v>
      </c>
      <c r="B16" s="8" t="s">
        <v>202</v>
      </c>
      <c r="C16" s="102" t="str">
        <f t="shared" ca="1" si="1"/>
        <v>Type of Service*
(Internet, WAN, or Non-Recurring)</v>
      </c>
      <c r="D16" s="8" t="str">
        <f t="shared" ca="1" si="0"/>
        <v>Y</v>
      </c>
      <c r="F16" s="21" t="s">
        <v>203</v>
      </c>
      <c r="G16" s="21" t="s">
        <v>186</v>
      </c>
      <c r="H16" s="102"/>
      <c r="I16" s="102"/>
      <c r="J16" s="89"/>
      <c r="K16" s="102"/>
    </row>
    <row r="17" spans="1:10" x14ac:dyDescent="0.3">
      <c r="A17" s="102" t="s">
        <v>193</v>
      </c>
      <c r="B17" s="8" t="s">
        <v>204</v>
      </c>
      <c r="C17" s="102" t="str">
        <f t="shared" ca="1" si="1"/>
        <v>Actual Monthly Invoice Amount*</v>
      </c>
      <c r="D17" s="8" t="str">
        <f t="shared" ca="1" si="0"/>
        <v>Y</v>
      </c>
      <c r="E17" s="8" t="s">
        <v>184</v>
      </c>
      <c r="G17" s="21" t="s">
        <v>205</v>
      </c>
      <c r="H17" s="102"/>
      <c r="I17" s="102"/>
      <c r="J17" s="89"/>
    </row>
    <row r="18" spans="1:10" x14ac:dyDescent="0.3">
      <c r="A18" s="102" t="s">
        <v>193</v>
      </c>
      <c r="B18" s="8" t="s">
        <v>206</v>
      </c>
      <c r="C18" s="102" t="str">
        <f t="shared" ca="1" si="1"/>
        <v>OUSF Determined Monthly Invoice Amount*</v>
      </c>
      <c r="D18" s="8" t="str">
        <f t="shared" ca="1" si="0"/>
        <v>Y</v>
      </c>
      <c r="E18" s="8" t="s">
        <v>184</v>
      </c>
      <c r="G18" s="21" t="s">
        <v>205</v>
      </c>
      <c r="H18" s="102"/>
      <c r="I18" s="102"/>
      <c r="J18" s="89"/>
    </row>
    <row r="19" spans="1:10" x14ac:dyDescent="0.3">
      <c r="A19" s="102" t="s">
        <v>193</v>
      </c>
      <c r="B19" s="8" t="s">
        <v>207</v>
      </c>
      <c r="C19" s="102" t="str">
        <f t="shared" ca="1" si="1"/>
        <v>E-rate Year
(calculated)</v>
      </c>
      <c r="D19" s="8" t="str">
        <f t="shared" ca="1" si="0"/>
        <v>N</v>
      </c>
      <c r="E19" s="8" t="s">
        <v>184</v>
      </c>
      <c r="F19" s="21" t="s">
        <v>208</v>
      </c>
      <c r="G19" s="21" t="s">
        <v>186</v>
      </c>
      <c r="H19" s="102"/>
      <c r="I19" s="102"/>
      <c r="J19" s="89"/>
    </row>
    <row r="20" spans="1:10" x14ac:dyDescent="0.3">
      <c r="A20" s="102" t="s">
        <v>193</v>
      </c>
      <c r="B20" s="8" t="s">
        <v>209</v>
      </c>
      <c r="C20" s="102" t="str">
        <f t="shared" ca="1" si="1"/>
        <v>E-rate Discount %*</v>
      </c>
      <c r="D20" s="8" t="str">
        <f t="shared" ca="1" si="0"/>
        <v>Y</v>
      </c>
      <c r="E20" s="8" t="s">
        <v>184</v>
      </c>
      <c r="F20" s="21" t="s">
        <v>210</v>
      </c>
      <c r="G20" s="21" t="s">
        <v>211</v>
      </c>
      <c r="H20" s="102"/>
      <c r="I20" s="102"/>
      <c r="J20" s="89"/>
    </row>
    <row r="21" spans="1:10" x14ac:dyDescent="0.3">
      <c r="A21" s="102" t="s">
        <v>193</v>
      </c>
      <c r="B21" s="8" t="s">
        <v>212</v>
      </c>
      <c r="C21" s="102" t="str">
        <f t="shared" ca="1" si="1"/>
        <v>Monthly Net of
E-rate (calculated)</v>
      </c>
      <c r="D21" s="8" t="str">
        <f t="shared" ca="1" si="0"/>
        <v>N</v>
      </c>
      <c r="E21" s="8" t="s">
        <v>184</v>
      </c>
      <c r="F21" s="21" t="s">
        <v>208</v>
      </c>
      <c r="G21" s="21" t="s">
        <v>205</v>
      </c>
      <c r="H21" s="102"/>
      <c r="I21" s="102"/>
      <c r="J21" s="89"/>
    </row>
    <row r="22" spans="1:10" x14ac:dyDescent="0.3">
      <c r="A22" s="102" t="s">
        <v>193</v>
      </c>
      <c r="B22" s="8" t="s">
        <v>213</v>
      </c>
      <c r="C22" s="102" t="str">
        <f t="shared" ca="1" si="1"/>
        <v>Invoice Date*</v>
      </c>
      <c r="D22" s="8" t="str">
        <f t="shared" ca="1" si="0"/>
        <v>Y</v>
      </c>
      <c r="E22" s="8" t="s">
        <v>184</v>
      </c>
      <c r="F22" s="21" t="s">
        <v>191</v>
      </c>
      <c r="G22" s="21" t="s">
        <v>192</v>
      </c>
      <c r="H22" s="102"/>
      <c r="I22" s="102"/>
      <c r="J22" s="89"/>
    </row>
    <row r="23" spans="1:10" x14ac:dyDescent="0.3">
      <c r="A23" s="102" t="s">
        <v>193</v>
      </c>
      <c r="B23" s="8" t="s">
        <v>214</v>
      </c>
      <c r="C23" s="102" t="str">
        <f t="shared" ca="1" si="1"/>
        <v>Beginning Service Date Included*</v>
      </c>
      <c r="D23" s="8" t="str">
        <f t="shared" ca="1" si="0"/>
        <v>Y</v>
      </c>
      <c r="E23" s="8" t="s">
        <v>184</v>
      </c>
      <c r="F23" s="21" t="s">
        <v>191</v>
      </c>
      <c r="G23" s="21" t="s">
        <v>192</v>
      </c>
      <c r="H23" s="102"/>
      <c r="I23" s="102"/>
      <c r="J23" s="89"/>
    </row>
    <row r="24" spans="1:10" x14ac:dyDescent="0.3">
      <c r="A24" s="102" t="s">
        <v>193</v>
      </c>
      <c r="B24" s="8" t="s">
        <v>215</v>
      </c>
      <c r="C24" s="102" t="str">
        <f t="shared" ca="1" si="1"/>
        <v>Ending Service Date Included*</v>
      </c>
      <c r="D24" s="8" t="str">
        <f t="shared" ca="1" si="0"/>
        <v>Y</v>
      </c>
      <c r="E24" s="8" t="s">
        <v>184</v>
      </c>
      <c r="F24" s="21" t="s">
        <v>191</v>
      </c>
      <c r="G24" s="21" t="s">
        <v>192</v>
      </c>
      <c r="H24" s="102"/>
      <c r="I24" s="102"/>
      <c r="J24" s="89"/>
    </row>
    <row r="25" spans="1:10" x14ac:dyDescent="0.3">
      <c r="A25" s="102" t="s">
        <v>193</v>
      </c>
      <c r="B25" s="8" t="s">
        <v>216</v>
      </c>
      <c r="C25" s="102" t="str">
        <f t="shared" ca="1" si="1"/>
        <v>Amount Sought*</v>
      </c>
      <c r="D25" s="8" t="str">
        <f t="shared" ca="1" si="0"/>
        <v>Y</v>
      </c>
      <c r="E25" s="8" t="s">
        <v>184</v>
      </c>
      <c r="F25" s="21" t="s">
        <v>217</v>
      </c>
      <c r="G25" s="21" t="s">
        <v>205</v>
      </c>
      <c r="H25" s="102"/>
      <c r="I25" s="102"/>
      <c r="J25" s="89"/>
    </row>
    <row r="26" spans="1:10" x14ac:dyDescent="0.3">
      <c r="A26" s="102" t="s">
        <v>193</v>
      </c>
      <c r="B26" s="8" t="s">
        <v>218</v>
      </c>
      <c r="C26" s="102" t="str">
        <f t="shared" ca="1" si="1"/>
        <v>PUD Adjustments</v>
      </c>
      <c r="D26" s="8" t="str">
        <f t="shared" ca="1" si="0"/>
        <v>N</v>
      </c>
      <c r="E26" s="8" t="s">
        <v>184</v>
      </c>
      <c r="F26" s="21" t="s">
        <v>219</v>
      </c>
      <c r="G26" s="21" t="s">
        <v>205</v>
      </c>
      <c r="H26" s="102"/>
      <c r="I26" s="102"/>
      <c r="J26" s="89"/>
    </row>
    <row r="27" spans="1:10" x14ac:dyDescent="0.3">
      <c r="A27" s="102" t="s">
        <v>193</v>
      </c>
      <c r="B27" s="8" t="s">
        <v>220</v>
      </c>
      <c r="C27" s="102" t="str">
        <f t="shared" ca="1" si="1"/>
        <v>PUD Approved Amount</v>
      </c>
      <c r="D27" s="8" t="str">
        <f t="shared" ca="1" si="0"/>
        <v>N</v>
      </c>
      <c r="E27" s="8" t="s">
        <v>184</v>
      </c>
      <c r="F27" s="21" t="s">
        <v>219</v>
      </c>
      <c r="G27" s="21" t="s">
        <v>205</v>
      </c>
      <c r="H27" s="102"/>
      <c r="I27" s="102"/>
      <c r="J27" s="89"/>
    </row>
    <row r="28" spans="1:10" x14ac:dyDescent="0.3">
      <c r="A28" s="102" t="s">
        <v>193</v>
      </c>
      <c r="B28" s="8" t="s">
        <v>221</v>
      </c>
      <c r="C28" s="102" t="str">
        <f t="shared" ca="1" si="1"/>
        <v>Remarks</v>
      </c>
      <c r="D28" s="8" t="str">
        <f t="shared" ca="1" si="0"/>
        <v>N</v>
      </c>
      <c r="G28" s="21" t="s">
        <v>186</v>
      </c>
      <c r="H28" s="102"/>
      <c r="I28" s="102"/>
      <c r="J28" s="89"/>
    </row>
    <row r="29" spans="1:10" s="73" customFormat="1" x14ac:dyDescent="0.3">
      <c r="A29" s="102" t="s">
        <v>193</v>
      </c>
      <c r="B29" s="8" t="s">
        <v>222</v>
      </c>
      <c r="C29" s="102" t="str">
        <f ca="1">INDIRECT(A29 &amp; "!" &amp; B29 &amp; "1")</f>
        <v>PUD Remarks</v>
      </c>
      <c r="D29" s="8" t="str">
        <f t="shared" ref="D29:D47" ca="1" si="2">IF(ISNUMBER((SEARCH("~*",C29))), "Y", "N")</f>
        <v>N</v>
      </c>
      <c r="E29" s="8"/>
      <c r="F29" s="21" t="s">
        <v>219</v>
      </c>
      <c r="G29" s="21" t="s">
        <v>186</v>
      </c>
      <c r="H29" s="102"/>
      <c r="I29" s="102"/>
      <c r="J29" s="89"/>
    </row>
    <row r="30" spans="1:10" x14ac:dyDescent="0.3">
      <c r="A30" s="102" t="s">
        <v>223</v>
      </c>
      <c r="B30" s="8" t="s">
        <v>194</v>
      </c>
      <c r="C30" s="102" t="str">
        <f ca="1">INDIRECT(A30 &amp; "!" &amp; B30 &amp; "1")</f>
        <v>Original / Revised*</v>
      </c>
      <c r="D30" s="8" t="str">
        <f t="shared" ca="1" si="2"/>
        <v>Y</v>
      </c>
      <c r="F30" s="21" t="s">
        <v>195</v>
      </c>
      <c r="G30" s="21" t="s">
        <v>186</v>
      </c>
      <c r="H30" s="102"/>
      <c r="I30" s="102"/>
      <c r="J30" s="89"/>
    </row>
    <row r="31" spans="1:10" x14ac:dyDescent="0.3">
      <c r="A31" s="102" t="s">
        <v>223</v>
      </c>
      <c r="B31" s="8" t="s">
        <v>196</v>
      </c>
      <c r="C31" s="102" t="str">
        <f t="shared" ref="C31:C48" ca="1" si="3">INDIRECT(A31 &amp; "!" &amp; B31 &amp; "1")</f>
        <v>Cause Number*
(9-10 digits, no hyphen)</v>
      </c>
      <c r="D31" s="8" t="str">
        <f t="shared" ca="1" si="2"/>
        <v>Y</v>
      </c>
      <c r="E31" s="8" t="s">
        <v>184</v>
      </c>
      <c r="F31" s="21" t="s">
        <v>197</v>
      </c>
      <c r="G31" s="21" t="s">
        <v>186</v>
      </c>
      <c r="H31" s="102"/>
      <c r="I31" s="102"/>
      <c r="J31" s="89"/>
    </row>
    <row r="32" spans="1:10" x14ac:dyDescent="0.3">
      <c r="A32" s="102" t="s">
        <v>223</v>
      </c>
      <c r="B32" s="8" t="s">
        <v>198</v>
      </c>
      <c r="C32" s="102" t="str">
        <f t="shared" ca="1" si="3"/>
        <v>Beneficiary/Circuit Name
(For reference only; use any name that will help you identify the circuit)</v>
      </c>
      <c r="D32" s="8" t="str">
        <f t="shared" ca="1" si="2"/>
        <v>N</v>
      </c>
      <c r="G32" s="21" t="s">
        <v>186</v>
      </c>
      <c r="H32" s="102"/>
      <c r="I32" s="102"/>
      <c r="J32" s="89"/>
    </row>
    <row r="33" spans="1:10" x14ac:dyDescent="0.3">
      <c r="A33" s="102" t="s">
        <v>223</v>
      </c>
      <c r="B33" s="8" t="s">
        <v>199</v>
      </c>
      <c r="C33" s="102" t="str">
        <f t="shared" ca="1" si="3"/>
        <v>Circuit ID*</v>
      </c>
      <c r="D33" s="8" t="str">
        <f t="shared" ca="1" si="2"/>
        <v>Y</v>
      </c>
      <c r="G33" s="21" t="s">
        <v>186</v>
      </c>
      <c r="H33" s="102"/>
      <c r="I33" s="102"/>
      <c r="J33" s="89"/>
    </row>
    <row r="34" spans="1:10" x14ac:dyDescent="0.3">
      <c r="A34" s="102" t="s">
        <v>223</v>
      </c>
      <c r="B34" s="8" t="s">
        <v>200</v>
      </c>
      <c r="C34" s="102" t="str">
        <f t="shared" ca="1" si="3"/>
        <v>Circuit Disconnect Date</v>
      </c>
      <c r="D34" s="8" t="str">
        <f t="shared" ca="1" si="2"/>
        <v>N</v>
      </c>
      <c r="E34" s="8" t="s">
        <v>184</v>
      </c>
      <c r="F34" s="21" t="s">
        <v>201</v>
      </c>
      <c r="G34" s="21" t="s">
        <v>192</v>
      </c>
      <c r="H34" s="102"/>
      <c r="I34" s="102"/>
      <c r="J34" s="89"/>
    </row>
    <row r="35" spans="1:10" x14ac:dyDescent="0.3">
      <c r="A35" s="102" t="s">
        <v>223</v>
      </c>
      <c r="B35" s="8" t="s">
        <v>202</v>
      </c>
      <c r="C35" s="102" t="str">
        <f t="shared" ca="1" si="3"/>
        <v>Type of Service*
(Internet, WAN, or Non-Recurring)</v>
      </c>
      <c r="D35" s="8" t="str">
        <f t="shared" ca="1" si="2"/>
        <v>Y</v>
      </c>
      <c r="F35" s="21" t="s">
        <v>203</v>
      </c>
      <c r="G35" s="21" t="s">
        <v>186</v>
      </c>
      <c r="H35" s="102"/>
      <c r="I35" s="102"/>
      <c r="J35" s="89"/>
    </row>
    <row r="36" spans="1:10" x14ac:dyDescent="0.3">
      <c r="A36" s="102" t="s">
        <v>223</v>
      </c>
      <c r="B36" s="8" t="s">
        <v>204</v>
      </c>
      <c r="C36" s="102" t="str">
        <f t="shared" ca="1" si="3"/>
        <v>Actual Monthly Invoice Amount*</v>
      </c>
      <c r="D36" s="8" t="str">
        <f t="shared" ca="1" si="2"/>
        <v>Y</v>
      </c>
      <c r="E36" s="8" t="s">
        <v>184</v>
      </c>
      <c r="G36" s="21" t="s">
        <v>205</v>
      </c>
      <c r="H36" s="102"/>
      <c r="I36" s="102"/>
      <c r="J36" s="89"/>
    </row>
    <row r="37" spans="1:10" x14ac:dyDescent="0.3">
      <c r="A37" s="102" t="s">
        <v>223</v>
      </c>
      <c r="B37" s="8" t="s">
        <v>206</v>
      </c>
      <c r="C37" s="102" t="str">
        <f t="shared" ca="1" si="3"/>
        <v>OUSF Determined Monthly Invoice Amount*</v>
      </c>
      <c r="D37" s="8" t="str">
        <f t="shared" ca="1" si="2"/>
        <v>Y</v>
      </c>
      <c r="E37" s="8" t="s">
        <v>184</v>
      </c>
      <c r="G37" s="21" t="s">
        <v>205</v>
      </c>
      <c r="H37" s="102"/>
      <c r="I37" s="102"/>
      <c r="J37" s="89"/>
    </row>
    <row r="38" spans="1:10" x14ac:dyDescent="0.3">
      <c r="A38" s="102" t="s">
        <v>223</v>
      </c>
      <c r="B38" s="8" t="s">
        <v>207</v>
      </c>
      <c r="C38" s="102" t="str">
        <f t="shared" ca="1" si="3"/>
        <v>E-rate Year
(calculated)</v>
      </c>
      <c r="D38" s="8" t="str">
        <f t="shared" ca="1" si="2"/>
        <v>N</v>
      </c>
      <c r="E38" s="8" t="s">
        <v>184</v>
      </c>
      <c r="F38" s="21" t="s">
        <v>208</v>
      </c>
      <c r="G38" s="21" t="s">
        <v>186</v>
      </c>
      <c r="H38" s="102"/>
      <c r="I38" s="102"/>
      <c r="J38" s="89"/>
    </row>
    <row r="39" spans="1:10" x14ac:dyDescent="0.3">
      <c r="A39" s="102" t="s">
        <v>223</v>
      </c>
      <c r="B39" s="8" t="s">
        <v>209</v>
      </c>
      <c r="C39" s="102" t="str">
        <f t="shared" ca="1" si="3"/>
        <v>E-rate Discount %*</v>
      </c>
      <c r="D39" s="8" t="str">
        <f t="shared" ca="1" si="2"/>
        <v>Y</v>
      </c>
      <c r="E39" s="8" t="s">
        <v>184</v>
      </c>
      <c r="F39" s="21" t="s">
        <v>210</v>
      </c>
      <c r="G39" s="21" t="s">
        <v>211</v>
      </c>
      <c r="H39" s="102"/>
      <c r="I39" s="102"/>
      <c r="J39" s="89"/>
    </row>
    <row r="40" spans="1:10" x14ac:dyDescent="0.3">
      <c r="A40" s="102" t="s">
        <v>223</v>
      </c>
      <c r="B40" s="8" t="s">
        <v>212</v>
      </c>
      <c r="C40" s="102" t="str">
        <f t="shared" ca="1" si="3"/>
        <v>Monthly Net of
E-rate (calculated)</v>
      </c>
      <c r="D40" s="8" t="str">
        <f t="shared" ca="1" si="2"/>
        <v>N</v>
      </c>
      <c r="E40" s="8" t="s">
        <v>184</v>
      </c>
      <c r="F40" s="21" t="s">
        <v>208</v>
      </c>
      <c r="G40" s="21" t="s">
        <v>205</v>
      </c>
      <c r="H40" s="102"/>
      <c r="I40" s="102"/>
      <c r="J40" s="89"/>
    </row>
    <row r="41" spans="1:10" x14ac:dyDescent="0.3">
      <c r="A41" s="102" t="s">
        <v>223</v>
      </c>
      <c r="B41" s="8" t="s">
        <v>213</v>
      </c>
      <c r="C41" s="102" t="str">
        <f t="shared" ca="1" si="3"/>
        <v>Invoice Date*</v>
      </c>
      <c r="D41" s="8" t="str">
        <f t="shared" ca="1" si="2"/>
        <v>Y</v>
      </c>
      <c r="E41" s="8" t="s">
        <v>184</v>
      </c>
      <c r="F41" s="21" t="s">
        <v>191</v>
      </c>
      <c r="G41" s="21" t="s">
        <v>192</v>
      </c>
      <c r="H41" s="102"/>
      <c r="I41" s="102"/>
      <c r="J41" s="89"/>
    </row>
    <row r="42" spans="1:10" x14ac:dyDescent="0.3">
      <c r="A42" s="102" t="s">
        <v>223</v>
      </c>
      <c r="B42" s="8" t="s">
        <v>214</v>
      </c>
      <c r="C42" s="102" t="str">
        <f t="shared" ca="1" si="3"/>
        <v>Beginning Service Date Included*</v>
      </c>
      <c r="D42" s="8" t="str">
        <f t="shared" ca="1" si="2"/>
        <v>Y</v>
      </c>
      <c r="E42" s="8" t="s">
        <v>184</v>
      </c>
      <c r="F42" s="21" t="s">
        <v>191</v>
      </c>
      <c r="G42" s="21" t="s">
        <v>192</v>
      </c>
      <c r="H42" s="102"/>
      <c r="I42" s="102"/>
      <c r="J42" s="89"/>
    </row>
    <row r="43" spans="1:10" x14ac:dyDescent="0.3">
      <c r="A43" s="102" t="s">
        <v>223</v>
      </c>
      <c r="B43" s="8" t="s">
        <v>215</v>
      </c>
      <c r="C43" s="102" t="str">
        <f t="shared" ca="1" si="3"/>
        <v>Ending Service Date Included*</v>
      </c>
      <c r="D43" s="8" t="str">
        <f t="shared" ca="1" si="2"/>
        <v>Y</v>
      </c>
      <c r="E43" s="8" t="s">
        <v>184</v>
      </c>
      <c r="F43" s="21" t="s">
        <v>191</v>
      </c>
      <c r="G43" s="21" t="s">
        <v>192</v>
      </c>
      <c r="H43" s="102"/>
      <c r="I43" s="102"/>
      <c r="J43" s="89"/>
    </row>
    <row r="44" spans="1:10" x14ac:dyDescent="0.3">
      <c r="A44" s="102" t="s">
        <v>223</v>
      </c>
      <c r="B44" s="8" t="s">
        <v>216</v>
      </c>
      <c r="C44" s="102" t="str">
        <f t="shared" ca="1" si="3"/>
        <v>Amount Sought*</v>
      </c>
      <c r="D44" s="8" t="str">
        <f t="shared" ca="1" si="2"/>
        <v>Y</v>
      </c>
      <c r="E44" s="8" t="s">
        <v>184</v>
      </c>
      <c r="F44" s="21" t="s">
        <v>217</v>
      </c>
      <c r="G44" s="21" t="s">
        <v>205</v>
      </c>
      <c r="H44" s="102"/>
      <c r="I44" s="102"/>
      <c r="J44" s="89"/>
    </row>
    <row r="45" spans="1:10" x14ac:dyDescent="0.3">
      <c r="A45" s="102" t="s">
        <v>223</v>
      </c>
      <c r="B45" s="8" t="s">
        <v>218</v>
      </c>
      <c r="C45" s="102" t="str">
        <f t="shared" ca="1" si="3"/>
        <v>PUD Adjustments</v>
      </c>
      <c r="D45" s="8" t="str">
        <f t="shared" ca="1" si="2"/>
        <v>N</v>
      </c>
      <c r="E45" s="8" t="s">
        <v>184</v>
      </c>
      <c r="F45" s="21" t="s">
        <v>219</v>
      </c>
      <c r="G45" s="21" t="s">
        <v>205</v>
      </c>
      <c r="H45" s="102"/>
      <c r="I45" s="102"/>
      <c r="J45" s="89"/>
    </row>
    <row r="46" spans="1:10" x14ac:dyDescent="0.3">
      <c r="A46" s="102" t="s">
        <v>223</v>
      </c>
      <c r="B46" s="8" t="s">
        <v>220</v>
      </c>
      <c r="C46" s="102" t="str">
        <f t="shared" ca="1" si="3"/>
        <v>PUD Approved Amount</v>
      </c>
      <c r="D46" s="8" t="str">
        <f t="shared" ca="1" si="2"/>
        <v>N</v>
      </c>
      <c r="E46" s="8" t="s">
        <v>184</v>
      </c>
      <c r="F46" s="21" t="s">
        <v>219</v>
      </c>
      <c r="G46" s="21" t="s">
        <v>205</v>
      </c>
      <c r="H46" s="102"/>
      <c r="I46" s="102"/>
      <c r="J46" s="89"/>
    </row>
    <row r="47" spans="1:10" x14ac:dyDescent="0.3">
      <c r="A47" s="102" t="s">
        <v>223</v>
      </c>
      <c r="B47" s="8" t="s">
        <v>221</v>
      </c>
      <c r="C47" s="102" t="str">
        <f t="shared" ca="1" si="3"/>
        <v>Remarks</v>
      </c>
      <c r="D47" s="8" t="str">
        <f t="shared" ca="1" si="2"/>
        <v>N</v>
      </c>
      <c r="G47" s="21" t="s">
        <v>186</v>
      </c>
      <c r="H47" s="102"/>
      <c r="I47" s="102"/>
      <c r="J47" s="89"/>
    </row>
    <row r="48" spans="1:10" s="73" customFormat="1" x14ac:dyDescent="0.3">
      <c r="A48" s="102" t="s">
        <v>223</v>
      </c>
      <c r="B48" s="8" t="s">
        <v>222</v>
      </c>
      <c r="C48" s="102" t="str">
        <f t="shared" ca="1" si="3"/>
        <v>PUD Remarks</v>
      </c>
      <c r="D48" s="8" t="str">
        <f ca="1">IF(ISNUMBER((SEARCH("~*",C48))), "Y", "N")</f>
        <v>N</v>
      </c>
      <c r="E48" s="8"/>
      <c r="F48" s="21" t="s">
        <v>219</v>
      </c>
      <c r="G48" s="21" t="s">
        <v>186</v>
      </c>
      <c r="H48" s="102"/>
      <c r="I48" s="102"/>
      <c r="J48" s="89"/>
    </row>
    <row r="49" spans="1:8" customFormat="1" x14ac:dyDescent="0.3">
      <c r="A49" s="89" t="s">
        <v>224</v>
      </c>
      <c r="B49" s="8" t="s">
        <v>194</v>
      </c>
      <c r="C49" s="102" t="str">
        <f t="shared" ref="C49:C82" ca="1" si="4">INDIRECT(A49 &amp; "!" &amp; B49 &amp; "1")</f>
        <v>Original / Revised*</v>
      </c>
      <c r="D49" s="8" t="str">
        <f t="shared" ca="1" si="0"/>
        <v>Y</v>
      </c>
      <c r="E49" s="8"/>
      <c r="F49" s="21" t="s">
        <v>225</v>
      </c>
      <c r="G49" s="21" t="s">
        <v>186</v>
      </c>
      <c r="H49" s="102"/>
    </row>
    <row r="50" spans="1:8" customFormat="1" x14ac:dyDescent="0.3">
      <c r="A50" s="89" t="s">
        <v>224</v>
      </c>
      <c r="B50" s="8" t="s">
        <v>196</v>
      </c>
      <c r="C50" s="102" t="str">
        <f t="shared" ca="1" si="4"/>
        <v>Cause Number*
(9-10 digits, no hyphen)</v>
      </c>
      <c r="D50" s="8" t="str">
        <f t="shared" ca="1" si="0"/>
        <v>Y</v>
      </c>
      <c r="E50" s="8" t="s">
        <v>184</v>
      </c>
      <c r="F50" s="21" t="s">
        <v>197</v>
      </c>
      <c r="G50" s="21" t="s">
        <v>186</v>
      </c>
      <c r="H50" s="102"/>
    </row>
    <row r="51" spans="1:8" customFormat="1" x14ac:dyDescent="0.3">
      <c r="A51" s="89" t="s">
        <v>224</v>
      </c>
      <c r="B51" s="8" t="s">
        <v>198</v>
      </c>
      <c r="C51" s="102" t="str">
        <f t="shared" ca="1" si="4"/>
        <v>Funding Approved or Updated After Passage of HB 2616?*
(Y/N)</v>
      </c>
      <c r="D51" s="8" t="str">
        <f t="shared" ca="1" si="0"/>
        <v>Y</v>
      </c>
      <c r="E51" s="8"/>
      <c r="F51" s="21" t="s">
        <v>226</v>
      </c>
      <c r="G51" s="21" t="s">
        <v>186</v>
      </c>
      <c r="H51" s="102"/>
    </row>
    <row r="52" spans="1:8" customFormat="1" x14ac:dyDescent="0.3">
      <c r="A52" s="89" t="s">
        <v>224</v>
      </c>
      <c r="B52" s="8" t="s">
        <v>199</v>
      </c>
      <c r="C52" s="102" t="str">
        <f t="shared" ca="1" si="4"/>
        <v>Beneficiary/Circuit Name
(For reference only; use any name that will help you identify the circuit)</v>
      </c>
      <c r="D52" s="8" t="str">
        <f t="shared" ca="1" si="0"/>
        <v>N</v>
      </c>
      <c r="E52" s="8"/>
      <c r="F52" s="21"/>
      <c r="G52" s="21" t="s">
        <v>186</v>
      </c>
      <c r="H52" s="102"/>
    </row>
    <row r="53" spans="1:8" customFormat="1" x14ac:dyDescent="0.3">
      <c r="A53" s="89" t="s">
        <v>224</v>
      </c>
      <c r="B53" s="8" t="s">
        <v>200</v>
      </c>
      <c r="C53" s="102" t="str">
        <f t="shared" ca="1" si="4"/>
        <v>Circuit ID*</v>
      </c>
      <c r="D53" s="8" t="str">
        <f t="shared" ca="1" si="0"/>
        <v>Y</v>
      </c>
      <c r="E53" s="8"/>
      <c r="F53" s="21"/>
      <c r="G53" s="21" t="s">
        <v>186</v>
      </c>
      <c r="H53" s="102"/>
    </row>
    <row r="54" spans="1:8" customFormat="1" x14ac:dyDescent="0.3">
      <c r="A54" s="89" t="s">
        <v>224</v>
      </c>
      <c r="B54" s="8" t="s">
        <v>202</v>
      </c>
      <c r="C54" s="102" t="str">
        <f t="shared" ca="1" si="4"/>
        <v>Circuit Disconnect Date</v>
      </c>
      <c r="D54" s="8" t="str">
        <f t="shared" ca="1" si="0"/>
        <v>N</v>
      </c>
      <c r="E54" s="8" t="s">
        <v>184</v>
      </c>
      <c r="F54" s="21" t="s">
        <v>201</v>
      </c>
      <c r="G54" s="21" t="s">
        <v>192</v>
      </c>
      <c r="H54" s="102"/>
    </row>
    <row r="55" spans="1:8" customFormat="1" x14ac:dyDescent="0.3">
      <c r="A55" s="89" t="s">
        <v>224</v>
      </c>
      <c r="B55" s="8" t="s">
        <v>204</v>
      </c>
      <c r="C55" s="102" t="str">
        <f t="shared" ca="1" si="4"/>
        <v>Type of Service*
(Internet, WAN, or Non-Recurring)</v>
      </c>
      <c r="D55" s="8" t="str">
        <f t="shared" ca="1" si="0"/>
        <v>Y</v>
      </c>
      <c r="E55" s="8"/>
      <c r="F55" s="21" t="s">
        <v>203</v>
      </c>
      <c r="G55" s="21" t="s">
        <v>186</v>
      </c>
      <c r="H55" s="102"/>
    </row>
    <row r="56" spans="1:8" customFormat="1" x14ac:dyDescent="0.3">
      <c r="A56" s="89" t="s">
        <v>224</v>
      </c>
      <c r="B56" s="8" t="s">
        <v>206</v>
      </c>
      <c r="C56" s="102" t="str">
        <f t="shared" ca="1" si="4"/>
        <v>Actual Monthly Invoice Amount*</v>
      </c>
      <c r="D56" s="8" t="str">
        <f t="shared" ca="1" si="0"/>
        <v>Y</v>
      </c>
      <c r="E56" s="8" t="s">
        <v>184</v>
      </c>
      <c r="F56" s="21"/>
      <c r="G56" s="21" t="s">
        <v>205</v>
      </c>
      <c r="H56" s="102"/>
    </row>
    <row r="57" spans="1:8" customFormat="1" x14ac:dyDescent="0.3">
      <c r="A57" s="89" t="s">
        <v>224</v>
      </c>
      <c r="B57" s="8" t="s">
        <v>207</v>
      </c>
      <c r="C57" s="102" t="str">
        <f t="shared" ca="1" si="4"/>
        <v>OUSF Determined Monthly Invoice Amount*</v>
      </c>
      <c r="D57" s="8" t="str">
        <f t="shared" ref="D57:D82" ca="1" si="5">IF(ISNUMBER((SEARCH("~*",C57))), "Y", "N")</f>
        <v>Y</v>
      </c>
      <c r="E57" s="8" t="s">
        <v>184</v>
      </c>
      <c r="F57" s="21"/>
      <c r="G57" s="21" t="s">
        <v>205</v>
      </c>
      <c r="H57" s="102"/>
    </row>
    <row r="58" spans="1:8" customFormat="1" x14ac:dyDescent="0.3">
      <c r="A58" s="89" t="s">
        <v>224</v>
      </c>
      <c r="B58" s="8" t="s">
        <v>209</v>
      </c>
      <c r="C58" s="102" t="str">
        <f t="shared" ca="1" si="4"/>
        <v>USAC RHC Year
(calculated)</v>
      </c>
      <c r="D58" s="8" t="str">
        <f t="shared" ca="1" si="5"/>
        <v>N</v>
      </c>
      <c r="E58" s="8" t="s">
        <v>184</v>
      </c>
      <c r="F58" s="21" t="s">
        <v>208</v>
      </c>
      <c r="G58" s="21" t="s">
        <v>186</v>
      </c>
      <c r="H58" s="102"/>
    </row>
    <row r="59" spans="1:8" customFormat="1" x14ac:dyDescent="0.3">
      <c r="A59" s="89" t="s">
        <v>224</v>
      </c>
      <c r="B59" s="8" t="s">
        <v>212</v>
      </c>
      <c r="C59" s="102" t="str">
        <f t="shared" ca="1" si="4"/>
        <v>USAC RHC Funding Amount</v>
      </c>
      <c r="D59" s="8" t="str">
        <f t="shared" ca="1" si="5"/>
        <v>N</v>
      </c>
      <c r="E59" s="8" t="s">
        <v>184</v>
      </c>
      <c r="F59" s="21"/>
      <c r="G59" s="21" t="s">
        <v>205</v>
      </c>
      <c r="H59" s="102"/>
    </row>
    <row r="60" spans="1:8" customFormat="1" x14ac:dyDescent="0.3">
      <c r="A60" s="89" t="s">
        <v>224</v>
      </c>
      <c r="B60" s="8" t="s">
        <v>213</v>
      </c>
      <c r="C60" s="102" t="str">
        <f t="shared" ca="1" si="4"/>
        <v>USAC RHC Funding %</v>
      </c>
      <c r="D60" s="8" t="str">
        <f t="shared" ca="1" si="5"/>
        <v>N</v>
      </c>
      <c r="E60" s="8" t="s">
        <v>184</v>
      </c>
      <c r="F60" s="21" t="s">
        <v>210</v>
      </c>
      <c r="G60" s="21" t="s">
        <v>211</v>
      </c>
      <c r="H60" s="102"/>
    </row>
    <row r="61" spans="1:8" customFormat="1" x14ac:dyDescent="0.3">
      <c r="A61" s="89" t="s">
        <v>224</v>
      </c>
      <c r="B61" s="8" t="s">
        <v>214</v>
      </c>
      <c r="C61" s="102" t="str">
        <f t="shared" ca="1" si="4"/>
        <v>Monthly Net of USAC RHC Funding
(calculated)</v>
      </c>
      <c r="D61" s="8" t="str">
        <f t="shared" ca="1" si="5"/>
        <v>N</v>
      </c>
      <c r="E61" s="8" t="s">
        <v>184</v>
      </c>
      <c r="F61" s="21" t="s">
        <v>208</v>
      </c>
      <c r="G61" s="21" t="s">
        <v>205</v>
      </c>
      <c r="H61" s="102"/>
    </row>
    <row r="62" spans="1:8" customFormat="1" x14ac:dyDescent="0.3">
      <c r="A62" s="89" t="s">
        <v>224</v>
      </c>
      <c r="B62" s="8" t="s">
        <v>215</v>
      </c>
      <c r="C62" s="102" t="str">
        <f t="shared" ca="1" si="4"/>
        <v>Invoice Date*</v>
      </c>
      <c r="D62" s="8" t="str">
        <f t="shared" ca="1" si="5"/>
        <v>Y</v>
      </c>
      <c r="E62" s="8" t="s">
        <v>184</v>
      </c>
      <c r="F62" s="21" t="s">
        <v>191</v>
      </c>
      <c r="G62" s="21" t="s">
        <v>192</v>
      </c>
      <c r="H62" s="102"/>
    </row>
    <row r="63" spans="1:8" customFormat="1" x14ac:dyDescent="0.3">
      <c r="A63" s="89" t="s">
        <v>224</v>
      </c>
      <c r="B63" s="8" t="s">
        <v>216</v>
      </c>
      <c r="C63" s="102" t="str">
        <f t="shared" ca="1" si="4"/>
        <v>Beginning Service Date Included*</v>
      </c>
      <c r="D63" s="8" t="str">
        <f t="shared" ca="1" si="5"/>
        <v>Y</v>
      </c>
      <c r="E63" s="8" t="s">
        <v>184</v>
      </c>
      <c r="F63" s="21" t="s">
        <v>191</v>
      </c>
      <c r="G63" s="21" t="s">
        <v>192</v>
      </c>
      <c r="H63" s="102"/>
    </row>
    <row r="64" spans="1:8" customFormat="1" x14ac:dyDescent="0.3">
      <c r="A64" s="89" t="s">
        <v>224</v>
      </c>
      <c r="B64" s="8" t="s">
        <v>218</v>
      </c>
      <c r="C64" s="102" t="str">
        <f t="shared" ca="1" si="4"/>
        <v>Ending Service Date Included*</v>
      </c>
      <c r="D64" s="8" t="str">
        <f t="shared" ca="1" si="5"/>
        <v>Y</v>
      </c>
      <c r="E64" s="8" t="s">
        <v>184</v>
      </c>
      <c r="F64" s="21" t="s">
        <v>191</v>
      </c>
      <c r="G64" s="21" t="s">
        <v>192</v>
      </c>
      <c r="H64" s="102"/>
    </row>
    <row r="65" spans="1:10" customFormat="1" x14ac:dyDescent="0.3">
      <c r="A65" s="89" t="s">
        <v>224</v>
      </c>
      <c r="B65" s="8" t="s">
        <v>220</v>
      </c>
      <c r="C65" s="102" t="str">
        <f t="shared" ca="1" si="4"/>
        <v>Amount Sought*</v>
      </c>
      <c r="D65" s="8" t="str">
        <f t="shared" ca="1" si="5"/>
        <v>Y</v>
      </c>
      <c r="E65" s="8" t="s">
        <v>184</v>
      </c>
      <c r="F65" s="21" t="s">
        <v>217</v>
      </c>
      <c r="G65" s="21" t="s">
        <v>205</v>
      </c>
      <c r="H65" s="102"/>
      <c r="I65" s="89"/>
      <c r="J65" s="89"/>
    </row>
    <row r="66" spans="1:10" x14ac:dyDescent="0.3">
      <c r="A66" s="102" t="s">
        <v>224</v>
      </c>
      <c r="B66" s="8" t="s">
        <v>221</v>
      </c>
      <c r="C66" s="102" t="str">
        <f t="shared" ca="1" si="4"/>
        <v>PUD Adjustments</v>
      </c>
      <c r="D66" s="8" t="str">
        <f t="shared" ca="1" si="5"/>
        <v>N</v>
      </c>
      <c r="E66" s="8" t="s">
        <v>184</v>
      </c>
      <c r="F66" s="21" t="s">
        <v>219</v>
      </c>
      <c r="G66" s="21" t="s">
        <v>205</v>
      </c>
      <c r="H66" s="102"/>
      <c r="I66" s="102"/>
      <c r="J66" s="89"/>
    </row>
    <row r="67" spans="1:10" customFormat="1" x14ac:dyDescent="0.3">
      <c r="A67" s="89" t="s">
        <v>224</v>
      </c>
      <c r="B67" s="8" t="s">
        <v>222</v>
      </c>
      <c r="C67" s="102" t="str">
        <f t="shared" ca="1" si="4"/>
        <v>PUD Approved Amount</v>
      </c>
      <c r="D67" s="8" t="str">
        <f t="shared" ca="1" si="5"/>
        <v>N</v>
      </c>
      <c r="E67" s="8" t="s">
        <v>184</v>
      </c>
      <c r="F67" s="21" t="s">
        <v>219</v>
      </c>
      <c r="G67" s="21" t="s">
        <v>205</v>
      </c>
      <c r="H67" s="102"/>
      <c r="I67" s="89"/>
      <c r="J67" s="89"/>
    </row>
    <row r="68" spans="1:10" customFormat="1" x14ac:dyDescent="0.3">
      <c r="A68" s="89" t="s">
        <v>224</v>
      </c>
      <c r="B68" s="8" t="s">
        <v>227</v>
      </c>
      <c r="C68" s="102" t="str">
        <f t="shared" ca="1" si="4"/>
        <v>Remarks</v>
      </c>
      <c r="D68" s="8" t="str">
        <f t="shared" ca="1" si="5"/>
        <v>N</v>
      </c>
      <c r="E68" s="8"/>
      <c r="F68" s="21"/>
      <c r="G68" s="21" t="s">
        <v>186</v>
      </c>
      <c r="H68" s="102"/>
      <c r="I68" s="89"/>
      <c r="J68" s="89"/>
    </row>
    <row r="69" spans="1:10" s="74" customFormat="1" x14ac:dyDescent="0.3">
      <c r="A69" s="89" t="s">
        <v>224</v>
      </c>
      <c r="B69" s="8" t="s">
        <v>228</v>
      </c>
      <c r="C69" s="102" t="str">
        <f t="shared" ca="1" si="4"/>
        <v>PUD Remarks</v>
      </c>
      <c r="D69" s="8" t="str">
        <f t="shared" ca="1" si="5"/>
        <v>N</v>
      </c>
      <c r="E69" s="8"/>
      <c r="F69" s="21" t="s">
        <v>219</v>
      </c>
      <c r="G69" s="21" t="s">
        <v>186</v>
      </c>
      <c r="H69" s="102"/>
      <c r="I69" s="89"/>
      <c r="J69" s="89"/>
    </row>
    <row r="70" spans="1:10" customFormat="1" x14ac:dyDescent="0.3">
      <c r="A70" s="89" t="s">
        <v>229</v>
      </c>
      <c r="B70" s="8" t="s">
        <v>194</v>
      </c>
      <c r="C70" s="102" t="str">
        <f t="shared" ca="1" si="4"/>
        <v>Original / Revised*</v>
      </c>
      <c r="D70" s="8" t="str">
        <f t="shared" ca="1" si="5"/>
        <v>Y</v>
      </c>
      <c r="E70" s="8"/>
      <c r="F70" s="21" t="s">
        <v>195</v>
      </c>
      <c r="G70" s="21" t="s">
        <v>186</v>
      </c>
      <c r="H70" s="102"/>
      <c r="I70" s="89"/>
      <c r="J70" s="89"/>
    </row>
    <row r="71" spans="1:10" customFormat="1" x14ac:dyDescent="0.3">
      <c r="A71" s="89" t="s">
        <v>229</v>
      </c>
      <c r="B71" s="8" t="s">
        <v>196</v>
      </c>
      <c r="C71" s="102" t="str">
        <f t="shared" ca="1" si="4"/>
        <v>Cause Number*
(9-10 digits, no hyphen)</v>
      </c>
      <c r="D71" s="8" t="str">
        <f t="shared" ca="1" si="5"/>
        <v>Y</v>
      </c>
      <c r="E71" s="8" t="s">
        <v>184</v>
      </c>
      <c r="F71" s="21" t="s">
        <v>197</v>
      </c>
      <c r="G71" s="21" t="s">
        <v>186</v>
      </c>
      <c r="H71" s="102"/>
      <c r="I71" s="89"/>
      <c r="J71" s="89"/>
    </row>
    <row r="72" spans="1:10" customFormat="1" x14ac:dyDescent="0.3">
      <c r="A72" s="89" t="s">
        <v>229</v>
      </c>
      <c r="B72" s="8" t="s">
        <v>198</v>
      </c>
      <c r="C72" s="102" t="str">
        <f t="shared" ca="1" si="4"/>
        <v>Beginning Enrollment Date Included*</v>
      </c>
      <c r="D72" s="8" t="str">
        <f t="shared" ca="1" si="5"/>
        <v>Y</v>
      </c>
      <c r="E72" s="8" t="s">
        <v>184</v>
      </c>
      <c r="F72" s="21" t="s">
        <v>191</v>
      </c>
      <c r="G72" s="21" t="s">
        <v>192</v>
      </c>
      <c r="H72" s="102"/>
      <c r="I72" s="89"/>
      <c r="J72" s="89"/>
    </row>
    <row r="73" spans="1:10" customFormat="1" x14ac:dyDescent="0.3">
      <c r="A73" s="89" t="s">
        <v>229</v>
      </c>
      <c r="B73" s="8" t="s">
        <v>199</v>
      </c>
      <c r="C73" s="102" t="str">
        <f t="shared" ca="1" si="4"/>
        <v>Ending Enrollment Date Included*</v>
      </c>
      <c r="D73" s="8" t="str">
        <f t="shared" ca="1" si="5"/>
        <v>Y</v>
      </c>
      <c r="E73" s="8" t="s">
        <v>184</v>
      </c>
      <c r="F73" s="21" t="s">
        <v>191</v>
      </c>
      <c r="G73" s="21" t="s">
        <v>192</v>
      </c>
      <c r="H73" s="102"/>
      <c r="I73" s="89"/>
      <c r="J73" s="89"/>
    </row>
    <row r="74" spans="1:10" customFormat="1" x14ac:dyDescent="0.3">
      <c r="A74" s="89" t="s">
        <v>229</v>
      </c>
      <c r="B74" s="8" t="s">
        <v>200</v>
      </c>
      <c r="C74" s="102" t="str">
        <f t="shared" ca="1" si="4"/>
        <v>Beginning Customer Count*</v>
      </c>
      <c r="D74" s="8" t="str">
        <f t="shared" ca="1" si="5"/>
        <v>Y</v>
      </c>
      <c r="E74" s="8" t="s">
        <v>184</v>
      </c>
      <c r="F74" s="21"/>
      <c r="G74" s="21" t="s">
        <v>186</v>
      </c>
      <c r="H74" s="102"/>
      <c r="I74" s="89"/>
      <c r="J74" s="89"/>
    </row>
    <row r="75" spans="1:10" customFormat="1" x14ac:dyDescent="0.3">
      <c r="A75" s="89" t="s">
        <v>229</v>
      </c>
      <c r="B75" s="8" t="s">
        <v>202</v>
      </c>
      <c r="C75" s="102" t="str">
        <f t="shared" ca="1" si="4"/>
        <v>Customers Added*</v>
      </c>
      <c r="D75" s="8" t="str">
        <f t="shared" ca="1" si="5"/>
        <v>Y</v>
      </c>
      <c r="E75" s="8" t="s">
        <v>184</v>
      </c>
      <c r="F75" s="21"/>
      <c r="G75" s="21" t="s">
        <v>186</v>
      </c>
      <c r="H75" s="102"/>
      <c r="I75" s="89"/>
      <c r="J75" s="89"/>
    </row>
    <row r="76" spans="1:10" customFormat="1" x14ac:dyDescent="0.3">
      <c r="A76" s="89" t="s">
        <v>229</v>
      </c>
      <c r="B76" s="8" t="s">
        <v>204</v>
      </c>
      <c r="C76" s="102" t="str">
        <f t="shared" ca="1" si="4"/>
        <v>Customers Removed*</v>
      </c>
      <c r="D76" s="8" t="str">
        <f t="shared" ca="1" si="5"/>
        <v>Y</v>
      </c>
      <c r="E76" s="8" t="s">
        <v>184</v>
      </c>
      <c r="F76" s="21"/>
      <c r="G76" s="21" t="s">
        <v>186</v>
      </c>
      <c r="H76" s="102"/>
      <c r="I76" s="89"/>
      <c r="J76" s="89"/>
    </row>
    <row r="77" spans="1:10" customFormat="1" x14ac:dyDescent="0.3">
      <c r="A77" s="89" t="s">
        <v>229</v>
      </c>
      <c r="B77" s="8" t="s">
        <v>206</v>
      </c>
      <c r="C77" s="102" t="str">
        <f t="shared" ca="1" si="4"/>
        <v>Ending Customer Count (calculated)</v>
      </c>
      <c r="D77" s="8" t="str">
        <f t="shared" ca="1" si="5"/>
        <v>N</v>
      </c>
      <c r="E77" s="8" t="s">
        <v>184</v>
      </c>
      <c r="F77" s="21" t="s">
        <v>208</v>
      </c>
      <c r="G77" s="21" t="s">
        <v>186</v>
      </c>
      <c r="H77" s="102"/>
      <c r="I77" s="89"/>
      <c r="J77" s="89"/>
    </row>
    <row r="78" spans="1:10" customFormat="1" x14ac:dyDescent="0.3">
      <c r="A78" s="89" t="s">
        <v>229</v>
      </c>
      <c r="B78" s="8" t="s">
        <v>207</v>
      </c>
      <c r="C78" s="102" t="str">
        <f t="shared" ca="1" si="4"/>
        <v>Lifeline Credit Amount (calculated)</v>
      </c>
      <c r="D78" s="8" t="str">
        <f t="shared" ca="1" si="5"/>
        <v>N</v>
      </c>
      <c r="E78" s="8" t="s">
        <v>184</v>
      </c>
      <c r="F78" s="21" t="s">
        <v>208</v>
      </c>
      <c r="G78" s="21" t="s">
        <v>205</v>
      </c>
      <c r="H78" s="102"/>
      <c r="I78" s="89"/>
      <c r="J78" s="89"/>
    </row>
    <row r="79" spans="1:10" customFormat="1" x14ac:dyDescent="0.3">
      <c r="A79" s="89" t="s">
        <v>229</v>
      </c>
      <c r="B79" s="8" t="s">
        <v>209</v>
      </c>
      <c r="C79" s="102" t="str">
        <f t="shared" ca="1" si="4"/>
        <v>Total Lifeline Funding Due (calculated)</v>
      </c>
      <c r="D79" s="8" t="str">
        <f t="shared" ca="1" si="5"/>
        <v>N</v>
      </c>
      <c r="E79" s="8" t="s">
        <v>184</v>
      </c>
      <c r="F79" s="21" t="s">
        <v>208</v>
      </c>
      <c r="G79" s="21" t="s">
        <v>205</v>
      </c>
      <c r="H79" s="102"/>
      <c r="I79" s="89"/>
      <c r="J79" s="89"/>
    </row>
    <row r="80" spans="1:10" customFormat="1" x14ac:dyDescent="0.3">
      <c r="A80" s="89" t="s">
        <v>229</v>
      </c>
      <c r="B80" s="8" t="s">
        <v>212</v>
      </c>
      <c r="C80" s="102" t="str">
        <f t="shared" ca="1" si="4"/>
        <v>PUD Approved Amount</v>
      </c>
      <c r="D80" s="8" t="str">
        <f t="shared" ca="1" si="5"/>
        <v>N</v>
      </c>
      <c r="E80" s="8" t="s">
        <v>184</v>
      </c>
      <c r="F80" s="21" t="s">
        <v>219</v>
      </c>
      <c r="G80" s="21" t="s">
        <v>205</v>
      </c>
      <c r="H80" s="102"/>
      <c r="I80" s="89"/>
      <c r="J80" s="89"/>
    </row>
    <row r="81" spans="1:8" customFormat="1" x14ac:dyDescent="0.3">
      <c r="A81" s="89" t="s">
        <v>229</v>
      </c>
      <c r="B81" s="8" t="s">
        <v>213</v>
      </c>
      <c r="C81" s="102" t="str">
        <f t="shared" ca="1" si="4"/>
        <v>Remarks</v>
      </c>
      <c r="D81" s="8" t="str">
        <f t="shared" ca="1" si="5"/>
        <v>N</v>
      </c>
      <c r="E81" s="8"/>
      <c r="F81" s="21"/>
      <c r="G81" s="21" t="s">
        <v>186</v>
      </c>
      <c r="H81" s="102"/>
    </row>
    <row r="82" spans="1:8" customFormat="1" x14ac:dyDescent="0.3">
      <c r="A82" s="89" t="s">
        <v>229</v>
      </c>
      <c r="B82" s="8" t="s">
        <v>214</v>
      </c>
      <c r="C82" s="102" t="str">
        <f t="shared" ca="1" si="4"/>
        <v>PUD Remarks</v>
      </c>
      <c r="D82" s="8" t="str">
        <f t="shared" ca="1" si="5"/>
        <v>N</v>
      </c>
      <c r="E82" s="8"/>
      <c r="F82" s="21" t="s">
        <v>219</v>
      </c>
      <c r="G82" s="21" t="s">
        <v>186</v>
      </c>
      <c r="H82" s="102"/>
    </row>
  </sheetData>
  <sheetProtection formatColumns="0" insertRows="0" deleteRows="0" sort="0" autoFilter="0"/>
  <autoFilter ref="A6:G82" xr:uid="{00000000-0009-0000-0000-000007000000}"/>
  <mergeCells count="3">
    <mergeCell ref="A1:C1"/>
    <mergeCell ref="A2:C2"/>
    <mergeCell ref="A3:C3"/>
  </mergeCells>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17c46e9-74c7-4f20-a9da-ba3e71cf6c75">
      <Terms xmlns="http://schemas.microsoft.com/office/infopath/2007/PartnerControls"/>
    </lcf76f155ced4ddcb4097134ff3c332f>
    <TaxCatchAll xmlns="32add0a9-924e-4aad-9b26-35149728ff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749EA34AE6A548AE2061F482B9346C" ma:contentTypeVersion="16" ma:contentTypeDescription="Create a new document." ma:contentTypeScope="" ma:versionID="89385851f4aec5d0c926e294afb351ad">
  <xsd:schema xmlns:xsd="http://www.w3.org/2001/XMLSchema" xmlns:xs="http://www.w3.org/2001/XMLSchema" xmlns:p="http://schemas.microsoft.com/office/2006/metadata/properties" xmlns:ns1="http://schemas.microsoft.com/sharepoint/v3" xmlns:ns2="717c46e9-74c7-4f20-a9da-ba3e71cf6c75" xmlns:ns3="32add0a9-924e-4aad-9b26-35149728ff5f" targetNamespace="http://schemas.microsoft.com/office/2006/metadata/properties" ma:root="true" ma:fieldsID="511fba42b5b03bf7fcc004837fcf2679" ns1:_="" ns2:_="" ns3:_="">
    <xsd:import namespace="http://schemas.microsoft.com/sharepoint/v3"/>
    <xsd:import namespace="717c46e9-74c7-4f20-a9da-ba3e71cf6c75"/>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c46e9-74c7-4f20-a9da-ba3e71cf6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739F9F-3158-4273-80E4-CFF24FE33891}">
  <ds:schemaRefs>
    <ds:schemaRef ds:uri="http://schemas.microsoft.com/office/2006/metadata/properties"/>
    <ds:schemaRef ds:uri="http://schemas.microsoft.com/office/infopath/2007/PartnerControls"/>
    <ds:schemaRef ds:uri="http://schemas.microsoft.com/sharepoint/v3"/>
    <ds:schemaRef ds:uri="717c46e9-74c7-4f20-a9da-ba3e71cf6c75"/>
    <ds:schemaRef ds:uri="32add0a9-924e-4aad-9b26-35149728ff5f"/>
  </ds:schemaRefs>
</ds:datastoreItem>
</file>

<file path=customXml/itemProps2.xml><?xml version="1.0" encoding="utf-8"?>
<ds:datastoreItem xmlns:ds="http://schemas.openxmlformats.org/officeDocument/2006/customXml" ds:itemID="{8C58C5A0-1B67-4615-A559-93E079B8E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7c46e9-74c7-4f20-a9da-ba3e71cf6c75"/>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C1E2FE-AFAC-46A4-9FBF-2F6BCAD19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Checklist</vt:lpstr>
      <vt:lpstr>Schools</vt:lpstr>
      <vt:lpstr>Libraries</vt:lpstr>
      <vt:lpstr>Telemedicine</vt:lpstr>
      <vt:lpstr>Lifeline</vt:lpstr>
      <vt:lpstr>DateSubmitted</vt:lpstr>
      <vt:lpstr>ServiceProviderID</vt:lpstr>
      <vt:lpstr>ServiceProviderName</vt:lpstr>
      <vt:lpstr>SubmissionPreparedBy</vt:lpstr>
    </vt:vector>
  </TitlesOfParts>
  <Manager/>
  <Company>Oklahoma Corporation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 Prouty</dc:creator>
  <cp:keywords/>
  <dc:description/>
  <cp:lastModifiedBy>Teena May</cp:lastModifiedBy>
  <cp:revision/>
  <dcterms:created xsi:type="dcterms:W3CDTF">2013-10-17T19:22:40Z</dcterms:created>
  <dcterms:modified xsi:type="dcterms:W3CDTF">2022-08-25T20:04:12Z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0x01010058749EA34AE6A548AE2061F482B9346C</vt:lpwstr>
  </property>
  <property fmtid="{D5CDD505-2E9C-101B-9397-08002B2CF9AE}" pid="3" name="MediaServiceImageTags">
    <vt:lpwstr/>
  </property>
</Properties>
</file>