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8_{CB91E6CE-0020-400D-9C1C-17198BD943AD}" xr6:coauthVersionLast="47" xr6:coauthVersionMax="47" xr10:uidLastSave="{00000000-0000-0000-0000-000000000000}"/>
  <bookViews>
    <workbookView xWindow="3195" yWindow="5040" windowWidth="21600" windowHeight="11385" tabRatio="823" xr2:uid="{00000000-000D-0000-FFFF-FFFF00000000}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'EMS-Cumulative'!$I$51:$I$53</definedName>
    <definedName name="_xlnm._FilterDatabase" localSheetId="2" hidden="1">'HOSP-Cumulative'!$A$6:$N$65</definedName>
    <definedName name="_xlnm._FilterDatabase" localSheetId="3" hidden="1">'PHYS-Alpha'!$A$2:$G$496</definedName>
    <definedName name="_xlnm.Print_Area" localSheetId="1">'EMS-Cumulative'!$A$1:$M$56</definedName>
    <definedName name="_xlnm.Print_Area" localSheetId="2">'HOSP-Cumulative'!$A$1:$M$82</definedName>
    <definedName name="_xlnm.Print_Area" localSheetId="3">'PHYS-Alpha'!$A$1:$G$496</definedName>
    <definedName name="_xlnm.Print_Area" localSheetId="0">'Top10'!$A$1:$F$61</definedName>
    <definedName name="_xlnm.Print_Titles" localSheetId="1">'EMS-Cumulative'!$1:$10</definedName>
    <definedName name="_xlnm.Print_Titles" localSheetId="2">'HOSP-Cumulative'!$1:$10</definedName>
    <definedName name="_xlnm.Print_Titles" localSheetId="3">'PHYS-Alpha'!$1:$2</definedName>
    <definedName name="_xlnm.Print_Titles" localSheetId="0">'Top10'!$1:$4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3" l="1"/>
  <c r="D18" i="3" l="1"/>
  <c r="E18" i="3"/>
  <c r="E31" i="3" s="1"/>
  <c r="F18" i="3"/>
  <c r="D30" i="3"/>
  <c r="E30" i="3"/>
  <c r="F30" i="3"/>
  <c r="D45" i="3"/>
  <c r="F45" i="3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11" i="29"/>
  <c r="F31" i="3" l="1"/>
  <c r="D31" i="3"/>
  <c r="L51" i="29"/>
  <c r="L53" i="29" s="1"/>
  <c r="K51" i="29"/>
  <c r="K53" i="29" s="1"/>
  <c r="J51" i="29"/>
  <c r="J53" i="29" s="1"/>
  <c r="I51" i="29"/>
  <c r="I53" i="29" s="1"/>
  <c r="H51" i="29"/>
  <c r="H53" i="29" s="1"/>
  <c r="L72" i="30"/>
  <c r="L74" i="30" s="1"/>
  <c r="H72" i="30"/>
  <c r="H74" i="30" s="1"/>
  <c r="I72" i="30"/>
  <c r="I74" i="30" s="1"/>
  <c r="J72" i="30"/>
  <c r="J74" i="30" s="1"/>
  <c r="K72" i="30"/>
  <c r="K74" i="30" s="1"/>
  <c r="M73" i="30" l="1"/>
  <c r="M52" i="29" l="1"/>
  <c r="F434" i="20"/>
  <c r="G72" i="30"/>
  <c r="G74" i="30" s="1"/>
  <c r="G51" i="29"/>
  <c r="G53" i="29" s="1"/>
  <c r="M74" i="30" l="1"/>
  <c r="M53" i="29"/>
  <c r="F72" i="30" l="1"/>
  <c r="E72" i="30"/>
  <c r="D46" i="3" s="1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L9" i="30"/>
  <c r="K9" i="30"/>
  <c r="J9" i="30"/>
  <c r="I9" i="30"/>
  <c r="H9" i="30"/>
  <c r="G9" i="30"/>
  <c r="M8" i="30"/>
  <c r="F51" i="29"/>
  <c r="E32" i="3" s="1"/>
  <c r="E51" i="29"/>
  <c r="L9" i="29"/>
  <c r="K9" i="29"/>
  <c r="J9" i="29"/>
  <c r="I9" i="29"/>
  <c r="H9" i="29"/>
  <c r="G9" i="29"/>
  <c r="M8" i="29"/>
  <c r="E53" i="29" l="1"/>
  <c r="D32" i="3"/>
  <c r="F74" i="30"/>
  <c r="E46" i="3"/>
  <c r="M9" i="30"/>
  <c r="M72" i="30"/>
  <c r="F46" i="3" s="1"/>
  <c r="M51" i="29"/>
  <c r="F32" i="3" s="1"/>
  <c r="M9" i="29"/>
  <c r="F53" i="29"/>
  <c r="F61" i="3" l="1"/>
  <c r="F60" i="3" l="1"/>
  <c r="E60" i="3" l="1"/>
</calcChain>
</file>

<file path=xl/sharedStrings.xml><?xml version="1.0" encoding="utf-8"?>
<sst xmlns="http://schemas.openxmlformats.org/spreadsheetml/2006/main" count="2542" uniqueCount="868">
  <si>
    <t>Last Name</t>
  </si>
  <si>
    <t>First Name</t>
  </si>
  <si>
    <t>Specialty</t>
  </si>
  <si>
    <t>Provider Name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</si>
  <si>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</si>
  <si>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</si>
  <si>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</si>
  <si>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</si>
  <si>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</si>
  <si>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</si>
  <si>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</si>
  <si>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</si>
  <si>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</si>
  <si>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</si>
  <si>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</si>
  <si>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</si>
  <si>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</si>
  <si>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</si>
  <si>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</si>
  <si>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</si>
  <si>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</si>
  <si>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</si>
  <si>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</si>
  <si>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</si>
  <si>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</si>
  <si>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</si>
  <si>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</si>
  <si>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</si>
  <si>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</si>
  <si>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</si>
  <si>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</si>
  <si>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</si>
  <si>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</si>
  <si>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</si>
  <si>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</si>
  <si>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</si>
  <si>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</si>
  <si>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</si>
  <si>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</si>
  <si>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</si>
  <si>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</si>
  <si>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</si>
  <si>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</si>
  <si>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</si>
  <si>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</si>
  <si>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</si>
  <si>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 xml:space="preserve">  </t>
  </si>
  <si>
    <t>* Trauma Fund 2020 April*</t>
  </si>
  <si>
    <t>Claims July 1 through December 31, 2018</t>
  </si>
  <si>
    <t>* Trauma Fund 2020 April *</t>
  </si>
  <si>
    <t>Claims July 1, 2018 to December 31, 2018</t>
  </si>
  <si>
    <t>April/May</t>
  </si>
  <si>
    <t>May</t>
  </si>
  <si>
    <t>June</t>
  </si>
  <si>
    <t>July</t>
  </si>
  <si>
    <t>August</t>
  </si>
  <si>
    <t>September</t>
  </si>
  <si>
    <t>Air Evac Lifeteam - Ada 396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</si>
  <si>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</si>
  <si>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</si>
  <si>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</si>
  <si>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</si>
  <si>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</si>
  <si>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</si>
  <si>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</si>
  <si>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Fort Smith 525</t>
  </si>
  <si>
    <t>Air Evac Lifeteam - Henryetta 500</t>
  </si>
  <si>
    <t>Air Evac Lifeteam - Hugo/Idabel 418/494</t>
  </si>
  <si>
    <t>Air Evac Lifeteam - Kingfisher/Yukon 492</t>
  </si>
  <si>
    <t>Air Evac Lifeteam - Muskogee 433</t>
  </si>
  <si>
    <t>Air Evac Lifeteam - Paris 395</t>
  </si>
  <si>
    <t>Air Evac Lifeteam - Springdale 400</t>
  </si>
  <si>
    <t>Air Evac Lifeteam - Stillwater 495</t>
  </si>
  <si>
    <t>Air Evac Lifeteam - Texas - Sherman/Decatur/Greenville 428</t>
  </si>
  <si>
    <t>Air Evac Lifeteam - Weatherford 482</t>
  </si>
  <si>
    <t>Air Evac Lifeteam - Woodward 429</t>
  </si>
  <si>
    <t>Air MD, LLC dba: LifeSave</t>
  </si>
  <si>
    <t>Burns Flat EMS</t>
  </si>
  <si>
    <t>Carnegie EMS</t>
  </si>
  <si>
    <t>Country Corner Fire District Inc</t>
  </si>
  <si>
    <t>Coweta Fire Department</t>
  </si>
  <si>
    <t>Ellis County EMS</t>
  </si>
  <si>
    <t>EMSA-East Division</t>
  </si>
  <si>
    <t>EMSA-West Division</t>
  </si>
  <si>
    <t>EMSSTAT-Norman Regional EMS</t>
  </si>
  <si>
    <t>Johnston County EMS</t>
  </si>
  <si>
    <t>Kingfisher Fire and Ambulance Service</t>
  </si>
  <si>
    <t>Major County EMS</t>
  </si>
  <si>
    <t>McClain Grady EMS District #1</t>
  </si>
  <si>
    <t>Med-Trans Corporation - Eagle Med Fixed Wing - Kansas 498</t>
  </si>
  <si>
    <t>Med-Trans Corporation - First Flight - Tahlequah- 505</t>
  </si>
  <si>
    <t>Med-Trans Corporation - McAlester Regional Air Care - 489</t>
  </si>
  <si>
    <t>Miller EMS, LLC</t>
  </si>
  <si>
    <t>Muskogee County EMS</t>
  </si>
  <si>
    <t>Noble Fire Department EMS</t>
  </si>
  <si>
    <t>Southern Oklahoma Ambulance Service</t>
  </si>
  <si>
    <t>Wewoka (City of)</t>
  </si>
  <si>
    <t>A</t>
  </si>
  <si>
    <t>G</t>
  </si>
  <si>
    <t>AllianceHealth Midwest</t>
  </si>
  <si>
    <t>AllianceHealth Ponca City</t>
  </si>
  <si>
    <t>AllianceHealth Woodward</t>
  </si>
  <si>
    <t>Arbuckle Memorial Hospital</t>
  </si>
  <si>
    <t>Bailey Medical Center, LLC</t>
  </si>
  <si>
    <t>Choctaw Memorial Hospital</t>
  </si>
  <si>
    <t>Cleveland Area Hospital</t>
  </si>
  <si>
    <t>Comanche County Memorial Hospital</t>
  </si>
  <si>
    <t>Duncan Regional Hospital, Inc</t>
  </si>
  <si>
    <t>Elkview General Hospital</t>
  </si>
  <si>
    <t>Fairfax Community Hospital</t>
  </si>
  <si>
    <t>Fairview Regional Medical Center</t>
  </si>
  <si>
    <t>Great Plains Regional Medical Center</t>
  </si>
  <si>
    <t>Hillcrest Hospital Henryetta</t>
  </si>
  <si>
    <t>Hillcrest Hospital Pryor</t>
  </si>
  <si>
    <t>Hillcrest Hospital South</t>
  </si>
  <si>
    <t>Hillcrest Medical Center</t>
  </si>
  <si>
    <t>Holdenville General Hospital</t>
  </si>
  <si>
    <t>INTEGRIS Baptist Medical Center, Inc</t>
  </si>
  <si>
    <t>INTEGRIS Bass Baptist Health Center</t>
  </si>
  <si>
    <t>INTEGRIS Canadian Valley Hospital</t>
  </si>
  <si>
    <t>INTEGRIS Grove Hospital</t>
  </si>
  <si>
    <t>INTEGRIS Health Edmond, Inc</t>
  </si>
  <si>
    <t>INTEGRIS Miami Hospital</t>
  </si>
  <si>
    <t>INTEGRIS Southwest Medical Center</t>
  </si>
  <si>
    <t>Jackson County Memorial Hospital Authority</t>
  </si>
  <si>
    <t>Jane Phillips Medical Center</t>
  </si>
  <si>
    <t>Jefferson County Hospital</t>
  </si>
  <si>
    <t>McAlester Regional Health Center</t>
  </si>
  <si>
    <t>McCurtain Memorial Hospital</t>
  </si>
  <si>
    <t>Memorial Hospital of Stilwell</t>
  </si>
  <si>
    <t>Memorial Hospital of Texas County</t>
  </si>
  <si>
    <t>Mercy Hospital Ada</t>
  </si>
  <si>
    <t>Mercy Hospital Ardmore</t>
  </si>
  <si>
    <t>Mercy Hospital El Reno</t>
  </si>
  <si>
    <t>Mercy Hospital Kingfisher</t>
  </si>
  <si>
    <t>Mercy Hospital Logan County</t>
  </si>
  <si>
    <t>Mercy Hospital Oklahoma City</t>
  </si>
  <si>
    <t>Mercy Hospital Tishomingo</t>
  </si>
  <si>
    <t>Mercy Hospital Watonga</t>
  </si>
  <si>
    <t>Muscogee (Creek) Nation Medical Center</t>
  </si>
  <si>
    <t>Norman Regional Health System</t>
  </si>
  <si>
    <t>Northeastern Health System</t>
  </si>
  <si>
    <t>Okeene Municipal Hospital</t>
  </si>
  <si>
    <t>Oklahoma State University Medical Center</t>
  </si>
  <si>
    <t>OU Medical Center</t>
  </si>
  <si>
    <t>Purcell Municipal Hospital</t>
  </si>
  <si>
    <t>Saint Francis Hospital</t>
  </si>
  <si>
    <t>Saint Francis Hospital Muskogee</t>
  </si>
  <si>
    <t>Saint Francis Hospital South</t>
  </si>
  <si>
    <t>Saint Francis Hospital Vinita</t>
  </si>
  <si>
    <t>Share Medical Center</t>
  </si>
  <si>
    <t>SSM Health St Anthony Hospital OKC</t>
  </si>
  <si>
    <t>SSM Health St Anthony Hospital Shawnee</t>
  </si>
  <si>
    <t>St John Broken Arrow, Inc.</t>
  </si>
  <si>
    <t>St John Medical Center, Inc.</t>
  </si>
  <si>
    <t>St John Owasso</t>
  </si>
  <si>
    <t>St John Sapulpa</t>
  </si>
  <si>
    <t>St Mary's Regional Medical Center</t>
  </si>
  <si>
    <t>Wagoner Community Hospital</t>
  </si>
  <si>
    <t>Weatherford Regional Hospital</t>
  </si>
  <si>
    <t xml:space="preserve">     Total EMS = </t>
  </si>
  <si>
    <t xml:space="preserve">          Total Hospital =</t>
  </si>
  <si>
    <t xml:space="preserve">           Total EMS &amp; Hospital = </t>
  </si>
  <si>
    <t xml:space="preserve">    </t>
  </si>
  <si>
    <t xml:space="preserve">             Total Hospital =</t>
  </si>
  <si>
    <t>III</t>
  </si>
  <si>
    <t>IV</t>
  </si>
  <si>
    <t>I</t>
  </si>
  <si>
    <t>II</t>
  </si>
  <si>
    <t>H</t>
  </si>
  <si>
    <t>OU Physicians</t>
  </si>
  <si>
    <t>Abdo</t>
  </si>
  <si>
    <t>Al Awwad</t>
  </si>
  <si>
    <t>Archer</t>
  </si>
  <si>
    <t>Baker</t>
  </si>
  <si>
    <t>Barrow</t>
  </si>
  <si>
    <t>Bates</t>
  </si>
  <si>
    <t>Blair</t>
  </si>
  <si>
    <t>Brotherton, III</t>
  </si>
  <si>
    <t>Bryan</t>
  </si>
  <si>
    <t>Bull</t>
  </si>
  <si>
    <t>Burkus</t>
  </si>
  <si>
    <t>Childs</t>
  </si>
  <si>
    <t>Conner</t>
  </si>
  <si>
    <t>Cook</t>
  </si>
  <si>
    <t>Cotner</t>
  </si>
  <si>
    <t>Cunningham, III</t>
  </si>
  <si>
    <t>Dodson</t>
  </si>
  <si>
    <t>Dunn</t>
  </si>
  <si>
    <t>El Amm</t>
  </si>
  <si>
    <t>El Banayosy</t>
  </si>
  <si>
    <t>English,III</t>
  </si>
  <si>
    <t>Folly, Jr.</t>
  </si>
  <si>
    <t>Gabriel</t>
  </si>
  <si>
    <t>Gaut</t>
  </si>
  <si>
    <t>Geister</t>
  </si>
  <si>
    <t>Goodwin</t>
  </si>
  <si>
    <t>Griffin</t>
  </si>
  <si>
    <t>Halpin</t>
  </si>
  <si>
    <t>Hanner</t>
  </si>
  <si>
    <t>Harville, III</t>
  </si>
  <si>
    <t>Hayes</t>
  </si>
  <si>
    <t>Henderson</t>
  </si>
  <si>
    <t>Hill</t>
  </si>
  <si>
    <t>Huddleston</t>
  </si>
  <si>
    <t>Hutto, Jr.</t>
  </si>
  <si>
    <t>Jaskowiak</t>
  </si>
  <si>
    <t>Karpman</t>
  </si>
  <si>
    <t>Kirkpatrick</t>
  </si>
  <si>
    <t>Kosik</t>
  </si>
  <si>
    <t>Kozlowski</t>
  </si>
  <si>
    <t>Lawrence, Jr.</t>
  </si>
  <si>
    <t>Letton, Jr.</t>
  </si>
  <si>
    <t>Majia</t>
  </si>
  <si>
    <t>Maliska, III</t>
  </si>
  <si>
    <t>Marouk</t>
  </si>
  <si>
    <t>Mason</t>
  </si>
  <si>
    <t>Mathew</t>
  </si>
  <si>
    <t>Mayo</t>
  </si>
  <si>
    <t>Minor</t>
  </si>
  <si>
    <t>Moult</t>
  </si>
  <si>
    <t>Nagarajan</t>
  </si>
  <si>
    <t>Naim Eid</t>
  </si>
  <si>
    <t>Nollin</t>
  </si>
  <si>
    <t>O'Neal</t>
  </si>
  <si>
    <t>Perona, Jr.</t>
  </si>
  <si>
    <t>Peterson</t>
  </si>
  <si>
    <t>Pitcock</t>
  </si>
  <si>
    <t>Powell</t>
  </si>
  <si>
    <t>Putman</t>
  </si>
  <si>
    <t>Rebik</t>
  </si>
  <si>
    <t>Reusser</t>
  </si>
  <si>
    <t>Rodman, IV</t>
  </si>
  <si>
    <t>Sands</t>
  </si>
  <si>
    <t>Shaw-Dressler</t>
  </si>
  <si>
    <t>Shepherd</t>
  </si>
  <si>
    <t>Smothermon</t>
  </si>
  <si>
    <t>Stierlen</t>
  </si>
  <si>
    <t>Swant</t>
  </si>
  <si>
    <t>Thomas</t>
  </si>
  <si>
    <t>Traino, Jr.</t>
  </si>
  <si>
    <t>Van Zandt</t>
  </si>
  <si>
    <t>Wackowski, Jr.</t>
  </si>
  <si>
    <t>Wetz</t>
  </si>
  <si>
    <t>Wiley,III</t>
  </si>
  <si>
    <t>Wingerter</t>
  </si>
  <si>
    <t>Yeabower, Jr.</t>
  </si>
  <si>
    <t>Christopher</t>
  </si>
  <si>
    <t>Lindsey</t>
  </si>
  <si>
    <t>Gregory</t>
  </si>
  <si>
    <t>Charles</t>
  </si>
  <si>
    <t>DO</t>
  </si>
  <si>
    <t>MD</t>
  </si>
  <si>
    <t>Adil</t>
  </si>
  <si>
    <t>Agrawal</t>
  </si>
  <si>
    <t>Ahmed</t>
  </si>
  <si>
    <t>Albrecht</t>
  </si>
  <si>
    <t>Algan</t>
  </si>
  <si>
    <t>Alleman</t>
  </si>
  <si>
    <t>Allen</t>
  </si>
  <si>
    <t>Amin</t>
  </si>
  <si>
    <t>Anderson</t>
  </si>
  <si>
    <t>Arant</t>
  </si>
  <si>
    <t>Argo</t>
  </si>
  <si>
    <t>Arnold</t>
  </si>
  <si>
    <t>Asakevich</t>
  </si>
  <si>
    <t>Asbury</t>
  </si>
  <si>
    <t>Atherton</t>
  </si>
  <si>
    <t>Auschwitz</t>
  </si>
  <si>
    <t>Baldeck</t>
  </si>
  <si>
    <t>Bare</t>
  </si>
  <si>
    <t>Barrett</t>
  </si>
  <si>
    <t>Barrick</t>
  </si>
  <si>
    <t>Barton</t>
  </si>
  <si>
    <t>Battiste</t>
  </si>
  <si>
    <t>Bautista</t>
  </si>
  <si>
    <t>Bender</t>
  </si>
  <si>
    <t>Bergren</t>
  </si>
  <si>
    <t>Berkley</t>
  </si>
  <si>
    <t>Bernard</t>
  </si>
  <si>
    <t>Berry</t>
  </si>
  <si>
    <t>Beteck</t>
  </si>
  <si>
    <t>Blagovich</t>
  </si>
  <si>
    <t>Boe</t>
  </si>
  <si>
    <t>Boedeker</t>
  </si>
  <si>
    <t>Bohn</t>
  </si>
  <si>
    <t>Bohnstedt</t>
  </si>
  <si>
    <t>Bolene</t>
  </si>
  <si>
    <t>Borsky</t>
  </si>
  <si>
    <t>Bowen</t>
  </si>
  <si>
    <t>Bradt</t>
  </si>
  <si>
    <t>Brannon</t>
  </si>
  <si>
    <t>Brown</t>
  </si>
  <si>
    <t>Bruns</t>
  </si>
  <si>
    <t>Burger</t>
  </si>
  <si>
    <t>Burns</t>
  </si>
  <si>
    <t>Cadenhead</t>
  </si>
  <si>
    <t>Calder</t>
  </si>
  <si>
    <t>Calvert</t>
  </si>
  <si>
    <t>Canady</t>
  </si>
  <si>
    <t>Cannon</t>
  </si>
  <si>
    <t>Carey</t>
  </si>
  <si>
    <t>Carmack</t>
  </si>
  <si>
    <t>Carstens</t>
  </si>
  <si>
    <t>Cassidy</t>
  </si>
  <si>
    <t>Caudle</t>
  </si>
  <si>
    <t>Celii</t>
  </si>
  <si>
    <t>Chastain</t>
  </si>
  <si>
    <t>Cheema</t>
  </si>
  <si>
    <t>Chekofsky</t>
  </si>
  <si>
    <t>Chenoweth</t>
  </si>
  <si>
    <t>Chetty</t>
  </si>
  <si>
    <t>Childe</t>
  </si>
  <si>
    <t>Chong</t>
  </si>
  <si>
    <t>Chonka</t>
  </si>
  <si>
    <t>Choudry</t>
  </si>
  <si>
    <t>Chow</t>
  </si>
  <si>
    <t>Clark</t>
  </si>
  <si>
    <t>Clouser</t>
  </si>
  <si>
    <t>Cogar</t>
  </si>
  <si>
    <t>Conrad</t>
  </si>
  <si>
    <t>Cornwell</t>
  </si>
  <si>
    <t>Crislip</t>
  </si>
  <si>
    <t>Cross</t>
  </si>
  <si>
    <t>Crowder</t>
  </si>
  <si>
    <t>Curry</t>
  </si>
  <si>
    <t>Dadgar-Dehkordi</t>
  </si>
  <si>
    <t>Dadhania</t>
  </si>
  <si>
    <t>Davey</t>
  </si>
  <si>
    <t>Dean.</t>
  </si>
  <si>
    <t>Derrevere</t>
  </si>
  <si>
    <t>Devakonda</t>
  </si>
  <si>
    <t>Didyuk</t>
  </si>
  <si>
    <t>Dressler</t>
  </si>
  <si>
    <t>Droemer</t>
  </si>
  <si>
    <t>Dull</t>
  </si>
  <si>
    <t>Dumais</t>
  </si>
  <si>
    <t>Duvall</t>
  </si>
  <si>
    <t>Dzurilla</t>
  </si>
  <si>
    <t>Ebert</t>
  </si>
  <si>
    <t>Eldridge</t>
  </si>
  <si>
    <t>Erbacher Weber</t>
  </si>
  <si>
    <t>Erbar</t>
  </si>
  <si>
    <t>Eric</t>
  </si>
  <si>
    <t>Ertl</t>
  </si>
  <si>
    <t>Evans</t>
  </si>
  <si>
    <t>Fails</t>
  </si>
  <si>
    <t>Farhood</t>
  </si>
  <si>
    <t>Farmer</t>
  </si>
  <si>
    <t>Farooq</t>
  </si>
  <si>
    <t>Fischer</t>
  </si>
  <si>
    <t>Fitter</t>
  </si>
  <si>
    <t>Fitz</t>
  </si>
  <si>
    <t>Fogarty</t>
  </si>
  <si>
    <t>Fortes</t>
  </si>
  <si>
    <t>Fravel</t>
  </si>
  <si>
    <t>Freire</t>
  </si>
  <si>
    <t>Fung</t>
  </si>
  <si>
    <t>Garner</t>
  </si>
  <si>
    <t>Garrett</t>
  </si>
  <si>
    <t>Garrison</t>
  </si>
  <si>
    <t>Gelczer</t>
  </si>
  <si>
    <t>Ghale</t>
  </si>
  <si>
    <t>Gierman</t>
  </si>
  <si>
    <t>Gillies</t>
  </si>
  <si>
    <t>Glenn</t>
  </si>
  <si>
    <t>Godara</t>
  </si>
  <si>
    <t>Gomes</t>
  </si>
  <si>
    <t>Gordon</t>
  </si>
  <si>
    <t>Grisham</t>
  </si>
  <si>
    <t>Gross</t>
  </si>
  <si>
    <t>Groves</t>
  </si>
  <si>
    <t>Hamilton</t>
  </si>
  <si>
    <t>Han</t>
  </si>
  <si>
    <t>Harper</t>
  </si>
  <si>
    <t>Harris</t>
  </si>
  <si>
    <t>Harvey</t>
  </si>
  <si>
    <t>Hassell</t>
  </si>
  <si>
    <t>Hastings</t>
  </si>
  <si>
    <t>Hauger</t>
  </si>
  <si>
    <t>Hawa</t>
  </si>
  <si>
    <t>Heibult</t>
  </si>
  <si>
    <t>Heigle</t>
  </si>
  <si>
    <t>Heimbach</t>
  </si>
  <si>
    <t>Helmy</t>
  </si>
  <si>
    <t>Hendrickson</t>
  </si>
  <si>
    <t>Hickerson</t>
  </si>
  <si>
    <t>Hiller</t>
  </si>
  <si>
    <t>Hinton</t>
  </si>
  <si>
    <t>Ho</t>
  </si>
  <si>
    <t>Hoff</t>
  </si>
  <si>
    <t>Holsaeter</t>
  </si>
  <si>
    <t>Hong</t>
  </si>
  <si>
    <t>Howell</t>
  </si>
  <si>
    <t>Huang</t>
  </si>
  <si>
    <t>Huard</t>
  </si>
  <si>
    <t>Hunihan</t>
  </si>
  <si>
    <t>Husain</t>
  </si>
  <si>
    <t>Jarvis</t>
  </si>
  <si>
    <t>Jennings</t>
  </si>
  <si>
    <t>Jordan</t>
  </si>
  <si>
    <t>Joslin</t>
  </si>
  <si>
    <t>Kammerlocher</t>
  </si>
  <si>
    <t>Kashyap</t>
  </si>
  <si>
    <t>Katsis</t>
  </si>
  <si>
    <t>Kaufman</t>
  </si>
  <si>
    <t>Kelly</t>
  </si>
  <si>
    <t>Kendall</t>
  </si>
  <si>
    <t>Kennedy</t>
  </si>
  <si>
    <t>Khalidi</t>
  </si>
  <si>
    <t>Khodadadian</t>
  </si>
  <si>
    <t>Kilpadikar</t>
  </si>
  <si>
    <t>Kim</t>
  </si>
  <si>
    <t>Kirchhoff</t>
  </si>
  <si>
    <t>Kneale</t>
  </si>
  <si>
    <t>Kothakota</t>
  </si>
  <si>
    <t>Kraemer</t>
  </si>
  <si>
    <t>Krempl</t>
  </si>
  <si>
    <t>Krieger</t>
  </si>
  <si>
    <t>Kumar</t>
  </si>
  <si>
    <t>Kunkel</t>
  </si>
  <si>
    <t>Kuzminski</t>
  </si>
  <si>
    <t>Lagaso</t>
  </si>
  <si>
    <t>Lal</t>
  </si>
  <si>
    <t>Landis</t>
  </si>
  <si>
    <t>Lane</t>
  </si>
  <si>
    <t>Lansinger</t>
  </si>
  <si>
    <t>Lantz</t>
  </si>
  <si>
    <t>Laughlin</t>
  </si>
  <si>
    <t>Lee</t>
  </si>
  <si>
    <t>Lees</t>
  </si>
  <si>
    <t>Lehman</t>
  </si>
  <si>
    <t>Lentz</t>
  </si>
  <si>
    <t>Leonard</t>
  </si>
  <si>
    <t>Levy</t>
  </si>
  <si>
    <t>Lewis</t>
  </si>
  <si>
    <t>Louis</t>
  </si>
  <si>
    <t>Lyons</t>
  </si>
  <si>
    <t>Maguire</t>
  </si>
  <si>
    <t>Maheshwari</t>
  </si>
  <si>
    <t>Mantor</t>
  </si>
  <si>
    <t>Maqbool</t>
  </si>
  <si>
    <t>Maqusi</t>
  </si>
  <si>
    <t>Martin</t>
  </si>
  <si>
    <t>Masih</t>
  </si>
  <si>
    <t>Mcallister</t>
  </si>
  <si>
    <t>McKinney</t>
  </si>
  <si>
    <t>Memon</t>
  </si>
  <si>
    <t>Mercer</t>
  </si>
  <si>
    <t>Miller</t>
  </si>
  <si>
    <t>Mills</t>
  </si>
  <si>
    <t>Mirtsching</t>
  </si>
  <si>
    <t>Mohammad</t>
  </si>
  <si>
    <t>Mokhtee</t>
  </si>
  <si>
    <t>Molloy</t>
  </si>
  <si>
    <t>Morelli</t>
  </si>
  <si>
    <t>Morgan</t>
  </si>
  <si>
    <t>Mukka</t>
  </si>
  <si>
    <t>Munson</t>
  </si>
  <si>
    <t>Murr</t>
  </si>
  <si>
    <t>Mussa</t>
  </si>
  <si>
    <t>Nallacheru</t>
  </si>
  <si>
    <t>Naman</t>
  </si>
  <si>
    <t>Nelson</t>
  </si>
  <si>
    <t>Nguyen</t>
  </si>
  <si>
    <t>Nicolescu</t>
  </si>
  <si>
    <t>Norman</t>
  </si>
  <si>
    <t>Norris</t>
  </si>
  <si>
    <t>North</t>
  </si>
  <si>
    <t>Nuzum-Keim</t>
  </si>
  <si>
    <t>Nwokenkwo</t>
  </si>
  <si>
    <t>Ogle</t>
  </si>
  <si>
    <t>O'Hara</t>
  </si>
  <si>
    <t>Olander</t>
  </si>
  <si>
    <t>Oliva</t>
  </si>
  <si>
    <t>Olulade</t>
  </si>
  <si>
    <t>Ozcan</t>
  </si>
  <si>
    <t>Pasque</t>
  </si>
  <si>
    <t>Patel</t>
  </si>
  <si>
    <t>Pfenning</t>
  </si>
  <si>
    <t>Phelps</t>
  </si>
  <si>
    <t>Phillips</t>
  </si>
  <si>
    <t>Piano</t>
  </si>
  <si>
    <t>Power</t>
  </si>
  <si>
    <t>Prabhu</t>
  </si>
  <si>
    <t>Privat</t>
  </si>
  <si>
    <t>Puckett</t>
  </si>
  <si>
    <t>Puffinbarger</t>
  </si>
  <si>
    <t>Rahhal</t>
  </si>
  <si>
    <t>Raines</t>
  </si>
  <si>
    <t>Rapacki</t>
  </si>
  <si>
    <t>Raparthi</t>
  </si>
  <si>
    <t>Rapp</t>
  </si>
  <si>
    <t>Reinersman</t>
  </si>
  <si>
    <t>Rhodes</t>
  </si>
  <si>
    <t>Rittimann</t>
  </si>
  <si>
    <t>Roach</t>
  </si>
  <si>
    <t>Roberts</t>
  </si>
  <si>
    <t>Rogers</t>
  </si>
  <si>
    <t>Rosenfeld</t>
  </si>
  <si>
    <t>Ross</t>
  </si>
  <si>
    <t>Rubin</t>
  </si>
  <si>
    <t>Ryan</t>
  </si>
  <si>
    <t>Rylander</t>
  </si>
  <si>
    <t>Sadana</t>
  </si>
  <si>
    <t>Saleem</t>
  </si>
  <si>
    <t>Salins</t>
  </si>
  <si>
    <t>Sanclement</t>
  </si>
  <si>
    <t>Sasevich</t>
  </si>
  <si>
    <t>Sathaiah</t>
  </si>
  <si>
    <t>Schnitker</t>
  </si>
  <si>
    <t>Scifres</t>
  </si>
  <si>
    <t>Searing</t>
  </si>
  <si>
    <t>Shaffer</t>
  </si>
  <si>
    <t>Shah</t>
  </si>
  <si>
    <t>Shaina</t>
  </si>
  <si>
    <t>Sheffner</t>
  </si>
  <si>
    <t>Shettar</t>
  </si>
  <si>
    <t>Sims</t>
  </si>
  <si>
    <t>Smith</t>
  </si>
  <si>
    <t>Snowden</t>
  </si>
  <si>
    <t>Sparkman</t>
  </si>
  <si>
    <t>Sparling</t>
  </si>
  <si>
    <t>Stafford</t>
  </si>
  <si>
    <t>Stafira</t>
  </si>
  <si>
    <t>Stetson</t>
  </si>
  <si>
    <t>Stokes</t>
  </si>
  <si>
    <t>Suhaib</t>
  </si>
  <si>
    <t>Sung</t>
  </si>
  <si>
    <t>Taubman</t>
  </si>
  <si>
    <t>Taylor</t>
  </si>
  <si>
    <t>Teague</t>
  </si>
  <si>
    <t>Thai</t>
  </si>
  <si>
    <t>Thakral</t>
  </si>
  <si>
    <t>Thompson</t>
  </si>
  <si>
    <t>Tipu</t>
  </si>
  <si>
    <t>Tjauw</t>
  </si>
  <si>
    <t>Toole</t>
  </si>
  <si>
    <t>Trocciola</t>
  </si>
  <si>
    <t>Trojan</t>
  </si>
  <si>
    <t>Truong</t>
  </si>
  <si>
    <t>Tsai</t>
  </si>
  <si>
    <t>Tyler</t>
  </si>
  <si>
    <t>Uba</t>
  </si>
  <si>
    <t>Vallurupalli</t>
  </si>
  <si>
    <t>Vandyck</t>
  </si>
  <si>
    <t>Vanlandingham</t>
  </si>
  <si>
    <t>Vasan</t>
  </si>
  <si>
    <t>Vavricka</t>
  </si>
  <si>
    <t>Vij</t>
  </si>
  <si>
    <t>Wagner</t>
  </si>
  <si>
    <t>Walter</t>
  </si>
  <si>
    <t>White</t>
  </si>
  <si>
    <t>Whiteside</t>
  </si>
  <si>
    <t>Williams</t>
  </si>
  <si>
    <t>Williamson</t>
  </si>
  <si>
    <t>Wilson</t>
  </si>
  <si>
    <t>Windrix</t>
  </si>
  <si>
    <t>Xing</t>
  </si>
  <si>
    <t>Zhang</t>
  </si>
  <si>
    <t>St John Physicians, Inc</t>
  </si>
  <si>
    <t>Orthopedic &amp; Trauma Services of Oklahoma</t>
  </si>
  <si>
    <t>Radiology Consultants of Tulsa, Inc</t>
  </si>
  <si>
    <t>Warren Clinic, Inc</t>
  </si>
  <si>
    <t>Integris Medical Group</t>
  </si>
  <si>
    <t>Surgery, Inc</t>
  </si>
  <si>
    <t>Tulsa Radiology Associates, Inc</t>
  </si>
  <si>
    <t>Emergency Medicine Physicians of Tulsa County, PLLC</t>
  </si>
  <si>
    <t>Care Communications LLC dba Saint Francis Trauma Institute</t>
  </si>
  <si>
    <t>Neurological Surgery dba Neurosurgery Specialists</t>
  </si>
  <si>
    <t>Radiology Associates, LLC</t>
  </si>
  <si>
    <t>Tulsa Bone &amp; Joint Associates</t>
  </si>
  <si>
    <t>OU Physicians-Tulsa (Dept of Surgery)</t>
  </si>
  <si>
    <t>Oklahoma Surgical Group, PLLC</t>
  </si>
  <si>
    <t>Neurosurgical Specialists of Tulsa</t>
  </si>
  <si>
    <t>INTERNAL MEDICINE</t>
  </si>
  <si>
    <t>ORTHOPEDICS</t>
  </si>
  <si>
    <t>RADIOLOGY DIAGNOSTIC</t>
  </si>
  <si>
    <t>INFECTIOUS DISEASE</t>
  </si>
  <si>
    <t>NEUROLOGY</t>
  </si>
  <si>
    <t>SURGERY TRAUMA</t>
  </si>
  <si>
    <t>SURGERY ORTHOPEDIC</t>
  </si>
  <si>
    <t>RADIOLOGY</t>
  </si>
  <si>
    <t>SURGERY GENERAL</t>
  </si>
  <si>
    <t>EMERGENCY MEDICINE</t>
  </si>
  <si>
    <t>OTOLARYNGOLOGY</t>
  </si>
  <si>
    <t>RADIOLOGY NUC MED</t>
  </si>
  <si>
    <t>NEUROSURGERY</t>
  </si>
  <si>
    <t>CARDIOLOGY</t>
  </si>
  <si>
    <t>PEDIATRIC INTENSIVE CARE</t>
  </si>
  <si>
    <t>PATHOLOGY</t>
  </si>
  <si>
    <t>ANESTHESIOLOGY</t>
  </si>
  <si>
    <t>SURGICAL CRITICAL CARE</t>
  </si>
  <si>
    <t>PLASTIC SURGERY</t>
  </si>
  <si>
    <t>SURGERY VASCULAR</t>
  </si>
  <si>
    <t>HOSPITALIST</t>
  </si>
  <si>
    <t>PEDIATRICS</t>
  </si>
  <si>
    <t>RADIOLOGY INTERVENT</t>
  </si>
  <si>
    <t>PULMONARY DISEASE</t>
  </si>
  <si>
    <t>PEDIATRIC PULMONOLOGY</t>
  </si>
  <si>
    <t>FAMILY MEDICINE</t>
  </si>
  <si>
    <t>SURGERY PLASTIC</t>
  </si>
  <si>
    <t>SURGERY THORACIC</t>
  </si>
  <si>
    <t>COLO/RECTAL SURGERY</t>
  </si>
  <si>
    <t>CARDIOTHORACIC SURGERY</t>
  </si>
  <si>
    <t>SURGERY PEDS</t>
  </si>
  <si>
    <t>CHILD NEUROLOGY</t>
  </si>
  <si>
    <t>PSYCHIATRY</t>
  </si>
  <si>
    <t>CLINICAL NEUROPHYSIOLOGY</t>
  </si>
  <si>
    <t>ORTHOPEDIC TRAUMA</t>
  </si>
  <si>
    <t>TRANSPLANT SURGERY</t>
  </si>
  <si>
    <t>GERIATRIC MEDICINE</t>
  </si>
  <si>
    <t>INTERVENTIONAL RADIOLOGY</t>
  </si>
  <si>
    <t>PULMONARY MEDICINE</t>
  </si>
  <si>
    <t>HEMATOLOGY ONCOLOGY</t>
  </si>
  <si>
    <t>Abrar</t>
  </si>
  <si>
    <t>Mukta</t>
  </si>
  <si>
    <t>Yasir</t>
  </si>
  <si>
    <t>Ahmad</t>
  </si>
  <si>
    <t>Roxie</t>
  </si>
  <si>
    <t>Sheila</t>
  </si>
  <si>
    <t>Anthony</t>
  </si>
  <si>
    <t>Tate</t>
  </si>
  <si>
    <t>Amgad</t>
  </si>
  <si>
    <t>Steffan</t>
  </si>
  <si>
    <t>Rebecca</t>
  </si>
  <si>
    <t>Robert</t>
  </si>
  <si>
    <t>Jimmy</t>
  </si>
  <si>
    <t>Scott</t>
  </si>
  <si>
    <t>Jeffrey</t>
  </si>
  <si>
    <t>Justin</t>
  </si>
  <si>
    <t>Kevin</t>
  </si>
  <si>
    <t>Mark</t>
  </si>
  <si>
    <t>Jane</t>
  </si>
  <si>
    <t>Penni</t>
  </si>
  <si>
    <t>Brett</t>
  </si>
  <si>
    <t>Leigh</t>
  </si>
  <si>
    <t>Roger</t>
  </si>
  <si>
    <t>Stephanie</t>
  </si>
  <si>
    <t>James</t>
  </si>
  <si>
    <t>Alexander</t>
  </si>
  <si>
    <t>Carl</t>
  </si>
  <si>
    <t>Chelsea</t>
  </si>
  <si>
    <t>Renae</t>
  </si>
  <si>
    <t>Paul</t>
  </si>
  <si>
    <t>Besem</t>
  </si>
  <si>
    <t>Aimee</t>
  </si>
  <si>
    <t>Daniel</t>
  </si>
  <si>
    <t>David</t>
  </si>
  <si>
    <t>Bradley</t>
  </si>
  <si>
    <t>Jim</t>
  </si>
  <si>
    <t>Bart</t>
  </si>
  <si>
    <t>William</t>
  </si>
  <si>
    <t>Dale</t>
  </si>
  <si>
    <t>Lawrence</t>
  </si>
  <si>
    <t>Kenneth</t>
  </si>
  <si>
    <t>Stephen</t>
  </si>
  <si>
    <t>Billy</t>
  </si>
  <si>
    <t>Mindi</t>
  </si>
  <si>
    <t>Janna</t>
  </si>
  <si>
    <t>Estibaliz</t>
  </si>
  <si>
    <t>Krystina</t>
  </si>
  <si>
    <t>Trinitia</t>
  </si>
  <si>
    <t>Joshua</t>
  </si>
  <si>
    <t>Joni</t>
  </si>
  <si>
    <t>Mary</t>
  </si>
  <si>
    <t>John</t>
  </si>
  <si>
    <t>Matthew</t>
  </si>
  <si>
    <t>Amanda</t>
  </si>
  <si>
    <t>Michael</t>
  </si>
  <si>
    <t>Lauren</t>
  </si>
  <si>
    <t>Brian</t>
  </si>
  <si>
    <t>Pramod</t>
  </si>
  <si>
    <t>Jessica</t>
  </si>
  <si>
    <t>Darwin</t>
  </si>
  <si>
    <t>Zachary</t>
  </si>
  <si>
    <t>Rachel</t>
  </si>
  <si>
    <t>Keri</t>
  </si>
  <si>
    <t>Benjamin</t>
  </si>
  <si>
    <t>Alisa</t>
  </si>
  <si>
    <t>Jonathan</t>
  </si>
  <si>
    <t>Julie</t>
  </si>
  <si>
    <t>Azad</t>
  </si>
  <si>
    <t>Vipulkumar</t>
  </si>
  <si>
    <t>Joseph</t>
  </si>
  <si>
    <t>Lara</t>
  </si>
  <si>
    <t>Arun</t>
  </si>
  <si>
    <t>Oksana</t>
  </si>
  <si>
    <t>Brent</t>
  </si>
  <si>
    <t>Jules</t>
  </si>
  <si>
    <t>Jozef</t>
  </si>
  <si>
    <t>Andrew</t>
  </si>
  <si>
    <t>Christian</t>
  </si>
  <si>
    <t>Aly</t>
  </si>
  <si>
    <t>Timothy</t>
  </si>
  <si>
    <t>Gerald</t>
  </si>
  <si>
    <t>Vincent</t>
  </si>
  <si>
    <t>Saif</t>
  </si>
  <si>
    <t>Ian</t>
  </si>
  <si>
    <t>Emily</t>
  </si>
  <si>
    <t>Komi</t>
  </si>
  <si>
    <t>Manuel</t>
  </si>
  <si>
    <t>Dustin</t>
  </si>
  <si>
    <t>Maxime</t>
  </si>
  <si>
    <t>Kar-Ming</t>
  </si>
  <si>
    <t>Jean</t>
  </si>
  <si>
    <t>Stuart</t>
  </si>
  <si>
    <t>Virginia</t>
  </si>
  <si>
    <t>Steven</t>
  </si>
  <si>
    <t>Bel</t>
  </si>
  <si>
    <t>Elizabeth</t>
  </si>
  <si>
    <t>Chad</t>
  </si>
  <si>
    <t>Suchitra</t>
  </si>
  <si>
    <t>Marcos</t>
  </si>
  <si>
    <t>Errol</t>
  </si>
  <si>
    <t>Seth</t>
  </si>
  <si>
    <t>Natalie</t>
  </si>
  <si>
    <t>Naina</t>
  </si>
  <si>
    <t>Herbert</t>
  </si>
  <si>
    <t>Murray</t>
  </si>
  <si>
    <t>Patrick</t>
  </si>
  <si>
    <t>Shani</t>
  </si>
  <si>
    <t>Lacy</t>
  </si>
  <si>
    <t>Ziad</t>
  </si>
  <si>
    <t>Lisa</t>
  </si>
  <si>
    <t>Tamara</t>
  </si>
  <si>
    <t>Richard</t>
  </si>
  <si>
    <t>Lindsay</t>
  </si>
  <si>
    <t>Jay</t>
  </si>
  <si>
    <t>Edwin</t>
  </si>
  <si>
    <t>Wyatt</t>
  </si>
  <si>
    <t>Svein</t>
  </si>
  <si>
    <t>Julun</t>
  </si>
  <si>
    <t>Clifford</t>
  </si>
  <si>
    <t>Suyao</t>
  </si>
  <si>
    <t>Joe</t>
  </si>
  <si>
    <t>George</t>
  </si>
  <si>
    <t>Sanam</t>
  </si>
  <si>
    <t>Amy</t>
  </si>
  <si>
    <t>Wolfe</t>
  </si>
  <si>
    <t>Gale</t>
  </si>
  <si>
    <t>Adam</t>
  </si>
  <si>
    <t>Anil</t>
  </si>
  <si>
    <t>Drew</t>
  </si>
  <si>
    <t>Rockler</t>
  </si>
  <si>
    <t>Imran</t>
  </si>
  <si>
    <t>Shiedeh</t>
  </si>
  <si>
    <t>Hyein</t>
  </si>
  <si>
    <t>Kerri</t>
  </si>
  <si>
    <t>Ty</t>
  </si>
  <si>
    <t>Hilary</t>
  </si>
  <si>
    <t>Edward</t>
  </si>
  <si>
    <t>Radhika</t>
  </si>
  <si>
    <t>Anne</t>
  </si>
  <si>
    <t>Greg</t>
  </si>
  <si>
    <t>Ronald</t>
  </si>
  <si>
    <t>Gajal</t>
  </si>
  <si>
    <t>Samuel</t>
  </si>
  <si>
    <t>Jill</t>
  </si>
  <si>
    <t>Anjali</t>
  </si>
  <si>
    <t>Lesley</t>
  </si>
  <si>
    <t>Yuri</t>
  </si>
  <si>
    <t>Peter</t>
  </si>
  <si>
    <t>Laura</t>
  </si>
  <si>
    <t>Jason</t>
  </si>
  <si>
    <t>Yolette</t>
  </si>
  <si>
    <t>Praveen</t>
  </si>
  <si>
    <t>Juanita</t>
  </si>
  <si>
    <t>Philip</t>
  </si>
  <si>
    <t>Feroz</t>
  </si>
  <si>
    <t>Suhair</t>
  </si>
  <si>
    <t>Ashish</t>
  </si>
  <si>
    <t>Nita</t>
  </si>
  <si>
    <t>Susan</t>
  </si>
  <si>
    <t>Colby</t>
  </si>
  <si>
    <t>Kibwei</t>
  </si>
  <si>
    <t>Khairuddin</t>
  </si>
  <si>
    <t>Sarah</t>
  </si>
  <si>
    <t>Shawn</t>
  </si>
  <si>
    <t>Barry</t>
  </si>
  <si>
    <t>Ali</t>
  </si>
  <si>
    <t>Satish</t>
  </si>
  <si>
    <t>Indira</t>
  </si>
  <si>
    <t>Mahdi</t>
  </si>
  <si>
    <t>Murali</t>
  </si>
  <si>
    <t>Issam</t>
  </si>
  <si>
    <t>Srikanth</t>
  </si>
  <si>
    <t>Nigel</t>
  </si>
  <si>
    <t>Dan</t>
  </si>
  <si>
    <t>Tam</t>
  </si>
  <si>
    <t>Teodora</t>
  </si>
  <si>
    <t>Jennifer</t>
  </si>
  <si>
    <t>Andra</t>
  </si>
  <si>
    <t>Stanley</t>
  </si>
  <si>
    <t>Robin</t>
  </si>
  <si>
    <t>Mobolaji</t>
  </si>
  <si>
    <t>Mukadder</t>
  </si>
  <si>
    <t>Arpit</t>
  </si>
  <si>
    <t>Harish</t>
  </si>
  <si>
    <t>Harsh</t>
  </si>
  <si>
    <t>Montu</t>
  </si>
  <si>
    <t>Nima</t>
  </si>
  <si>
    <t>Jo Elle</t>
  </si>
  <si>
    <t>Melissa</t>
  </si>
  <si>
    <t>Jeremy</t>
  </si>
  <si>
    <t>Preston</t>
  </si>
  <si>
    <t>Giancarlo</t>
  </si>
  <si>
    <t>Nathan</t>
  </si>
  <si>
    <t>Jeannette</t>
  </si>
  <si>
    <t>Sandeep</t>
  </si>
  <si>
    <t>Cordell</t>
  </si>
  <si>
    <t>Jesse</t>
  </si>
  <si>
    <t>Agnel</t>
  </si>
  <si>
    <t>Erin</t>
  </si>
  <si>
    <t>Kristin</t>
  </si>
  <si>
    <t>Dillon</t>
  </si>
  <si>
    <t>Pamela</t>
  </si>
  <si>
    <t>Allan</t>
  </si>
  <si>
    <t>Ernst</t>
  </si>
  <si>
    <t>Parker</t>
  </si>
  <si>
    <t>Neeti</t>
  </si>
  <si>
    <t>Shadi</t>
  </si>
  <si>
    <t>Salomi</t>
  </si>
  <si>
    <t>Jose</t>
  </si>
  <si>
    <t>Magesh</t>
  </si>
  <si>
    <t>Aaron</t>
  </si>
  <si>
    <t>Rapha</t>
  </si>
  <si>
    <t>Rodney</t>
  </si>
  <si>
    <t>Mehvish</t>
  </si>
  <si>
    <t>Parks</t>
  </si>
  <si>
    <t>Shashank</t>
  </si>
  <si>
    <t>Gary</t>
  </si>
  <si>
    <t>Casey</t>
  </si>
  <si>
    <t>Stewart</t>
  </si>
  <si>
    <t>Zoe</t>
  </si>
  <si>
    <t>Georgianne</t>
  </si>
  <si>
    <t>Nathaniel</t>
  </si>
  <si>
    <t>Loyal</t>
  </si>
  <si>
    <t>Omer</t>
  </si>
  <si>
    <t>W</t>
  </si>
  <si>
    <t>Theresa</t>
  </si>
  <si>
    <t>Rishi</t>
  </si>
  <si>
    <t>Denmark</t>
  </si>
  <si>
    <t>Grace</t>
  </si>
  <si>
    <t>Iwan</t>
  </si>
  <si>
    <t>Nhan</t>
  </si>
  <si>
    <t>Betty</t>
  </si>
  <si>
    <t>Emenike</t>
  </si>
  <si>
    <t>Santaram</t>
  </si>
  <si>
    <t>Debra</t>
  </si>
  <si>
    <t>Kofi</t>
  </si>
  <si>
    <t>Nilesh</t>
  </si>
  <si>
    <t>Vikas</t>
  </si>
  <si>
    <t>R.</t>
  </si>
  <si>
    <t>Samantha</t>
  </si>
  <si>
    <t>LaShonda</t>
  </si>
  <si>
    <t>Clinton</t>
  </si>
  <si>
    <t>Victoria</t>
  </si>
  <si>
    <t>Kristy</t>
  </si>
  <si>
    <t>Jian</t>
  </si>
  <si>
    <t>Shihao</t>
  </si>
  <si>
    <t>SURGERY: PEDIATRIC NEURO</t>
  </si>
  <si>
    <t>RADIOLOGY NUC MEDICINE</t>
  </si>
  <si>
    <t>RADIOLOGY NUCL MEDICINE</t>
  </si>
  <si>
    <t xml:space="preserve">CARDIOTHORACIC VASCULAR </t>
  </si>
  <si>
    <t xml:space="preserve">OTOLARYNGOLOGY-HEAD/NECK </t>
  </si>
  <si>
    <r>
      <t xml:space="preserve">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(Updated November 24, 2020)</t>
    </r>
  </si>
  <si>
    <t>TOTAL AMOUNT FOR DISTRIBUTION $10,524,841.30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</si>
</sst>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"/>
    <numFmt numFmtId="167" formatCode="&quot;$&quot;#,##0.00;\(&quot;$&quot;#,##0.00\)"/>
    <numFmt numFmtId="168" formatCode="&quot;$&quot;#,##0"/>
    <numFmt numFmtId="169" formatCode="0.0000"/>
  </numFmts>
  <fonts count="2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5" fillId="0" borderId="0"/>
  </cellStyleXfs>
  <cellXfs count="236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indent="1"/>
    </xf>
    <xf numFmtId="0" fontId="8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3" fillId="0" borderId="0" xfId="0" applyFont="1" applyFill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43" fontId="0" fillId="0" borderId="0" xfId="0" applyNumberFormat="1" applyAlignment="1">
      <alignment horizontal="right"/>
    </xf>
    <xf numFmtId="0" fontId="0" fillId="0" borderId="0" xfId="0" applyFill="1"/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/>
    </xf>
    <xf numFmtId="164" fontId="21" fillId="7" borderId="1" xfId="0" applyNumberFormat="1" applyFont="1" applyFill="1" applyBorder="1"/>
    <xf numFmtId="0" fontId="15" fillId="6" borderId="1" xfId="0" applyFont="1" applyFill="1" applyBorder="1" applyAlignment="1">
      <alignment horizontal="left"/>
    </xf>
    <xf numFmtId="44" fontId="14" fillId="0" borderId="1" xfId="1" applyFont="1" applyBorder="1"/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/>
    </xf>
    <xf numFmtId="164" fontId="17" fillId="0" borderId="1" xfId="0" applyNumberFormat="1" applyFont="1" applyFill="1" applyBorder="1" applyAlignment="1" applyProtection="1">
      <alignment horizontal="right" vertical="center" wrapText="1"/>
    </xf>
    <xf numFmtId="164" fontId="22" fillId="0" borderId="1" xfId="0" applyNumberFormat="1" applyFont="1" applyBorder="1" applyAlignment="1">
      <alignment horizontal="right"/>
    </xf>
    <xf numFmtId="0" fontId="12" fillId="5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13" fillId="3" borderId="1" xfId="0" applyFont="1" applyFill="1" applyBorder="1" applyAlignment="1" applyProtection="1">
      <alignment horizontal="left" vertical="center" indent="1"/>
    </xf>
    <xf numFmtId="0" fontId="13" fillId="3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wrapText="1"/>
    </xf>
    <xf numFmtId="43" fontId="6" fillId="0" borderId="1" xfId="3" applyNumberFormat="1" applyFont="1" applyFill="1" applyBorder="1" applyAlignment="1" applyProtection="1">
      <alignment horizontal="right" vertical="center" wrapText="1" indent="1"/>
    </xf>
    <xf numFmtId="0" fontId="0" fillId="0" borderId="1" xfId="0" applyBorder="1" applyAlignment="1">
      <alignment horizontal="left" indent="1"/>
    </xf>
    <xf numFmtId="43" fontId="14" fillId="0" borderId="1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Border="1"/>
    <xf numFmtId="4" fontId="0" fillId="0" borderId="8" xfId="0" applyNumberFormat="1" applyFont="1" applyBorder="1" applyAlignment="1">
      <alignment vertical="center"/>
    </xf>
    <xf numFmtId="4" fontId="4" fillId="10" borderId="1" xfId="0" applyNumberFormat="1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166" fontId="1" fillId="12" borderId="3" xfId="0" applyNumberFormat="1" applyFont="1" applyFill="1" applyBorder="1" applyAlignment="1" applyProtection="1">
      <alignment horizontal="center" vertical="center" wrapText="1"/>
    </xf>
    <xf numFmtId="166" fontId="1" fillId="12" borderId="1" xfId="0" applyNumberFormat="1" applyFont="1" applyFill="1" applyBorder="1" applyAlignment="1" applyProtection="1">
      <alignment horizontal="center" vertical="center" wrapText="1"/>
    </xf>
    <xf numFmtId="166" fontId="19" fillId="12" borderId="8" xfId="0" applyNumberFormat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</xf>
    <xf numFmtId="4" fontId="4" fillId="12" borderId="8" xfId="0" applyNumberFormat="1" applyFont="1" applyFill="1" applyBorder="1" applyAlignment="1" applyProtection="1">
      <alignment horizontal="center" vertical="center" wrapText="1"/>
    </xf>
    <xf numFmtId="4" fontId="4" fillId="12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right" vertical="center" wrapText="1"/>
    </xf>
    <xf numFmtId="166" fontId="1" fillId="11" borderId="1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indent="1"/>
    </xf>
    <xf numFmtId="166" fontId="1" fillId="11" borderId="3" xfId="0" applyNumberFormat="1" applyFont="1" applyFill="1" applyBorder="1" applyAlignment="1" applyProtection="1">
      <alignment horizontal="center" vertical="center" wrapText="1"/>
    </xf>
    <xf numFmtId="4" fontId="4" fillId="10" borderId="5" xfId="0" applyNumberFormat="1" applyFont="1" applyFill="1" applyBorder="1" applyAlignment="1" applyProtection="1">
      <alignment horizontal="center" vertical="center" wrapText="1"/>
    </xf>
    <xf numFmtId="166" fontId="19" fillId="11" borderId="8" xfId="0" applyNumberFormat="1" applyFont="1" applyFill="1" applyBorder="1" applyAlignment="1" applyProtection="1">
      <alignment horizontal="center" vertical="center" wrapText="1"/>
    </xf>
    <xf numFmtId="4" fontId="4" fillId="11" borderId="8" xfId="0" applyNumberFormat="1" applyFont="1" applyFill="1" applyBorder="1" applyAlignment="1" applyProtection="1">
      <alignment vertical="center" wrapText="1"/>
    </xf>
    <xf numFmtId="4" fontId="5" fillId="0" borderId="0" xfId="0" applyNumberFormat="1" applyFont="1"/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/>
    </xf>
    <xf numFmtId="4" fontId="4" fillId="12" borderId="1" xfId="0" applyNumberFormat="1" applyFont="1" applyFill="1" applyBorder="1" applyAlignment="1" applyProtection="1">
      <alignment horizontal="center" vertical="center" wrapText="1"/>
    </xf>
    <xf numFmtId="44" fontId="14" fillId="0" borderId="1" xfId="1" applyFont="1" applyBorder="1" applyAlignment="1">
      <alignment horizontal="left"/>
    </xf>
    <xf numFmtId="10" fontId="11" fillId="9" borderId="2" xfId="0" applyNumberFormat="1" applyFont="1" applyFill="1" applyBorder="1"/>
    <xf numFmtId="164" fontId="22" fillId="0" borderId="2" xfId="0" applyNumberFormat="1" applyFont="1" applyBorder="1"/>
    <xf numFmtId="164" fontId="22" fillId="0" borderId="2" xfId="0" applyNumberFormat="1" applyFont="1" applyBorder="1" applyAlignment="1"/>
    <xf numFmtId="44" fontId="0" fillId="0" borderId="0" xfId="0" applyNumberFormat="1"/>
    <xf numFmtId="0" fontId="23" fillId="14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vertical="center"/>
    </xf>
    <xf numFmtId="8" fontId="1" fillId="0" borderId="1" xfId="0" applyNumberFormat="1" applyFont="1" applyFill="1" applyBorder="1" applyAlignment="1" applyProtection="1">
      <alignment horizontal="right" vertical="center" wrapText="1"/>
    </xf>
    <xf numFmtId="0" fontId="19" fillId="12" borderId="3" xfId="0" applyFont="1" applyFill="1" applyBorder="1" applyAlignment="1" applyProtection="1">
      <alignment horizontal="center" vertical="center" wrapText="1"/>
    </xf>
    <xf numFmtId="0" fontId="19" fillId="12" borderId="1" xfId="0" applyFont="1" applyFill="1" applyBorder="1" applyAlignment="1" applyProtection="1">
      <alignment horizontal="center" vertical="center" wrapText="1"/>
    </xf>
    <xf numFmtId="0" fontId="19" fillId="12" borderId="2" xfId="0" applyFont="1" applyFill="1" applyBorder="1" applyAlignment="1" applyProtection="1">
      <alignment horizontal="center" vertical="center" wrapText="1"/>
    </xf>
    <xf numFmtId="0" fontId="26" fillId="0" borderId="17" xfId="8" applyFont="1" applyFill="1" applyBorder="1" applyAlignment="1">
      <alignment wrapText="1"/>
    </xf>
    <xf numFmtId="4" fontId="26" fillId="0" borderId="17" xfId="8" applyNumberFormat="1" applyFont="1" applyFill="1" applyBorder="1" applyAlignment="1">
      <alignment horizontal="right" wrapText="1"/>
    </xf>
    <xf numFmtId="167" fontId="26" fillId="0" borderId="17" xfId="8" applyNumberFormat="1" applyFont="1" applyFill="1" applyBorder="1" applyAlignment="1">
      <alignment horizontal="right" wrapText="1"/>
    </xf>
    <xf numFmtId="10" fontId="26" fillId="0" borderId="17" xfId="8" applyNumberFormat="1" applyFont="1" applyFill="1" applyBorder="1" applyAlignment="1">
      <alignment horizontal="right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23" fillId="14" borderId="2" xfId="0" applyFont="1" applyFill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14" fillId="14" borderId="0" xfId="0" applyFont="1" applyFill="1" applyBorder="1"/>
    <xf numFmtId="0" fontId="23" fillId="14" borderId="0" xfId="0" applyFont="1" applyFill="1" applyAlignment="1">
      <alignment horizontal="center"/>
    </xf>
    <xf numFmtId="3" fontId="1" fillId="11" borderId="3" xfId="0" applyNumberFormat="1" applyFont="1" applyFill="1" applyBorder="1" applyAlignment="1" applyProtection="1">
      <alignment horizontal="center" vertical="center" wrapText="1"/>
    </xf>
    <xf numFmtId="3" fontId="1" fillId="11" borderId="1" xfId="0" applyNumberFormat="1" applyFont="1" applyFill="1" applyBorder="1" applyAlignment="1" applyProtection="1">
      <alignment horizontal="center" vertical="center" wrapText="1"/>
    </xf>
    <xf numFmtId="3" fontId="1" fillId="11" borderId="2" xfId="0" applyNumberFormat="1" applyFont="1" applyFill="1" applyBorder="1" applyAlignment="1" applyProtection="1">
      <alignment horizontal="center" vertical="center" wrapText="1"/>
    </xf>
    <xf numFmtId="3" fontId="19" fillId="14" borderId="3" xfId="0" applyNumberFormat="1" applyFont="1" applyFill="1" applyBorder="1" applyAlignment="1" applyProtection="1">
      <alignment horizontal="center" vertical="center" wrapText="1"/>
    </xf>
    <xf numFmtId="3" fontId="19" fillId="14" borderId="1" xfId="0" applyNumberFormat="1" applyFont="1" applyFill="1" applyBorder="1" applyAlignment="1" applyProtection="1">
      <alignment horizontal="center" vertical="center" wrapText="1"/>
    </xf>
    <xf numFmtId="3" fontId="19" fillId="14" borderId="2" xfId="0" applyNumberFormat="1" applyFont="1" applyFill="1" applyBorder="1" applyAlignment="1" applyProtection="1">
      <alignment horizontal="center" vertical="center" wrapText="1"/>
    </xf>
    <xf numFmtId="3" fontId="19" fillId="11" borderId="8" xfId="1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 applyProtection="1">
      <alignment vertical="center" wrapText="1"/>
    </xf>
    <xf numFmtId="8" fontId="1" fillId="0" borderId="14" xfId="0" applyNumberFormat="1" applyFont="1" applyFill="1" applyBorder="1" applyAlignment="1" applyProtection="1">
      <alignment horizontal="right" vertical="center" wrapText="1"/>
    </xf>
    <xf numFmtId="10" fontId="1" fillId="0" borderId="19" xfId="0" applyNumberFormat="1" applyFont="1" applyFill="1" applyBorder="1" applyAlignment="1" applyProtection="1">
      <alignment horizontal="right" vertical="center" wrapText="1"/>
    </xf>
    <xf numFmtId="165" fontId="1" fillId="0" borderId="20" xfId="0" applyNumberFormat="1" applyFont="1" applyFill="1" applyBorder="1" applyAlignment="1" applyProtection="1">
      <alignment horizontal="right" vertical="center" wrapText="1"/>
    </xf>
    <xf numFmtId="4" fontId="1" fillId="0" borderId="14" xfId="0" applyNumberFormat="1" applyFont="1" applyFill="1" applyBorder="1" applyAlignment="1" applyProtection="1">
      <alignment horizontal="right" vertical="center" wrapText="1"/>
    </xf>
    <xf numFmtId="4" fontId="1" fillId="0" borderId="13" xfId="0" applyNumberFormat="1" applyFont="1" applyFill="1" applyBorder="1" applyAlignment="1" applyProtection="1">
      <alignment horizontal="right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0" fillId="0" borderId="11" xfId="0" applyNumberFormat="1" applyFont="1" applyBorder="1"/>
    <xf numFmtId="0" fontId="14" fillId="14" borderId="21" xfId="0" applyFont="1" applyFill="1" applyBorder="1"/>
    <xf numFmtId="4" fontId="1" fillId="0" borderId="22" xfId="0" applyNumberFormat="1" applyFont="1" applyFill="1" applyBorder="1" applyAlignment="1" applyProtection="1">
      <alignment horizontal="right" vertical="center" wrapText="1"/>
    </xf>
    <xf numFmtId="0" fontId="19" fillId="14" borderId="26" xfId="0" applyFont="1" applyFill="1" applyBorder="1" applyAlignment="1" applyProtection="1">
      <alignment horizontal="center" vertical="center" wrapText="1"/>
    </xf>
    <xf numFmtId="43" fontId="23" fillId="14" borderId="18" xfId="0" applyNumberFormat="1" applyFont="1" applyFill="1" applyBorder="1" applyAlignment="1">
      <alignment horizontal="right" vertical="center" wrapText="1"/>
    </xf>
    <xf numFmtId="10" fontId="23" fillId="14" borderId="18" xfId="0" applyNumberFormat="1" applyFont="1" applyFill="1" applyBorder="1" applyAlignment="1">
      <alignment horizontal="right" vertical="center"/>
    </xf>
    <xf numFmtId="4" fontId="23" fillId="14" borderId="18" xfId="0" applyNumberFormat="1" applyFont="1" applyFill="1" applyBorder="1" applyAlignment="1">
      <alignment horizontal="right" vertical="center" wrapText="1"/>
    </xf>
    <xf numFmtId="0" fontId="23" fillId="14" borderId="13" xfId="0" applyFont="1" applyFill="1" applyBorder="1" applyAlignment="1">
      <alignment horizontal="right" vertical="center"/>
    </xf>
    <xf numFmtId="0" fontId="23" fillId="14" borderId="27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6" fillId="0" borderId="28" xfId="8" applyFont="1" applyFill="1" applyBorder="1" applyAlignment="1">
      <alignment wrapText="1"/>
    </xf>
    <xf numFmtId="0" fontId="0" fillId="14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3" fontId="0" fillId="0" borderId="0" xfId="0" applyNumberFormat="1" applyAlignment="1">
      <alignment horizontal="center"/>
    </xf>
    <xf numFmtId="0" fontId="0" fillId="14" borderId="29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1" xfId="0" applyBorder="1" applyAlignment="1"/>
    <xf numFmtId="165" fontId="1" fillId="0" borderId="4" xfId="0" applyNumberFormat="1" applyFont="1" applyFill="1" applyBorder="1" applyAlignment="1" applyProtection="1">
      <alignment horizontal="right" vertical="center" wrapText="1"/>
    </xf>
    <xf numFmtId="4" fontId="1" fillId="0" borderId="31" xfId="0" applyNumberFormat="1" applyFont="1" applyFill="1" applyBorder="1" applyAlignment="1" applyProtection="1">
      <alignment horizontal="right" vertical="center" wrapText="1"/>
    </xf>
    <xf numFmtId="4" fontId="23" fillId="14" borderId="8" xfId="0" applyNumberFormat="1" applyFont="1" applyFill="1" applyBorder="1"/>
    <xf numFmtId="3" fontId="19" fillId="12" borderId="8" xfId="1" applyNumberFormat="1" applyFont="1" applyFill="1" applyBorder="1" applyAlignment="1" applyProtection="1">
      <alignment horizontal="center" vertical="center" wrapText="1"/>
    </xf>
    <xf numFmtId="3" fontId="19" fillId="12" borderId="3" xfId="1" applyNumberFormat="1" applyFont="1" applyFill="1" applyBorder="1" applyAlignment="1" applyProtection="1">
      <alignment horizontal="center" vertical="center" wrapText="1"/>
    </xf>
    <xf numFmtId="3" fontId="19" fillId="12" borderId="1" xfId="1" applyNumberFormat="1" applyFont="1" applyFill="1" applyBorder="1" applyAlignment="1" applyProtection="1">
      <alignment horizontal="center" vertical="center" wrapText="1"/>
    </xf>
    <xf numFmtId="3" fontId="19" fillId="11" borderId="3" xfId="1" applyNumberFormat="1" applyFont="1" applyFill="1" applyBorder="1" applyAlignment="1" applyProtection="1">
      <alignment horizontal="center" vertical="center" wrapText="1"/>
    </xf>
    <xf numFmtId="3" fontId="19" fillId="11" borderId="1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3" xfId="0" applyNumberFormat="1" applyFont="1" applyFill="1" applyBorder="1" applyAlignment="1">
      <alignment horizontal="right" vertical="center" wrapText="1"/>
    </xf>
    <xf numFmtId="43" fontId="4" fillId="0" borderId="1" xfId="3" applyNumberFormat="1" applyFont="1" applyFill="1" applyBorder="1" applyAlignment="1" applyProtection="1">
      <alignment horizontal="right" vertical="center" wrapText="1" indent="1"/>
    </xf>
    <xf numFmtId="165" fontId="23" fillId="14" borderId="18" xfId="0" applyNumberFormat="1" applyFont="1" applyFill="1" applyBorder="1" applyAlignment="1">
      <alignment horizontal="right"/>
    </xf>
    <xf numFmtId="4" fontId="23" fillId="14" borderId="18" xfId="0" applyNumberFormat="1" applyFont="1" applyFill="1" applyBorder="1" applyAlignment="1">
      <alignment horizontal="right"/>
    </xf>
    <xf numFmtId="43" fontId="23" fillId="14" borderId="18" xfId="0" applyNumberFormat="1" applyFont="1" applyFill="1" applyBorder="1" applyAlignment="1">
      <alignment horizontal="left" vertical="center"/>
    </xf>
    <xf numFmtId="167" fontId="26" fillId="0" borderId="28" xfId="8" applyNumberFormat="1" applyFont="1" applyFill="1" applyBorder="1" applyAlignment="1">
      <alignment horizontal="right" wrapText="1"/>
    </xf>
    <xf numFmtId="10" fontId="26" fillId="0" borderId="28" xfId="8" applyNumberFormat="1" applyFont="1" applyFill="1" applyBorder="1" applyAlignment="1">
      <alignment horizontal="right" wrapText="1"/>
    </xf>
    <xf numFmtId="4" fontId="0" fillId="0" borderId="20" xfId="0" applyNumberFormat="1" applyFont="1" applyFill="1" applyBorder="1" applyAlignment="1">
      <alignment horizontal="right" vertical="center" wrapText="1"/>
    </xf>
    <xf numFmtId="43" fontId="23" fillId="14" borderId="32" xfId="0" applyNumberFormat="1" applyFont="1" applyFill="1" applyBorder="1" applyAlignment="1">
      <alignment horizontal="right" vertical="center" wrapText="1"/>
    </xf>
    <xf numFmtId="10" fontId="23" fillId="14" borderId="32" xfId="0" applyNumberFormat="1" applyFont="1" applyFill="1" applyBorder="1" applyAlignment="1">
      <alignment horizontal="right" vertical="center"/>
    </xf>
    <xf numFmtId="165" fontId="23" fillId="14" borderId="32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 vertical="center"/>
    </xf>
    <xf numFmtId="0" fontId="0" fillId="14" borderId="0" xfId="0" applyFill="1" applyBorder="1" applyAlignment="1">
      <alignment horizontal="center"/>
    </xf>
    <xf numFmtId="10" fontId="5" fillId="3" borderId="1" xfId="0" applyNumberFormat="1" applyFont="1" applyFill="1" applyBorder="1"/>
    <xf numFmtId="10" fontId="14" fillId="0" borderId="1" xfId="0" applyNumberFormat="1" applyFont="1" applyBorder="1" applyAlignment="1"/>
    <xf numFmtId="0" fontId="13" fillId="3" borderId="1" xfId="0" applyFont="1" applyFill="1" applyBorder="1" applyAlignment="1" applyProtection="1">
      <alignment horizontal="left" vertical="top" indent="1"/>
    </xf>
    <xf numFmtId="0" fontId="5" fillId="3" borderId="1" xfId="0" applyFont="1" applyFill="1" applyBorder="1" applyAlignment="1">
      <alignment horizontal="left" vertical="top"/>
    </xf>
    <xf numFmtId="10" fontId="5" fillId="3" borderId="1" xfId="0" applyNumberFormat="1" applyFont="1" applyFill="1" applyBorder="1" applyAlignment="1">
      <alignment vertical="top"/>
    </xf>
    <xf numFmtId="165" fontId="0" fillId="0" borderId="0" xfId="0" applyNumberFormat="1"/>
    <xf numFmtId="4" fontId="1" fillId="0" borderId="20" xfId="0" applyNumberFormat="1" applyFont="1" applyFill="1" applyBorder="1" applyAlignment="1" applyProtection="1">
      <alignment horizontal="right" vertical="center" wrapText="1"/>
    </xf>
    <xf numFmtId="165" fontId="1" fillId="0" borderId="18" xfId="0" applyNumberFormat="1" applyFont="1" applyFill="1" applyBorder="1" applyAlignment="1" applyProtection="1">
      <alignment horizontal="right" vertical="center" wrapText="1"/>
    </xf>
    <xf numFmtId="43" fontId="18" fillId="0" borderId="18" xfId="7" applyFont="1" applyFill="1" applyBorder="1" applyAlignment="1">
      <alignment horizontal="right" vertical="center" wrapText="1"/>
    </xf>
    <xf numFmtId="4" fontId="23" fillId="14" borderId="33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Border="1"/>
    <xf numFmtId="4" fontId="23" fillId="0" borderId="24" xfId="0" applyNumberFormat="1" applyFont="1" applyBorder="1"/>
    <xf numFmtId="4" fontId="23" fillId="0" borderId="25" xfId="0" applyNumberFormat="1" applyFont="1" applyBorder="1"/>
    <xf numFmtId="3" fontId="19" fillId="11" borderId="2" xfId="1" applyNumberFormat="1" applyFont="1" applyFill="1" applyBorder="1" applyAlignment="1" applyProtection="1">
      <alignment horizontal="center" vertical="center" wrapText="1"/>
    </xf>
    <xf numFmtId="3" fontId="19" fillId="12" borderId="2" xfId="1" applyNumberFormat="1" applyFont="1" applyFill="1" applyBorder="1" applyAlignment="1" applyProtection="1">
      <alignment horizontal="center" vertical="center" wrapText="1"/>
    </xf>
    <xf numFmtId="44" fontId="15" fillId="4" borderId="1" xfId="1" applyFont="1" applyFill="1" applyBorder="1" applyAlignment="1">
      <alignment horizontal="center" vertical="center" wrapText="1"/>
    </xf>
    <xf numFmtId="44" fontId="0" fillId="0" borderId="0" xfId="1" applyFont="1"/>
    <xf numFmtId="44" fontId="11" fillId="7" borderId="1" xfId="1" applyFont="1" applyFill="1" applyBorder="1"/>
    <xf numFmtId="44" fontId="11" fillId="9" borderId="1" xfId="1" applyFont="1" applyFill="1" applyBorder="1"/>
    <xf numFmtId="44" fontId="4" fillId="0" borderId="1" xfId="1" applyFont="1" applyFill="1" applyBorder="1" applyAlignment="1" applyProtection="1">
      <alignment horizontal="left" vertical="center" wrapText="1"/>
    </xf>
    <xf numFmtId="44" fontId="12" fillId="5" borderId="1" xfId="1" applyFont="1" applyFill="1" applyBorder="1" applyAlignment="1" applyProtection="1">
      <alignment horizontal="center" vertical="center" wrapText="1"/>
    </xf>
    <xf numFmtId="44" fontId="13" fillId="3" borderId="1" xfId="1" applyFont="1" applyFill="1" applyBorder="1" applyAlignment="1" applyProtection="1">
      <alignment vertical="center" wrapText="1"/>
    </xf>
    <xf numFmtId="44" fontId="13" fillId="3" borderId="1" xfId="1" applyFont="1" applyFill="1" applyBorder="1" applyAlignment="1" applyProtection="1">
      <alignment vertical="top" wrapText="1"/>
    </xf>
    <xf numFmtId="44" fontId="20" fillId="0" borderId="1" xfId="1" applyFont="1" applyFill="1" applyBorder="1" applyAlignment="1" applyProtection="1">
      <alignment horizontal="left" vertical="center" wrapText="1"/>
    </xf>
    <xf numFmtId="44" fontId="13" fillId="3" borderId="1" xfId="1" applyFont="1" applyFill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43" fontId="14" fillId="0" borderId="1" xfId="1" applyNumberFormat="1" applyFont="1" applyBorder="1"/>
    <xf numFmtId="169" fontId="0" fillId="0" borderId="0" xfId="0" applyNumberFormat="1"/>
    <xf numFmtId="44" fontId="12" fillId="5" borderId="1" xfId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/>
    </xf>
    <xf numFmtId="0" fontId="11" fillId="9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11" borderId="3" xfId="0" applyNumberFormat="1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4" fontId="4" fillId="11" borderId="2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center"/>
    </xf>
    <xf numFmtId="0" fontId="8" fillId="0" borderId="12" xfId="0" applyFont="1" applyBorder="1" applyAlignment="1"/>
    <xf numFmtId="3" fontId="19" fillId="14" borderId="7" xfId="0" applyNumberFormat="1" applyFont="1" applyFill="1" applyBorder="1" applyAlignment="1" applyProtection="1">
      <alignment horizontal="center" vertical="center" wrapText="1"/>
    </xf>
    <xf numFmtId="3" fontId="19" fillId="14" borderId="4" xfId="0" applyNumberFormat="1" applyFont="1" applyFill="1" applyBorder="1" applyAlignment="1" applyProtection="1">
      <alignment horizontal="center" vertical="center" wrapText="1"/>
    </xf>
    <xf numFmtId="3" fontId="19" fillId="11" borderId="9" xfId="0" applyNumberFormat="1" applyFont="1" applyFill="1" applyBorder="1" applyAlignment="1" applyProtection="1">
      <alignment horizontal="center" vertical="center" wrapText="1"/>
    </xf>
    <xf numFmtId="3" fontId="19" fillId="11" borderId="10" xfId="0" applyNumberFormat="1" applyFont="1" applyFill="1" applyBorder="1" applyAlignment="1" applyProtection="1">
      <alignment horizontal="center" vertical="center" wrapText="1"/>
    </xf>
    <xf numFmtId="3" fontId="19" fillId="11" borderId="11" xfId="0" applyNumberFormat="1" applyFont="1" applyFill="1" applyBorder="1" applyAlignment="1" applyProtection="1">
      <alignment horizontal="center" vertical="center" wrapText="1"/>
    </xf>
    <xf numFmtId="0" fontId="19" fillId="11" borderId="2" xfId="0" applyFont="1" applyFill="1" applyBorder="1" applyAlignment="1" applyProtection="1">
      <alignment horizontal="right" vertical="center" indent="2"/>
    </xf>
    <xf numFmtId="0" fontId="19" fillId="11" borderId="4" xfId="0" applyFont="1" applyFill="1" applyBorder="1" applyAlignment="1" applyProtection="1">
      <alignment horizontal="right" vertical="center" indent="2"/>
    </xf>
    <xf numFmtId="0" fontId="19" fillId="11" borderId="6" xfId="0" applyFont="1" applyFill="1" applyBorder="1" applyAlignment="1" applyProtection="1">
      <alignment horizontal="right" vertical="center" indent="2"/>
    </xf>
    <xf numFmtId="4" fontId="4" fillId="12" borderId="3" xfId="0" applyNumberFormat="1" applyFont="1" applyFill="1" applyBorder="1" applyAlignment="1" applyProtection="1">
      <alignment horizontal="center" vertical="center" wrapText="1"/>
    </xf>
    <xf numFmtId="4" fontId="4" fillId="12" borderId="1" xfId="0" applyNumberFormat="1" applyFont="1" applyFill="1" applyBorder="1" applyAlignment="1" applyProtection="1">
      <alignment horizontal="center" vertical="center" wrapText="1"/>
    </xf>
    <xf numFmtId="4" fontId="4" fillId="12" borderId="13" xfId="0" applyNumberFormat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/>
    </xf>
    <xf numFmtId="0" fontId="19" fillId="12" borderId="2" xfId="0" applyFont="1" applyFill="1" applyBorder="1" applyAlignment="1" applyProtection="1">
      <alignment horizontal="right" vertical="center" indent="2"/>
    </xf>
    <xf numFmtId="0" fontId="19" fillId="12" borderId="4" xfId="0" applyFont="1" applyFill="1" applyBorder="1" applyAlignment="1" applyProtection="1">
      <alignment horizontal="right" vertical="center" indent="2"/>
    </xf>
    <xf numFmtId="0" fontId="19" fillId="12" borderId="6" xfId="0" applyFont="1" applyFill="1" applyBorder="1" applyAlignment="1" applyProtection="1">
      <alignment horizontal="right" vertical="center" indent="2"/>
    </xf>
    <xf numFmtId="4" fontId="19" fillId="12" borderId="9" xfId="0" applyNumberFormat="1" applyFont="1" applyFill="1" applyBorder="1" applyAlignment="1" applyProtection="1">
      <alignment horizontal="center" vertical="center" wrapText="1"/>
    </xf>
    <xf numFmtId="4" fontId="19" fillId="12" borderId="10" xfId="0" applyNumberFormat="1" applyFont="1" applyFill="1" applyBorder="1" applyAlignment="1" applyProtection="1">
      <alignment horizontal="center" vertical="center" wrapText="1"/>
    </xf>
    <xf numFmtId="4" fontId="19" fillId="12" borderId="11" xfId="0" applyNumberFormat="1" applyFont="1" applyFill="1" applyBorder="1" applyAlignment="1" applyProtection="1">
      <alignment horizontal="center" vertical="center" wrapText="1"/>
    </xf>
    <xf numFmtId="0" fontId="19" fillId="13" borderId="2" xfId="0" applyFont="1" applyFill="1" applyBorder="1" applyAlignment="1" applyProtection="1">
      <alignment horizontal="right" vertical="center" indent="2"/>
    </xf>
    <xf numFmtId="0" fontId="19" fillId="13" borderId="4" xfId="0" applyFont="1" applyFill="1" applyBorder="1" applyAlignment="1" applyProtection="1">
      <alignment horizontal="right" vertical="center" indent="2"/>
    </xf>
    <xf numFmtId="0" fontId="19" fillId="13" borderId="6" xfId="0" applyFont="1" applyFill="1" applyBorder="1" applyAlignment="1" applyProtection="1">
      <alignment horizontal="right" vertical="center" indent="2"/>
    </xf>
    <xf numFmtId="168" fontId="19" fillId="13" borderId="7" xfId="0" applyNumberFormat="1" applyFont="1" applyFill="1" applyBorder="1" applyAlignment="1" applyProtection="1">
      <alignment horizontal="center" vertical="center" wrapText="1"/>
    </xf>
    <xf numFmtId="168" fontId="19" fillId="13" borderId="4" xfId="0" applyNumberFormat="1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3" fontId="4" fillId="2" borderId="14" xfId="0" applyNumberFormat="1" applyFont="1" applyFill="1" applyBorder="1" applyAlignment="1" applyProtection="1">
      <alignment horizontal="right" vertical="center"/>
    </xf>
    <xf numFmtId="43" fontId="4" fillId="2" borderId="15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</cellXfs>
  <cellStyles count="9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HOSP-Cumulative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workbookViewId="0">
      <selection activeCell="H4" sqref="H4"/>
    </sheetView>
  </sheetViews>
  <sheetFormatPr defaultRowHeight="15" x14ac:dyDescent="0.25"/>
  <cols>
    <col min="1" max="1" width="3.85546875" customWidth="1"/>
    <col min="2" max="2" width="37.5703125" customWidth="1"/>
    <col min="3" max="3" width="9.28515625" customWidth="1"/>
    <col min="4" max="4" width="15.7109375" style="166" customWidth="1"/>
    <col min="5" max="5" width="8.7109375" style="11" customWidth="1"/>
    <col min="6" max="6" width="15.7109375" style="166" customWidth="1"/>
    <col min="8" max="8" width="15.28515625" bestFit="1" customWidth="1"/>
  </cols>
  <sheetData>
    <row r="1" spans="1:6" s="39" customFormat="1" ht="15.75" customHeight="1" x14ac:dyDescent="0.25">
      <c r="A1" s="187" t="s">
        <v>47</v>
      </c>
      <c r="B1" s="187"/>
      <c r="C1" s="187"/>
      <c r="D1" s="187"/>
      <c r="E1" s="187"/>
      <c r="F1" s="187"/>
    </row>
    <row r="2" spans="1:6" s="39" customFormat="1" ht="15.75" customHeight="1" x14ac:dyDescent="0.25">
      <c r="A2" s="187" t="s">
        <v>6</v>
      </c>
      <c r="B2" s="187"/>
      <c r="C2" s="187"/>
      <c r="D2" s="187"/>
      <c r="E2" s="187"/>
      <c r="F2" s="187"/>
    </row>
    <row r="3" spans="1:6" s="39" customFormat="1" ht="15.75" customHeight="1" x14ac:dyDescent="0.25">
      <c r="A3" s="187" t="s">
        <v>48</v>
      </c>
      <c r="B3" s="187"/>
      <c r="C3" s="187"/>
      <c r="D3" s="187"/>
      <c r="E3" s="187"/>
      <c r="F3" s="187"/>
    </row>
    <row r="4" spans="1:6" s="39" customFormat="1" ht="15.75" customHeight="1" x14ac:dyDescent="0.25">
      <c r="A4" s="187" t="s">
        <v>867</v>
      </c>
      <c r="B4" s="187"/>
      <c r="C4" s="187"/>
      <c r="D4" s="187"/>
      <c r="E4" s="187"/>
      <c r="F4" s="187"/>
    </row>
    <row r="6" spans="1:6" ht="25.5" customHeight="1" x14ac:dyDescent="0.25">
      <c r="A6" s="18"/>
      <c r="B6" s="19" t="s">
        <v>7</v>
      </c>
      <c r="C6" s="19" t="s">
        <v>8</v>
      </c>
      <c r="D6" s="165" t="s">
        <v>9</v>
      </c>
      <c r="E6" s="20" t="s">
        <v>10</v>
      </c>
      <c r="F6" s="165" t="s">
        <v>11</v>
      </c>
    </row>
    <row r="7" spans="1:6" x14ac:dyDescent="0.25">
      <c r="A7" s="190" t="s">
        <v>12</v>
      </c>
      <c r="B7" s="190"/>
      <c r="C7" s="190"/>
      <c r="D7" s="190"/>
      <c r="E7" s="190"/>
      <c r="F7" s="190"/>
    </row>
    <row r="8" spans="1:6" x14ac:dyDescent="0.25">
      <c r="A8" s="21">
        <v>1</v>
      </c>
      <c r="B8" s="39" t="s">
        <v>59</v>
      </c>
      <c r="C8" s="39" t="s">
        <v>97</v>
      </c>
      <c r="D8" s="166">
        <v>111295.91</v>
      </c>
      <c r="E8" s="39">
        <v>4.0000000000000001E-3</v>
      </c>
      <c r="F8" s="166">
        <v>34393.693981929529</v>
      </c>
    </row>
    <row r="9" spans="1:6" ht="15" customHeight="1" x14ac:dyDescent="0.25">
      <c r="A9" s="21">
        <v>2</v>
      </c>
      <c r="B9" s="39" t="s">
        <v>57</v>
      </c>
      <c r="C9" s="39" t="s">
        <v>97</v>
      </c>
      <c r="D9" s="166">
        <v>88983.360000000001</v>
      </c>
      <c r="E9" s="39">
        <v>3.2000000000000002E-3</v>
      </c>
      <c r="F9" s="166">
        <v>27498.474170234716</v>
      </c>
    </row>
    <row r="10" spans="1:6" x14ac:dyDescent="0.25">
      <c r="A10" s="21">
        <v>3</v>
      </c>
      <c r="B10" s="39" t="s">
        <v>62</v>
      </c>
      <c r="C10" s="39" t="s">
        <v>97</v>
      </c>
      <c r="D10" s="166">
        <v>44737.47</v>
      </c>
      <c r="E10" s="39">
        <v>1.6000000000000001E-3</v>
      </c>
      <c r="F10" s="166">
        <v>13825.186879240689</v>
      </c>
    </row>
    <row r="11" spans="1:6" x14ac:dyDescent="0.25">
      <c r="A11" s="21">
        <v>4</v>
      </c>
      <c r="B11" s="39" t="s">
        <v>60</v>
      </c>
      <c r="C11" s="39" t="s">
        <v>97</v>
      </c>
      <c r="D11" s="166">
        <v>44239.87</v>
      </c>
      <c r="E11" s="39">
        <v>1.6000000000000001E-3</v>
      </c>
      <c r="F11" s="166">
        <v>13671.418136591408</v>
      </c>
    </row>
    <row r="12" spans="1:6" x14ac:dyDescent="0.25">
      <c r="A12" s="21">
        <v>5</v>
      </c>
      <c r="B12" s="39" t="s">
        <v>68</v>
      </c>
      <c r="C12" s="39" t="s">
        <v>97</v>
      </c>
      <c r="D12" s="166">
        <v>41705.14</v>
      </c>
      <c r="E12" s="39">
        <v>1.5E-3</v>
      </c>
      <c r="F12" s="166">
        <v>12888.11688426941</v>
      </c>
    </row>
    <row r="13" spans="1:6" x14ac:dyDescent="0.25">
      <c r="A13" s="21">
        <v>6</v>
      </c>
      <c r="B13" s="39" t="s">
        <v>66</v>
      </c>
      <c r="C13" s="39" t="s">
        <v>97</v>
      </c>
      <c r="D13" s="166">
        <v>40086.300000000003</v>
      </c>
      <c r="E13" s="39">
        <v>1.5E-3</v>
      </c>
      <c r="F13" s="166">
        <v>12387.841815639249</v>
      </c>
    </row>
    <row r="14" spans="1:6" x14ac:dyDescent="0.25">
      <c r="A14" s="21">
        <v>7</v>
      </c>
      <c r="B14" s="39" t="s">
        <v>91</v>
      </c>
      <c r="C14" s="39" t="s">
        <v>97</v>
      </c>
      <c r="D14" s="166">
        <v>40047.800000000003</v>
      </c>
      <c r="E14" s="39">
        <v>1.4E-3</v>
      </c>
      <c r="F14" s="166">
        <v>12375.94768864568</v>
      </c>
    </row>
    <row r="15" spans="1:6" x14ac:dyDescent="0.25">
      <c r="A15" s="21">
        <v>8</v>
      </c>
      <c r="B15" s="39" t="s">
        <v>73</v>
      </c>
      <c r="C15" s="39" t="s">
        <v>97</v>
      </c>
      <c r="D15" s="166">
        <v>37617.51</v>
      </c>
      <c r="E15" s="39">
        <v>1.4E-3</v>
      </c>
      <c r="F15" s="166">
        <v>11624.90664991349</v>
      </c>
    </row>
    <row r="16" spans="1:6" x14ac:dyDescent="0.25">
      <c r="A16" s="21">
        <v>9</v>
      </c>
      <c r="B16" s="39" t="s">
        <v>61</v>
      </c>
      <c r="C16" s="39" t="s">
        <v>97</v>
      </c>
      <c r="D16" s="166">
        <v>33857.39</v>
      </c>
      <c r="E16" s="39">
        <v>1.1999999999999999E-3</v>
      </c>
      <c r="F16" s="166">
        <v>10462.924348847509</v>
      </c>
    </row>
    <row r="17" spans="1:6" x14ac:dyDescent="0.25">
      <c r="A17" s="21">
        <v>10</v>
      </c>
      <c r="B17" s="39" t="s">
        <v>72</v>
      </c>
      <c r="C17" s="39" t="s">
        <v>97</v>
      </c>
      <c r="D17" s="166">
        <v>33148.19</v>
      </c>
      <c r="E17" s="39">
        <v>1.1999999999999999E-3</v>
      </c>
      <c r="F17" s="166">
        <v>10243.75609264398</v>
      </c>
    </row>
    <row r="18" spans="1:6" x14ac:dyDescent="0.25">
      <c r="A18" s="191" t="s">
        <v>13</v>
      </c>
      <c r="B18" s="191"/>
      <c r="C18" s="191"/>
      <c r="D18" s="167">
        <f>SUM(D8:D17)</f>
        <v>515718.94000000006</v>
      </c>
      <c r="E18" s="22">
        <f>SUM(E8:E17)</f>
        <v>1.8599999999999998E-2</v>
      </c>
      <c r="F18" s="167">
        <f t="shared" ref="F18" si="0">SUM(F8:F17)</f>
        <v>159372.26664795564</v>
      </c>
    </row>
    <row r="19" spans="1:6" x14ac:dyDescent="0.25">
      <c r="A19" s="193" t="s">
        <v>14</v>
      </c>
      <c r="B19" s="193"/>
      <c r="C19" s="193"/>
      <c r="D19" s="193"/>
      <c r="E19" s="193"/>
      <c r="F19" s="193"/>
    </row>
    <row r="20" spans="1:6" x14ac:dyDescent="0.25">
      <c r="A20" s="23">
        <v>1</v>
      </c>
      <c r="B20" s="39" t="s">
        <v>83</v>
      </c>
      <c r="C20" s="39">
        <v>8</v>
      </c>
      <c r="D20" s="166">
        <v>36308.239999999998</v>
      </c>
      <c r="E20" s="39">
        <v>1.2999999999999999E-3</v>
      </c>
      <c r="F20" s="166">
        <v>11220.32259929366</v>
      </c>
    </row>
    <row r="21" spans="1:6" x14ac:dyDescent="0.25">
      <c r="A21" s="23">
        <v>2</v>
      </c>
      <c r="B21" s="39" t="s">
        <v>82</v>
      </c>
      <c r="C21" s="39">
        <v>7</v>
      </c>
      <c r="D21" s="166">
        <v>29408.240000000002</v>
      </c>
      <c r="E21" s="39">
        <v>1.1000000000000001E-3</v>
      </c>
      <c r="F21" s="166">
        <v>9088.0067225250205</v>
      </c>
    </row>
    <row r="22" spans="1:6" x14ac:dyDescent="0.25">
      <c r="A22" s="23">
        <v>3</v>
      </c>
      <c r="B22" s="39" t="s">
        <v>93</v>
      </c>
      <c r="C22" s="39">
        <v>4</v>
      </c>
      <c r="D22" s="166">
        <v>15105.05</v>
      </c>
      <c r="E22" s="39">
        <v>5.0000000000000001E-4</v>
      </c>
      <c r="F22" s="166">
        <v>4667.8948686788644</v>
      </c>
    </row>
    <row r="23" spans="1:6" x14ac:dyDescent="0.25">
      <c r="A23" s="23">
        <v>4</v>
      </c>
      <c r="B23" s="39" t="s">
        <v>95</v>
      </c>
      <c r="C23" s="39">
        <v>3</v>
      </c>
      <c r="D23" s="166">
        <v>11026.6</v>
      </c>
      <c r="E23" s="39">
        <v>4.0000000000000002E-4</v>
      </c>
      <c r="F23" s="166">
        <v>3407.5415508372607</v>
      </c>
    </row>
    <row r="24" spans="1:6" x14ac:dyDescent="0.25">
      <c r="A24" s="23">
        <v>5</v>
      </c>
      <c r="B24" s="39" t="s">
        <v>84</v>
      </c>
      <c r="C24" s="39">
        <v>6</v>
      </c>
      <c r="D24" s="166">
        <v>5946.24</v>
      </c>
      <c r="E24" s="39">
        <v>2.0000000000000001E-4</v>
      </c>
      <c r="F24" s="166">
        <v>1837.5609427067782</v>
      </c>
    </row>
    <row r="25" spans="1:6" x14ac:dyDescent="0.25">
      <c r="A25" s="23">
        <v>6</v>
      </c>
      <c r="B25" s="39" t="s">
        <v>88</v>
      </c>
      <c r="C25" s="39">
        <v>3</v>
      </c>
      <c r="D25" s="166">
        <v>4063.43</v>
      </c>
      <c r="E25" s="39">
        <v>1E-4</v>
      </c>
      <c r="F25" s="166">
        <v>1255.723068817101</v>
      </c>
    </row>
    <row r="26" spans="1:6" x14ac:dyDescent="0.25">
      <c r="A26" s="23">
        <v>7</v>
      </c>
      <c r="B26" s="39" t="s">
        <v>85</v>
      </c>
      <c r="C26" s="39">
        <v>3</v>
      </c>
      <c r="D26" s="166">
        <v>3198.28</v>
      </c>
      <c r="E26" s="39">
        <v>1E-4</v>
      </c>
      <c r="F26" s="166">
        <v>988.36690080458106</v>
      </c>
    </row>
    <row r="27" spans="1:6" x14ac:dyDescent="0.25">
      <c r="A27" s="23">
        <v>8</v>
      </c>
      <c r="B27" s="39" t="s">
        <v>78</v>
      </c>
      <c r="C27" s="39">
        <v>3</v>
      </c>
      <c r="D27" s="166">
        <v>3018.38</v>
      </c>
      <c r="E27" s="39">
        <v>1E-4</v>
      </c>
      <c r="F27" s="166">
        <v>932.78379830738106</v>
      </c>
    </row>
    <row r="28" spans="1:6" x14ac:dyDescent="0.25">
      <c r="A28" s="23">
        <v>9</v>
      </c>
      <c r="B28" s="39" t="s">
        <v>92</v>
      </c>
      <c r="C28" s="39">
        <v>1</v>
      </c>
      <c r="D28" s="166">
        <v>2289.69</v>
      </c>
      <c r="E28" s="39">
        <v>1E-4</v>
      </c>
      <c r="F28" s="166">
        <v>707.58238275049121</v>
      </c>
    </row>
    <row r="29" spans="1:6" ht="15" customHeight="1" x14ac:dyDescent="0.25">
      <c r="A29" s="23">
        <v>10</v>
      </c>
      <c r="B29" s="39" t="s">
        <v>81</v>
      </c>
      <c r="C29" s="39">
        <v>1</v>
      </c>
      <c r="D29" s="166">
        <v>2206.34</v>
      </c>
      <c r="E29" s="39">
        <v>1E-4</v>
      </c>
      <c r="F29" s="166">
        <v>681.82596755793054</v>
      </c>
    </row>
    <row r="30" spans="1:6" x14ac:dyDescent="0.25">
      <c r="A30" s="194"/>
      <c r="B30" s="194"/>
      <c r="C30" s="194"/>
      <c r="D30" s="168">
        <f>SUM(D20:D29)</f>
        <v>112570.49</v>
      </c>
      <c r="E30" s="73">
        <f t="shared" ref="E30:F30" si="1">SUM(E20:E29)</f>
        <v>4.0000000000000001E-3</v>
      </c>
      <c r="F30" s="168">
        <f t="shared" si="1"/>
        <v>34787.608802279072</v>
      </c>
    </row>
    <row r="31" spans="1:6" x14ac:dyDescent="0.25">
      <c r="A31" s="180" t="s">
        <v>30</v>
      </c>
      <c r="B31" s="180"/>
      <c r="C31" s="180"/>
      <c r="D31" s="24">
        <f>SUM(D18+D30)</f>
        <v>628289.43000000005</v>
      </c>
      <c r="E31" s="74">
        <f>SUM(E18+E30)</f>
        <v>2.2599999999999999E-2</v>
      </c>
      <c r="F31" s="24">
        <f>SUM(F18+F30)</f>
        <v>194159.87545023471</v>
      </c>
    </row>
    <row r="32" spans="1:6" x14ac:dyDescent="0.25">
      <c r="A32" s="184" t="s">
        <v>29</v>
      </c>
      <c r="B32" s="185"/>
      <c r="C32" s="186"/>
      <c r="D32" s="177">
        <f>SUM('EMS-Cumulative'!E51)</f>
        <v>898515.73</v>
      </c>
      <c r="E32" s="75">
        <f>SUM('EMS-Cumulative'!F51)</f>
        <v>3.2299999999999995E-2</v>
      </c>
      <c r="F32" s="173">
        <f>SUM('EMS-Cumulative'!M51)</f>
        <v>277667.74574116885</v>
      </c>
    </row>
    <row r="33" spans="1:8" x14ac:dyDescent="0.25">
      <c r="A33" s="188"/>
      <c r="B33" s="188"/>
      <c r="C33" s="188"/>
      <c r="D33" s="188"/>
      <c r="E33" s="188"/>
      <c r="F33" s="188"/>
    </row>
    <row r="34" spans="1:8" ht="38.25" x14ac:dyDescent="0.25">
      <c r="A34" s="18"/>
      <c r="B34" s="19" t="s">
        <v>15</v>
      </c>
      <c r="C34" s="19" t="s">
        <v>8</v>
      </c>
      <c r="D34" s="165" t="s">
        <v>16</v>
      </c>
      <c r="E34" s="20" t="s">
        <v>10</v>
      </c>
      <c r="F34" s="165" t="s">
        <v>17</v>
      </c>
    </row>
    <row r="35" spans="1:8" x14ac:dyDescent="0.25">
      <c r="A35" s="25">
        <v>1</v>
      </c>
      <c r="B35" s="39" t="s">
        <v>144</v>
      </c>
      <c r="C35" s="39">
        <v>8</v>
      </c>
      <c r="D35" s="39">
        <v>15075094.060000001</v>
      </c>
      <c r="E35" s="178">
        <v>0.54551275667289345</v>
      </c>
      <c r="F35" s="76">
        <v>4658645.9894536277</v>
      </c>
    </row>
    <row r="36" spans="1:8" x14ac:dyDescent="0.25">
      <c r="A36" s="26">
        <v>2</v>
      </c>
      <c r="B36" s="39" t="s">
        <v>154</v>
      </c>
      <c r="C36" s="39">
        <v>7</v>
      </c>
      <c r="D36" s="39">
        <v>4583982.6900000004</v>
      </c>
      <c r="E36" s="178">
        <v>0.16587764055136686</v>
      </c>
      <c r="F36" s="76">
        <v>1416585.0392015541</v>
      </c>
    </row>
    <row r="37" spans="1:8" x14ac:dyDescent="0.25">
      <c r="A37" s="26">
        <v>3</v>
      </c>
      <c r="B37" s="39" t="s">
        <v>146</v>
      </c>
      <c r="C37" s="39">
        <v>7</v>
      </c>
      <c r="D37" s="39">
        <v>3576932.38</v>
      </c>
      <c r="E37" s="178">
        <v>0.12943615709992681</v>
      </c>
      <c r="F37" s="76">
        <v>1105376.948735368</v>
      </c>
    </row>
    <row r="38" spans="1:8" x14ac:dyDescent="0.25">
      <c r="A38" s="25">
        <v>4</v>
      </c>
      <c r="B38" s="39" t="s">
        <v>117</v>
      </c>
      <c r="C38" s="39">
        <v>8</v>
      </c>
      <c r="D38" s="39">
        <v>804700.59</v>
      </c>
      <c r="E38" s="178">
        <v>2.9119183959984109E-2</v>
      </c>
      <c r="F38" s="76">
        <v>248676.0809962599</v>
      </c>
    </row>
    <row r="39" spans="1:8" x14ac:dyDescent="0.25">
      <c r="A39" s="26">
        <v>5</v>
      </c>
      <c r="B39" s="39" t="s">
        <v>151</v>
      </c>
      <c r="C39" s="39">
        <v>8</v>
      </c>
      <c r="D39" s="39">
        <v>564541.32999999996</v>
      </c>
      <c r="E39" s="178">
        <v>2.0428694902888161E-2</v>
      </c>
      <c r="F39" s="76">
        <v>174459.81555417168</v>
      </c>
    </row>
    <row r="40" spans="1:8" x14ac:dyDescent="0.25">
      <c r="A40" s="26">
        <v>6</v>
      </c>
      <c r="B40" s="39" t="s">
        <v>136</v>
      </c>
      <c r="C40" s="39">
        <v>8</v>
      </c>
      <c r="D40" s="39">
        <v>284986.88</v>
      </c>
      <c r="E40" s="178">
        <v>1.0312637380944281E-2</v>
      </c>
      <c r="F40" s="76">
        <v>88069.2964524579</v>
      </c>
    </row>
    <row r="41" spans="1:8" x14ac:dyDescent="0.25">
      <c r="A41" s="25">
        <v>7</v>
      </c>
      <c r="B41" s="39" t="s">
        <v>115</v>
      </c>
      <c r="C41" s="39">
        <v>7</v>
      </c>
      <c r="D41" s="39">
        <v>284086.90000000002</v>
      </c>
      <c r="E41" s="178">
        <v>1.0280070382105239E-2</v>
      </c>
      <c r="F41" s="76">
        <v>87791.18874825869</v>
      </c>
    </row>
    <row r="42" spans="1:8" x14ac:dyDescent="0.25">
      <c r="A42" s="26">
        <v>8</v>
      </c>
      <c r="B42" s="39" t="s">
        <v>106</v>
      </c>
      <c r="C42" s="39">
        <v>3</v>
      </c>
      <c r="D42" s="39">
        <v>173182.8</v>
      </c>
      <c r="E42" s="178">
        <v>6.2668548707105285E-3</v>
      </c>
      <c r="F42" s="76">
        <v>53518.56463119539</v>
      </c>
    </row>
    <row r="43" spans="1:8" x14ac:dyDescent="0.25">
      <c r="A43" s="26">
        <v>9</v>
      </c>
      <c r="B43" s="39" t="s">
        <v>123</v>
      </c>
      <c r="C43" s="39">
        <v>8</v>
      </c>
      <c r="D43" s="39">
        <v>167416.21</v>
      </c>
      <c r="E43" s="178">
        <v>6.0581829781848817E-3</v>
      </c>
      <c r="F43" s="76">
        <v>51736.514816135204</v>
      </c>
    </row>
    <row r="44" spans="1:8" x14ac:dyDescent="0.25">
      <c r="A44" s="25">
        <v>10</v>
      </c>
      <c r="B44" s="39" t="s">
        <v>140</v>
      </c>
      <c r="C44" s="39">
        <v>6</v>
      </c>
      <c r="D44" s="39">
        <v>141031.51999999999</v>
      </c>
      <c r="E44" s="178">
        <v>5.103417129389924E-3</v>
      </c>
      <c r="F44" s="76">
        <v>43582.876331828142</v>
      </c>
    </row>
    <row r="45" spans="1:8" s="13" customFormat="1" x14ac:dyDescent="0.25">
      <c r="A45" s="192" t="s">
        <v>26</v>
      </c>
      <c r="B45" s="192"/>
      <c r="C45" s="192"/>
      <c r="D45" s="169">
        <f>SUM(D35:D44)</f>
        <v>25655955.359999996</v>
      </c>
      <c r="E45" s="27">
        <f>SUM(E35:E44)</f>
        <v>0.92839559592839416</v>
      </c>
      <c r="F45" s="169">
        <f>SUM(F35:F44)</f>
        <v>7928442.3149208585</v>
      </c>
    </row>
    <row r="46" spans="1:8" x14ac:dyDescent="0.25">
      <c r="A46" s="180" t="s">
        <v>28</v>
      </c>
      <c r="B46" s="180"/>
      <c r="C46" s="180"/>
      <c r="D46" s="72">
        <f>SUM('HOSP-Cumulative'!E72)</f>
        <v>26736207.519999996</v>
      </c>
      <c r="E46" s="28">
        <f>SUM('HOSP-Cumulative'!F72)</f>
        <v>0.96748598775998229</v>
      </c>
      <c r="F46" s="173">
        <f>SUM('HOSP-Cumulative'!M72)</f>
        <v>8251710.5210925229</v>
      </c>
      <c r="H46" s="76"/>
    </row>
    <row r="47" spans="1:8" x14ac:dyDescent="0.25">
      <c r="A47" s="189"/>
      <c r="B47" s="189"/>
      <c r="C47" s="189"/>
      <c r="D47" s="189"/>
      <c r="E47" s="189"/>
      <c r="F47" s="189"/>
    </row>
    <row r="48" spans="1:8" ht="15" customHeight="1" x14ac:dyDescent="0.25">
      <c r="A48" s="181"/>
      <c r="B48" s="182" t="s">
        <v>18</v>
      </c>
      <c r="C48" s="182" t="s">
        <v>19</v>
      </c>
      <c r="D48" s="182"/>
      <c r="E48" s="183" t="s">
        <v>10</v>
      </c>
      <c r="F48" s="179" t="s">
        <v>20</v>
      </c>
    </row>
    <row r="49" spans="1:6" x14ac:dyDescent="0.25">
      <c r="A49" s="181"/>
      <c r="B49" s="182"/>
      <c r="C49" s="29" t="s">
        <v>0</v>
      </c>
      <c r="D49" s="170" t="s">
        <v>1</v>
      </c>
      <c r="E49" s="183"/>
      <c r="F49" s="179"/>
    </row>
    <row r="50" spans="1:6" x14ac:dyDescent="0.25">
      <c r="A50" s="30">
        <v>1</v>
      </c>
      <c r="B50" s="31" t="s">
        <v>170</v>
      </c>
      <c r="C50" s="32" t="s">
        <v>306</v>
      </c>
      <c r="D50" s="171" t="s">
        <v>668</v>
      </c>
      <c r="E50" s="150">
        <v>4.5486378042942317E-2</v>
      </c>
      <c r="F50" s="174">
        <v>90285.970000000103</v>
      </c>
    </row>
    <row r="51" spans="1:6" x14ac:dyDescent="0.25">
      <c r="A51" s="30">
        <v>2</v>
      </c>
      <c r="B51" s="31" t="s">
        <v>170</v>
      </c>
      <c r="C51" s="32" t="s">
        <v>386</v>
      </c>
      <c r="D51" s="171" t="s">
        <v>727</v>
      </c>
      <c r="E51" s="150">
        <v>3.7992816448785806E-2</v>
      </c>
      <c r="F51" s="174">
        <v>75411.990000000005</v>
      </c>
    </row>
    <row r="52" spans="1:6" x14ac:dyDescent="0.25">
      <c r="A52" s="30">
        <v>3</v>
      </c>
      <c r="B52" s="31" t="s">
        <v>170</v>
      </c>
      <c r="C52" s="32" t="s">
        <v>408</v>
      </c>
      <c r="D52" s="171" t="s">
        <v>502</v>
      </c>
      <c r="E52" s="150">
        <v>3.7155817643484967E-2</v>
      </c>
      <c r="F52" s="174">
        <v>73750.629999999903</v>
      </c>
    </row>
    <row r="53" spans="1:6" x14ac:dyDescent="0.25">
      <c r="A53" s="30">
        <v>4</v>
      </c>
      <c r="B53" s="31" t="s">
        <v>170</v>
      </c>
      <c r="C53" s="32" t="s">
        <v>177</v>
      </c>
      <c r="D53" s="171" t="s">
        <v>628</v>
      </c>
      <c r="E53" s="150">
        <v>3.5172429331094948E-2</v>
      </c>
      <c r="F53" s="174">
        <v>69813.799999999901</v>
      </c>
    </row>
    <row r="54" spans="1:6" x14ac:dyDescent="0.25">
      <c r="A54" s="30">
        <v>5</v>
      </c>
      <c r="B54" s="31" t="s">
        <v>170</v>
      </c>
      <c r="C54" s="32" t="s">
        <v>323</v>
      </c>
      <c r="D54" s="171" t="s">
        <v>679</v>
      </c>
      <c r="E54" s="150">
        <v>3.4591241736717501E-2</v>
      </c>
      <c r="F54" s="174">
        <v>68660.2</v>
      </c>
    </row>
    <row r="55" spans="1:6" x14ac:dyDescent="0.25">
      <c r="A55" s="30">
        <v>6</v>
      </c>
      <c r="B55" s="31" t="s">
        <v>170</v>
      </c>
      <c r="C55" s="32" t="s">
        <v>406</v>
      </c>
      <c r="D55" s="171" t="s">
        <v>743</v>
      </c>
      <c r="E55" s="150">
        <v>3.4321696845295999E-2</v>
      </c>
      <c r="F55" s="174">
        <v>68125.179999999993</v>
      </c>
    </row>
    <row r="56" spans="1:6" x14ac:dyDescent="0.25">
      <c r="A56" s="30">
        <v>7</v>
      </c>
      <c r="B56" s="31" t="s">
        <v>170</v>
      </c>
      <c r="C56" s="32" t="s">
        <v>256</v>
      </c>
      <c r="D56" s="171" t="s">
        <v>619</v>
      </c>
      <c r="E56" s="150">
        <v>3.0593728066919276E-2</v>
      </c>
      <c r="F56" s="174">
        <v>60725.53</v>
      </c>
    </row>
    <row r="57" spans="1:6" ht="25.5" x14ac:dyDescent="0.25">
      <c r="A57" s="153">
        <v>8</v>
      </c>
      <c r="B57" s="152" t="s">
        <v>561</v>
      </c>
      <c r="C57" s="32" t="s">
        <v>326</v>
      </c>
      <c r="D57" s="172" t="s">
        <v>682</v>
      </c>
      <c r="E57" s="154">
        <v>2.1669853525410593E-2</v>
      </c>
      <c r="F57" s="172">
        <v>43012.52</v>
      </c>
    </row>
    <row r="58" spans="1:6" x14ac:dyDescent="0.25">
      <c r="A58" s="30">
        <v>9</v>
      </c>
      <c r="B58" s="31" t="s">
        <v>170</v>
      </c>
      <c r="C58" s="32" t="s">
        <v>430</v>
      </c>
      <c r="D58" s="171" t="s">
        <v>764</v>
      </c>
      <c r="E58" s="150">
        <v>2.0219232263279107E-2</v>
      </c>
      <c r="F58" s="174">
        <v>40133.18</v>
      </c>
    </row>
    <row r="59" spans="1:6" x14ac:dyDescent="0.25">
      <c r="A59" s="30">
        <v>10</v>
      </c>
      <c r="B59" s="31" t="s">
        <v>561</v>
      </c>
      <c r="C59" s="32" t="s">
        <v>253</v>
      </c>
      <c r="D59" s="171" t="s">
        <v>615</v>
      </c>
      <c r="E59" s="150">
        <v>1.9563597641490762E-2</v>
      </c>
      <c r="F59" s="174">
        <v>38831.81</v>
      </c>
    </row>
    <row r="60" spans="1:6" x14ac:dyDescent="0.25">
      <c r="A60" s="180" t="s">
        <v>26</v>
      </c>
      <c r="B60" s="180"/>
      <c r="C60" s="180"/>
      <c r="D60" s="180"/>
      <c r="E60" s="151">
        <f>SUM(E50:E59)</f>
        <v>0.31676679154542126</v>
      </c>
      <c r="F60" s="24">
        <f>SUM(F50:F59)</f>
        <v>628750.81000000006</v>
      </c>
    </row>
    <row r="61" spans="1:6" x14ac:dyDescent="0.25">
      <c r="A61" s="180" t="s">
        <v>25</v>
      </c>
      <c r="B61" s="180"/>
      <c r="C61" s="180"/>
      <c r="D61" s="180"/>
      <c r="E61" s="151">
        <v>1</v>
      </c>
      <c r="F61" s="173">
        <f>SUM('PHYS-Alpha'!F494)</f>
        <v>0</v>
      </c>
    </row>
  </sheetData>
  <sheetProtection selectLockedCells="1" sort="0" selectUnlockedCells="1"/>
  <mergeCells count="21">
    <mergeCell ref="A61:D61"/>
    <mergeCell ref="A1:F1"/>
    <mergeCell ref="A2:F2"/>
    <mergeCell ref="A3:F3"/>
    <mergeCell ref="A4:F4"/>
    <mergeCell ref="A33:F33"/>
    <mergeCell ref="A46:C46"/>
    <mergeCell ref="A47:F47"/>
    <mergeCell ref="C48:D48"/>
    <mergeCell ref="A7:F7"/>
    <mergeCell ref="A18:C18"/>
    <mergeCell ref="A45:C45"/>
    <mergeCell ref="A19:F19"/>
    <mergeCell ref="A30:C30"/>
    <mergeCell ref="F48:F49"/>
    <mergeCell ref="A60:D60"/>
    <mergeCell ref="A31:C31"/>
    <mergeCell ref="A48:A49"/>
    <mergeCell ref="B48:B49"/>
    <mergeCell ref="E48:E49"/>
    <mergeCell ref="A32:C32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12"/>
  <sheetViews>
    <sheetView topLeftCell="A38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4.140625" style="5" bestFit="1" customWidth="1"/>
    <col min="2" max="2" width="49.7109375" style="4" customWidth="1"/>
    <col min="3" max="4" width="6.7109375" style="6" customWidth="1"/>
    <col min="5" max="5" width="14.28515625" style="6" customWidth="1"/>
    <col min="6" max="6" width="8.7109375" style="6" customWidth="1"/>
    <col min="7" max="12" width="13.7109375" style="6" customWidth="1"/>
    <col min="13" max="13" width="14.7109375" style="8" customWidth="1"/>
    <col min="14" max="16384" width="9.140625" style="39"/>
  </cols>
  <sheetData>
    <row r="1" spans="1:28" ht="15.75" customHeight="1" x14ac:dyDescent="0.25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28" ht="15.75" customHeight="1" x14ac:dyDescent="0.25">
      <c r="A2" s="195" t="s">
        <v>23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8" ht="15.75" customHeight="1" x14ac:dyDescent="0.25">
      <c r="A3" s="196" t="s">
        <v>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25">
      <c r="A4" s="201" t="s">
        <v>866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28" s="7" customFormat="1" ht="20.100000000000001" customHeight="1" x14ac:dyDescent="0.2">
      <c r="A5" s="207" t="s">
        <v>34</v>
      </c>
      <c r="B5" s="208"/>
      <c r="C5" s="208"/>
      <c r="D5" s="208"/>
      <c r="E5" s="208"/>
      <c r="F5" s="209"/>
      <c r="G5" s="92">
        <v>1</v>
      </c>
      <c r="H5" s="93">
        <v>2</v>
      </c>
      <c r="I5" s="93">
        <v>3</v>
      </c>
      <c r="J5" s="93">
        <v>4</v>
      </c>
      <c r="K5" s="93">
        <v>5</v>
      </c>
      <c r="L5" s="94">
        <v>6</v>
      </c>
      <c r="M5" s="204" t="s">
        <v>32</v>
      </c>
    </row>
    <row r="6" spans="1:28" s="7" customFormat="1" ht="20.100000000000001" customHeight="1" x14ac:dyDescent="0.2">
      <c r="A6" s="207" t="s">
        <v>35</v>
      </c>
      <c r="B6" s="208"/>
      <c r="C6" s="208"/>
      <c r="D6" s="208"/>
      <c r="E6" s="208"/>
      <c r="F6" s="209"/>
      <c r="G6" s="95" t="s">
        <v>51</v>
      </c>
      <c r="H6" s="96" t="s">
        <v>52</v>
      </c>
      <c r="I6" s="96" t="s">
        <v>53</v>
      </c>
      <c r="J6" s="96" t="s">
        <v>54</v>
      </c>
      <c r="K6" s="96" t="s">
        <v>55</v>
      </c>
      <c r="L6" s="97" t="s">
        <v>56</v>
      </c>
      <c r="M6" s="205"/>
    </row>
    <row r="7" spans="1:28" s="7" customFormat="1" ht="20.100000000000001" customHeight="1" x14ac:dyDescent="0.2">
      <c r="A7" s="207" t="s">
        <v>41</v>
      </c>
      <c r="B7" s="208"/>
      <c r="C7" s="208"/>
      <c r="D7" s="208"/>
      <c r="E7" s="208"/>
      <c r="F7" s="209"/>
      <c r="G7" s="202">
        <v>27634723.25</v>
      </c>
      <c r="H7" s="203"/>
      <c r="I7" s="203"/>
      <c r="J7" s="203"/>
      <c r="K7" s="203"/>
      <c r="L7" s="203"/>
      <c r="M7" s="206"/>
    </row>
    <row r="8" spans="1:28" s="7" customFormat="1" ht="20.100000000000001" customHeight="1" x14ac:dyDescent="0.2">
      <c r="A8" s="207" t="s">
        <v>42</v>
      </c>
      <c r="B8" s="208"/>
      <c r="C8" s="208"/>
      <c r="D8" s="208"/>
      <c r="E8" s="208"/>
      <c r="F8" s="209"/>
      <c r="G8" s="133">
        <v>1122718.6299999999</v>
      </c>
      <c r="H8" s="134">
        <v>1187791.7000000002</v>
      </c>
      <c r="I8" s="134">
        <v>970896.6</v>
      </c>
      <c r="J8" s="134">
        <v>2829457.03</v>
      </c>
      <c r="K8" s="134">
        <v>1145706.43</v>
      </c>
      <c r="L8" s="163">
        <v>1283369.23</v>
      </c>
      <c r="M8" s="98">
        <f>SUM(G8:L8)</f>
        <v>8539939.6199999992</v>
      </c>
    </row>
    <row r="9" spans="1:28" s="7" customFormat="1" ht="20.100000000000001" customHeight="1" x14ac:dyDescent="0.2">
      <c r="A9" s="207" t="s">
        <v>33</v>
      </c>
      <c r="B9" s="208"/>
      <c r="C9" s="208"/>
      <c r="D9" s="208"/>
      <c r="E9" s="208"/>
      <c r="F9" s="209"/>
      <c r="G9" s="64">
        <f t="shared" ref="G9:L9" si="0">SUM(G8/$G$7)</f>
        <v>4.0627098735284056E-2</v>
      </c>
      <c r="H9" s="61">
        <f t="shared" si="0"/>
        <v>4.2981856168941374E-2</v>
      </c>
      <c r="I9" s="61">
        <f t="shared" si="0"/>
        <v>3.5133212343640891E-2</v>
      </c>
      <c r="J9" s="61">
        <f t="shared" si="0"/>
        <v>0.10238774618450358</v>
      </c>
      <c r="K9" s="61">
        <f t="shared" si="0"/>
        <v>4.1458943505070199E-2</v>
      </c>
      <c r="L9" s="61">
        <f t="shared" si="0"/>
        <v>4.6440458925167634E-2</v>
      </c>
      <c r="M9" s="66">
        <f>SUM(G9:L9)</f>
        <v>0.30902931586260773</v>
      </c>
    </row>
    <row r="10" spans="1:28" s="7" customFormat="1" ht="32.1" customHeight="1" x14ac:dyDescent="0.2">
      <c r="A10" s="200" t="s">
        <v>3</v>
      </c>
      <c r="B10" s="200"/>
      <c r="C10" s="62" t="s">
        <v>8</v>
      </c>
      <c r="D10" s="62" t="s">
        <v>24</v>
      </c>
      <c r="E10" s="50" t="s">
        <v>22</v>
      </c>
      <c r="F10" s="65" t="s">
        <v>44</v>
      </c>
      <c r="G10" s="197" t="s">
        <v>21</v>
      </c>
      <c r="H10" s="198"/>
      <c r="I10" s="198"/>
      <c r="J10" s="198"/>
      <c r="K10" s="198"/>
      <c r="L10" s="199"/>
      <c r="M10" s="67"/>
    </row>
    <row r="11" spans="1:28" s="1" customFormat="1" ht="15" customHeight="1" x14ac:dyDescent="0.25">
      <c r="A11" s="3">
        <v>1</v>
      </c>
      <c r="B11" s="40" t="s">
        <v>57</v>
      </c>
      <c r="C11" s="33" t="s">
        <v>97</v>
      </c>
      <c r="D11" s="33" t="s">
        <v>97</v>
      </c>
      <c r="E11" s="79">
        <v>88983.360000000001</v>
      </c>
      <c r="F11" s="60">
        <v>3.2000000000000002E-3</v>
      </c>
      <c r="G11" s="87">
        <v>3615.14</v>
      </c>
      <c r="H11" s="41">
        <v>3824.67</v>
      </c>
      <c r="I11" s="41">
        <v>3126.27</v>
      </c>
      <c r="J11" s="41">
        <v>9110.81</v>
      </c>
      <c r="K11" s="41">
        <v>3689.1560951313199</v>
      </c>
      <c r="L11" s="69">
        <v>4132.4280751034003</v>
      </c>
      <c r="M11" s="99">
        <f>SUM(G11:L11)</f>
        <v>27498.474170234716</v>
      </c>
    </row>
    <row r="12" spans="1:28" s="1" customFormat="1" ht="15" customHeight="1" x14ac:dyDescent="0.25">
      <c r="A12" s="3">
        <v>2</v>
      </c>
      <c r="B12" s="40" t="s">
        <v>58</v>
      </c>
      <c r="C12" s="33" t="s">
        <v>97</v>
      </c>
      <c r="D12" s="33" t="s">
        <v>97</v>
      </c>
      <c r="E12" s="79">
        <v>9612.86</v>
      </c>
      <c r="F12" s="60">
        <v>2.9999999999999997E-4</v>
      </c>
      <c r="G12" s="87">
        <v>390.54</v>
      </c>
      <c r="H12" s="41">
        <v>413.18</v>
      </c>
      <c r="I12" s="41">
        <v>337.73</v>
      </c>
      <c r="J12" s="41">
        <v>984.24</v>
      </c>
      <c r="K12" s="41">
        <v>398.53901966214897</v>
      </c>
      <c r="L12" s="69">
        <v>446.42562998338701</v>
      </c>
      <c r="M12" s="99">
        <f t="shared" ref="M12:M50" si="1">SUM(G12:L12)</f>
        <v>2970.6546496455358</v>
      </c>
    </row>
    <row r="13" spans="1:28" s="1" customFormat="1" ht="15" customHeight="1" x14ac:dyDescent="0.25">
      <c r="A13" s="3">
        <v>3</v>
      </c>
      <c r="B13" s="40" t="s">
        <v>59</v>
      </c>
      <c r="C13" s="33" t="s">
        <v>97</v>
      </c>
      <c r="D13" s="33" t="s">
        <v>97</v>
      </c>
      <c r="E13" s="79">
        <v>111295.91</v>
      </c>
      <c r="F13" s="60">
        <v>4.0000000000000001E-3</v>
      </c>
      <c r="G13" s="87">
        <v>4521.63</v>
      </c>
      <c r="H13" s="41">
        <v>4783.7</v>
      </c>
      <c r="I13" s="41">
        <v>3910.18</v>
      </c>
      <c r="J13" s="41">
        <v>11395.34</v>
      </c>
      <c r="K13" s="41">
        <v>4614.2108450353799</v>
      </c>
      <c r="L13" s="69">
        <v>5168.6331368941501</v>
      </c>
      <c r="M13" s="99">
        <f t="shared" si="1"/>
        <v>34393.693981929529</v>
      </c>
    </row>
    <row r="14" spans="1:28" s="1" customFormat="1" ht="15" customHeight="1" x14ac:dyDescent="0.25">
      <c r="A14" s="3">
        <v>4</v>
      </c>
      <c r="B14" s="40" t="s">
        <v>60</v>
      </c>
      <c r="C14" s="33" t="s">
        <v>97</v>
      </c>
      <c r="D14" s="33" t="s">
        <v>97</v>
      </c>
      <c r="E14" s="79">
        <v>44239.87</v>
      </c>
      <c r="F14" s="60">
        <v>1.6000000000000001E-3</v>
      </c>
      <c r="G14" s="87">
        <v>1797.34</v>
      </c>
      <c r="H14" s="41">
        <v>1901.51</v>
      </c>
      <c r="I14" s="41">
        <v>1554.29</v>
      </c>
      <c r="J14" s="41">
        <v>4529.62</v>
      </c>
      <c r="K14" s="41">
        <v>1834.1382710016501</v>
      </c>
      <c r="L14" s="69">
        <v>2054.5198655897598</v>
      </c>
      <c r="M14" s="99">
        <f t="shared" si="1"/>
        <v>13671.418136591408</v>
      </c>
    </row>
    <row r="15" spans="1:28" s="1" customFormat="1" ht="15" customHeight="1" x14ac:dyDescent="0.25">
      <c r="A15" s="3">
        <v>5</v>
      </c>
      <c r="B15" s="40" t="s">
        <v>61</v>
      </c>
      <c r="C15" s="33" t="s">
        <v>97</v>
      </c>
      <c r="D15" s="33" t="s">
        <v>97</v>
      </c>
      <c r="E15" s="79">
        <v>33857.39</v>
      </c>
      <c r="F15" s="60">
        <v>1.1999999999999999E-3</v>
      </c>
      <c r="G15" s="87">
        <v>1375.53</v>
      </c>
      <c r="H15" s="41">
        <v>1455.25</v>
      </c>
      <c r="I15" s="41">
        <v>1189.52</v>
      </c>
      <c r="J15" s="41">
        <v>3466.58</v>
      </c>
      <c r="K15" s="41">
        <v>1403.69161923913</v>
      </c>
      <c r="L15" s="69">
        <v>1572.3527296083801</v>
      </c>
      <c r="M15" s="99">
        <f t="shared" si="1"/>
        <v>10462.924348847509</v>
      </c>
    </row>
    <row r="16" spans="1:28" s="1" customFormat="1" ht="15" customHeight="1" x14ac:dyDescent="0.25">
      <c r="A16" s="3">
        <v>6</v>
      </c>
      <c r="B16" s="40" t="s">
        <v>62</v>
      </c>
      <c r="C16" s="33" t="s">
        <v>97</v>
      </c>
      <c r="D16" s="33" t="s">
        <v>97</v>
      </c>
      <c r="E16" s="79">
        <v>44737.47</v>
      </c>
      <c r="F16" s="60">
        <v>1.6000000000000001E-3</v>
      </c>
      <c r="G16" s="87">
        <v>1817.55</v>
      </c>
      <c r="H16" s="41">
        <v>1922.9</v>
      </c>
      <c r="I16" s="41">
        <v>1571.77</v>
      </c>
      <c r="J16" s="41">
        <v>4580.57</v>
      </c>
      <c r="K16" s="41">
        <v>1854.76824128977</v>
      </c>
      <c r="L16" s="69">
        <v>2077.6286379509202</v>
      </c>
      <c r="M16" s="99">
        <f t="shared" si="1"/>
        <v>13825.186879240689</v>
      </c>
    </row>
    <row r="17" spans="1:13" s="1" customFormat="1" ht="15" customHeight="1" x14ac:dyDescent="0.25">
      <c r="A17" s="3">
        <v>7</v>
      </c>
      <c r="B17" s="40" t="s">
        <v>63</v>
      </c>
      <c r="C17" s="33" t="s">
        <v>97</v>
      </c>
      <c r="D17" s="33" t="s">
        <v>97</v>
      </c>
      <c r="E17" s="79">
        <v>30236.21</v>
      </c>
      <c r="F17" s="60">
        <v>1.1000000000000001E-3</v>
      </c>
      <c r="G17" s="87">
        <v>1228.4100000000001</v>
      </c>
      <c r="H17" s="41">
        <v>1299.6099999999999</v>
      </c>
      <c r="I17" s="41">
        <v>1062.3</v>
      </c>
      <c r="J17" s="41">
        <v>3095.82</v>
      </c>
      <c r="K17" s="41">
        <v>1253.5613221974399</v>
      </c>
      <c r="L17" s="69">
        <v>1404.1834685577401</v>
      </c>
      <c r="M17" s="99">
        <f t="shared" si="1"/>
        <v>9343.884790755179</v>
      </c>
    </row>
    <row r="18" spans="1:13" s="1" customFormat="1" ht="15" customHeight="1" x14ac:dyDescent="0.25">
      <c r="A18" s="3">
        <v>8</v>
      </c>
      <c r="B18" s="40" t="s">
        <v>64</v>
      </c>
      <c r="C18" s="33" t="s">
        <v>97</v>
      </c>
      <c r="D18" s="33" t="s">
        <v>97</v>
      </c>
      <c r="E18" s="79">
        <v>16917.310000000001</v>
      </c>
      <c r="F18" s="60">
        <v>5.9999999999999995E-4</v>
      </c>
      <c r="G18" s="87">
        <v>687.3</v>
      </c>
      <c r="H18" s="41">
        <v>727.14</v>
      </c>
      <c r="I18" s="41">
        <v>594.36</v>
      </c>
      <c r="J18" s="41">
        <v>1732.13</v>
      </c>
      <c r="K18" s="41">
        <v>701.37379954775895</v>
      </c>
      <c r="L18" s="69">
        <v>785.64764017932805</v>
      </c>
      <c r="M18" s="99">
        <f t="shared" si="1"/>
        <v>5227.9514397270868</v>
      </c>
    </row>
    <row r="19" spans="1:13" s="1" customFormat="1" ht="15" customHeight="1" x14ac:dyDescent="0.25">
      <c r="A19" s="3">
        <v>9</v>
      </c>
      <c r="B19" s="40" t="s">
        <v>65</v>
      </c>
      <c r="C19" s="33" t="s">
        <v>97</v>
      </c>
      <c r="D19" s="33" t="s">
        <v>97</v>
      </c>
      <c r="E19" s="79">
        <v>15975.98</v>
      </c>
      <c r="F19" s="60">
        <v>5.9999999999999995E-4</v>
      </c>
      <c r="G19" s="87">
        <v>649.05999999999995</v>
      </c>
      <c r="H19" s="41">
        <v>686.68</v>
      </c>
      <c r="I19" s="41">
        <v>561.29</v>
      </c>
      <c r="J19" s="41">
        <v>1635.74</v>
      </c>
      <c r="K19" s="41">
        <v>662.34725225813099</v>
      </c>
      <c r="L19" s="69">
        <v>741.93184297929997</v>
      </c>
      <c r="M19" s="99">
        <f t="shared" si="1"/>
        <v>4937.0490952374312</v>
      </c>
    </row>
    <row r="20" spans="1:13" s="1" customFormat="1" ht="15" customHeight="1" x14ac:dyDescent="0.25">
      <c r="A20" s="3">
        <v>10</v>
      </c>
      <c r="B20" s="40" t="s">
        <v>66</v>
      </c>
      <c r="C20" s="33" t="s">
        <v>97</v>
      </c>
      <c r="D20" s="33" t="s">
        <v>97</v>
      </c>
      <c r="E20" s="79">
        <v>40086.300000000003</v>
      </c>
      <c r="F20" s="60">
        <v>1.5E-3</v>
      </c>
      <c r="G20" s="87">
        <v>1628.59</v>
      </c>
      <c r="H20" s="41">
        <v>1722.98</v>
      </c>
      <c r="I20" s="41">
        <v>1408.36</v>
      </c>
      <c r="J20" s="41">
        <v>4104.3500000000004</v>
      </c>
      <c r="K20" s="41">
        <v>1661.9356470273001</v>
      </c>
      <c r="L20" s="69">
        <v>1861.6261686119501</v>
      </c>
      <c r="M20" s="99">
        <f t="shared" si="1"/>
        <v>12387.841815639249</v>
      </c>
    </row>
    <row r="21" spans="1:13" s="1" customFormat="1" ht="15" customHeight="1" x14ac:dyDescent="0.25">
      <c r="A21" s="3">
        <v>11</v>
      </c>
      <c r="B21" s="40" t="s">
        <v>67</v>
      </c>
      <c r="C21" s="33" t="s">
        <v>97</v>
      </c>
      <c r="D21" s="33" t="s">
        <v>97</v>
      </c>
      <c r="E21" s="79">
        <v>20309.099999999999</v>
      </c>
      <c r="F21" s="60">
        <v>6.9999999999999999E-4</v>
      </c>
      <c r="G21" s="87">
        <v>825.1</v>
      </c>
      <c r="H21" s="41">
        <v>872.92</v>
      </c>
      <c r="I21" s="41">
        <v>713.52</v>
      </c>
      <c r="J21" s="41">
        <v>2079.4</v>
      </c>
      <c r="K21" s="41">
        <v>841.99382953882105</v>
      </c>
      <c r="L21" s="69">
        <v>943.16392435712203</v>
      </c>
      <c r="M21" s="99">
        <f t="shared" si="1"/>
        <v>6276.0977538959432</v>
      </c>
    </row>
    <row r="22" spans="1:13" s="1" customFormat="1" ht="15" customHeight="1" x14ac:dyDescent="0.25">
      <c r="A22" s="3">
        <v>12</v>
      </c>
      <c r="B22" s="40" t="s">
        <v>68</v>
      </c>
      <c r="C22" s="33" t="s">
        <v>97</v>
      </c>
      <c r="D22" s="33" t="s">
        <v>97</v>
      </c>
      <c r="E22" s="79">
        <v>41705.14</v>
      </c>
      <c r="F22" s="60">
        <v>1.5E-3</v>
      </c>
      <c r="G22" s="87">
        <v>1694.36</v>
      </c>
      <c r="H22" s="41">
        <v>1792.56</v>
      </c>
      <c r="I22" s="41">
        <v>1465.24</v>
      </c>
      <c r="J22" s="41">
        <v>4270.1000000000004</v>
      </c>
      <c r="K22" s="41">
        <v>1729.0510431310399</v>
      </c>
      <c r="L22" s="69">
        <v>1936.8058411383699</v>
      </c>
      <c r="M22" s="99">
        <f t="shared" si="1"/>
        <v>12888.11688426941</v>
      </c>
    </row>
    <row r="23" spans="1:13" s="1" customFormat="1" ht="14.25" customHeight="1" x14ac:dyDescent="0.25">
      <c r="A23" s="3">
        <v>13</v>
      </c>
      <c r="B23" s="40" t="s">
        <v>69</v>
      </c>
      <c r="C23" s="33" t="s">
        <v>97</v>
      </c>
      <c r="D23" s="33" t="s">
        <v>97</v>
      </c>
      <c r="E23" s="79">
        <v>23106.93</v>
      </c>
      <c r="F23" s="60">
        <v>8.0000000000000004E-4</v>
      </c>
      <c r="G23" s="87">
        <v>938.77</v>
      </c>
      <c r="H23" s="41">
        <v>993.18</v>
      </c>
      <c r="I23" s="41">
        <v>811.82</v>
      </c>
      <c r="J23" s="41">
        <v>2365.87</v>
      </c>
      <c r="K23" s="41">
        <v>957.98890544561198</v>
      </c>
      <c r="L23" s="69">
        <v>1073.0964335517201</v>
      </c>
      <c r="M23" s="99">
        <f t="shared" si="1"/>
        <v>7140.7253389973312</v>
      </c>
    </row>
    <row r="24" spans="1:13" s="1" customFormat="1" ht="15" customHeight="1" x14ac:dyDescent="0.25">
      <c r="A24" s="3">
        <v>14</v>
      </c>
      <c r="B24" s="40" t="s">
        <v>70</v>
      </c>
      <c r="C24" s="33" t="s">
        <v>97</v>
      </c>
      <c r="D24" s="33" t="s">
        <v>97</v>
      </c>
      <c r="E24" s="79">
        <v>20855.18</v>
      </c>
      <c r="F24" s="60">
        <v>8.0000000000000004E-4</v>
      </c>
      <c r="G24" s="87">
        <v>847.29</v>
      </c>
      <c r="H24" s="41">
        <v>896.39</v>
      </c>
      <c r="I24" s="41">
        <v>732.71</v>
      </c>
      <c r="J24" s="41">
        <v>2135.31</v>
      </c>
      <c r="K24" s="41">
        <v>864.63372940807005</v>
      </c>
      <c r="L24" s="69">
        <v>968.52413016697699</v>
      </c>
      <c r="M24" s="99">
        <f t="shared" si="1"/>
        <v>6444.8578595750469</v>
      </c>
    </row>
    <row r="25" spans="1:13" s="1" customFormat="1" ht="15" customHeight="1" x14ac:dyDescent="0.25">
      <c r="A25" s="3">
        <v>15</v>
      </c>
      <c r="B25" s="40" t="s">
        <v>71</v>
      </c>
      <c r="C25" s="33" t="s">
        <v>97</v>
      </c>
      <c r="D25" s="33" t="s">
        <v>97</v>
      </c>
      <c r="E25" s="79">
        <v>11007.84</v>
      </c>
      <c r="F25" s="60">
        <v>4.0000000000000002E-4</v>
      </c>
      <c r="G25" s="87">
        <v>447.22</v>
      </c>
      <c r="H25" s="41">
        <v>473.14</v>
      </c>
      <c r="I25" s="41">
        <v>386.74</v>
      </c>
      <c r="J25" s="41">
        <v>1127.07</v>
      </c>
      <c r="K25" s="41">
        <v>456.37341667285199</v>
      </c>
      <c r="L25" s="69">
        <v>511.20914137481702</v>
      </c>
      <c r="M25" s="99">
        <f t="shared" si="1"/>
        <v>3401.752558047669</v>
      </c>
    </row>
    <row r="26" spans="1:13" s="1" customFormat="1" ht="15" customHeight="1" x14ac:dyDescent="0.25">
      <c r="A26" s="3">
        <v>16</v>
      </c>
      <c r="B26" s="40" t="s">
        <v>72</v>
      </c>
      <c r="C26" s="33" t="s">
        <v>97</v>
      </c>
      <c r="D26" s="33" t="s">
        <v>97</v>
      </c>
      <c r="E26" s="79">
        <v>33148.19</v>
      </c>
      <c r="F26" s="60">
        <v>1.1999999999999999E-3</v>
      </c>
      <c r="G26" s="87">
        <v>1346.71</v>
      </c>
      <c r="H26" s="41">
        <v>1424.77</v>
      </c>
      <c r="I26" s="41">
        <v>1164.5999999999999</v>
      </c>
      <c r="J26" s="41">
        <v>3393.97</v>
      </c>
      <c r="K26" s="41">
        <v>1374.28893650533</v>
      </c>
      <c r="L26" s="69">
        <v>1539.4171561386499</v>
      </c>
      <c r="M26" s="99">
        <f t="shared" si="1"/>
        <v>10243.75609264398</v>
      </c>
    </row>
    <row r="27" spans="1:13" s="1" customFormat="1" ht="15" customHeight="1" x14ac:dyDescent="0.25">
      <c r="A27" s="3">
        <v>17</v>
      </c>
      <c r="B27" s="78" t="s">
        <v>73</v>
      </c>
      <c r="C27" s="33" t="s">
        <v>97</v>
      </c>
      <c r="D27" s="33" t="s">
        <v>97</v>
      </c>
      <c r="E27" s="79">
        <v>37617.51</v>
      </c>
      <c r="F27" s="60">
        <v>1.4E-3</v>
      </c>
      <c r="G27" s="87">
        <v>1528.29</v>
      </c>
      <c r="H27" s="41">
        <v>1616.87</v>
      </c>
      <c r="I27" s="41">
        <v>1321.62</v>
      </c>
      <c r="J27" s="41">
        <v>3851.57</v>
      </c>
      <c r="K27" s="41">
        <v>1559.58222189141</v>
      </c>
      <c r="L27" s="69">
        <v>1746.97442802208</v>
      </c>
      <c r="M27" s="99">
        <f t="shared" si="1"/>
        <v>11624.90664991349</v>
      </c>
    </row>
    <row r="28" spans="1:13" s="1" customFormat="1" ht="15" customHeight="1" x14ac:dyDescent="0.25">
      <c r="A28" s="3">
        <v>18</v>
      </c>
      <c r="B28" s="40" t="s">
        <v>74</v>
      </c>
      <c r="C28" s="33" t="s">
        <v>97</v>
      </c>
      <c r="D28" s="33" t="s">
        <v>97</v>
      </c>
      <c r="E28" s="79">
        <v>29998.58</v>
      </c>
      <c r="F28" s="60">
        <v>1.1000000000000001E-3</v>
      </c>
      <c r="G28" s="87">
        <v>1218.76</v>
      </c>
      <c r="H28" s="41">
        <v>1289.3900000000001</v>
      </c>
      <c r="I28" s="41">
        <v>1053.95</v>
      </c>
      <c r="J28" s="41">
        <v>3071.49</v>
      </c>
      <c r="K28" s="41">
        <v>1243.7094334523299</v>
      </c>
      <c r="L28" s="69">
        <v>1393.14782230336</v>
      </c>
      <c r="M28" s="99">
        <f t="shared" si="1"/>
        <v>9270.447255755691</v>
      </c>
    </row>
    <row r="29" spans="1:13" s="1" customFormat="1" ht="15" customHeight="1" x14ac:dyDescent="0.25">
      <c r="A29" s="3">
        <v>19</v>
      </c>
      <c r="B29" s="40" t="s">
        <v>75</v>
      </c>
      <c r="C29" s="33" t="s">
        <v>97</v>
      </c>
      <c r="D29" s="33" t="s">
        <v>97</v>
      </c>
      <c r="E29" s="79">
        <v>26326.48</v>
      </c>
      <c r="F29" s="60">
        <v>1E-3</v>
      </c>
      <c r="G29" s="87">
        <v>1069.57</v>
      </c>
      <c r="H29" s="41">
        <v>1131.56</v>
      </c>
      <c r="I29" s="41">
        <v>924.93</v>
      </c>
      <c r="J29" s="41">
        <v>2695.51</v>
      </c>
      <c r="K29" s="41">
        <v>1091.4680470073599</v>
      </c>
      <c r="L29" s="69">
        <v>1222.6138130842501</v>
      </c>
      <c r="M29" s="99">
        <f t="shared" si="1"/>
        <v>8135.6518600916097</v>
      </c>
    </row>
    <row r="30" spans="1:13" s="1" customFormat="1" ht="15" customHeight="1" x14ac:dyDescent="0.25">
      <c r="A30" s="3">
        <v>20</v>
      </c>
      <c r="B30" s="40" t="s">
        <v>76</v>
      </c>
      <c r="C30" s="33" t="s">
        <v>97</v>
      </c>
      <c r="D30" s="33" t="s">
        <v>97</v>
      </c>
      <c r="E30" s="79">
        <v>14218.86</v>
      </c>
      <c r="F30" s="60">
        <v>5.0000000000000001E-4</v>
      </c>
      <c r="G30" s="87">
        <v>577.66999999999996</v>
      </c>
      <c r="H30" s="41">
        <v>611.15</v>
      </c>
      <c r="I30" s="41">
        <v>499.55</v>
      </c>
      <c r="J30" s="41">
        <v>1455.84</v>
      </c>
      <c r="K30" s="41">
        <v>589.498913446502</v>
      </c>
      <c r="L30" s="69">
        <v>660.33038379270897</v>
      </c>
      <c r="M30" s="99">
        <f t="shared" si="1"/>
        <v>4394.039297239211</v>
      </c>
    </row>
    <row r="31" spans="1:13" s="1" customFormat="1" ht="15" customHeight="1" x14ac:dyDescent="0.25">
      <c r="A31" s="3">
        <v>21</v>
      </c>
      <c r="B31" s="40" t="s">
        <v>77</v>
      </c>
      <c r="C31" s="33">
        <v>1</v>
      </c>
      <c r="D31" s="33" t="s">
        <v>98</v>
      </c>
      <c r="E31" s="79">
        <v>703.08</v>
      </c>
      <c r="F31" s="60">
        <v>0</v>
      </c>
      <c r="G31" s="87">
        <v>28.56</v>
      </c>
      <c r="H31" s="41">
        <v>30.22</v>
      </c>
      <c r="I31" s="41">
        <v>24.7</v>
      </c>
      <c r="J31" s="41">
        <v>71.989999999999995</v>
      </c>
      <c r="K31" s="41">
        <v>29.148953999544801</v>
      </c>
      <c r="L31" s="69">
        <v>32.651357861106902</v>
      </c>
      <c r="M31" s="99">
        <f t="shared" si="1"/>
        <v>217.2703118606517</v>
      </c>
    </row>
    <row r="32" spans="1:13" s="1" customFormat="1" ht="15" customHeight="1" x14ac:dyDescent="0.25">
      <c r="A32" s="3">
        <v>22</v>
      </c>
      <c r="B32" s="40" t="s">
        <v>78</v>
      </c>
      <c r="C32" s="33">
        <v>3</v>
      </c>
      <c r="D32" s="33" t="s">
        <v>98</v>
      </c>
      <c r="E32" s="79">
        <v>3018.38</v>
      </c>
      <c r="F32" s="60">
        <v>1E-4</v>
      </c>
      <c r="G32" s="87">
        <v>122.63</v>
      </c>
      <c r="H32" s="41">
        <v>129.74</v>
      </c>
      <c r="I32" s="41">
        <v>106.05</v>
      </c>
      <c r="J32" s="41">
        <v>309.05</v>
      </c>
      <c r="K32" s="41">
        <v>125.138845896834</v>
      </c>
      <c r="L32" s="69">
        <v>140.17495241054701</v>
      </c>
      <c r="M32" s="99">
        <f t="shared" si="1"/>
        <v>932.78379830738106</v>
      </c>
    </row>
    <row r="33" spans="1:13" s="1" customFormat="1" ht="15" customHeight="1" x14ac:dyDescent="0.25">
      <c r="A33" s="3">
        <v>23</v>
      </c>
      <c r="B33" s="40" t="s">
        <v>79</v>
      </c>
      <c r="C33" s="33">
        <v>2</v>
      </c>
      <c r="D33" s="33" t="s">
        <v>98</v>
      </c>
      <c r="E33" s="79">
        <v>453.03</v>
      </c>
      <c r="F33" s="60">
        <v>0</v>
      </c>
      <c r="G33" s="87">
        <v>18.41</v>
      </c>
      <c r="H33" s="41">
        <v>19.47</v>
      </c>
      <c r="I33" s="41">
        <v>15.92</v>
      </c>
      <c r="J33" s="41">
        <v>46.38</v>
      </c>
      <c r="K33" s="41">
        <v>18.782145176101999</v>
      </c>
      <c r="L33" s="69">
        <v>21.038921106868699</v>
      </c>
      <c r="M33" s="99">
        <f t="shared" si="1"/>
        <v>140.00106628297073</v>
      </c>
    </row>
    <row r="34" spans="1:13" s="1" customFormat="1" ht="15" customHeight="1" x14ac:dyDescent="0.25">
      <c r="A34" s="3">
        <v>24</v>
      </c>
      <c r="B34" s="40" t="s">
        <v>80</v>
      </c>
      <c r="C34" s="33">
        <v>4</v>
      </c>
      <c r="D34" s="33" t="s">
        <v>98</v>
      </c>
      <c r="E34" s="79">
        <v>557.08000000000004</v>
      </c>
      <c r="F34" s="60">
        <v>0</v>
      </c>
      <c r="G34" s="87">
        <v>22.63</v>
      </c>
      <c r="H34" s="41">
        <v>23.94</v>
      </c>
      <c r="I34" s="41">
        <v>19.57</v>
      </c>
      <c r="J34" s="41">
        <v>57.04</v>
      </c>
      <c r="K34" s="41">
        <v>23.0959482478045</v>
      </c>
      <c r="L34" s="69">
        <v>25.871050858032401</v>
      </c>
      <c r="M34" s="99">
        <f t="shared" si="1"/>
        <v>172.1469991058369</v>
      </c>
    </row>
    <row r="35" spans="1:13" s="1" customFormat="1" ht="15" customHeight="1" x14ac:dyDescent="0.25">
      <c r="A35" s="3">
        <v>25</v>
      </c>
      <c r="B35" s="40" t="s">
        <v>81</v>
      </c>
      <c r="C35" s="33">
        <v>1</v>
      </c>
      <c r="D35" s="33" t="s">
        <v>98</v>
      </c>
      <c r="E35" s="79">
        <v>2206.34</v>
      </c>
      <c r="F35" s="60">
        <v>1E-4</v>
      </c>
      <c r="G35" s="87">
        <v>89.64</v>
      </c>
      <c r="H35" s="41">
        <v>94.83</v>
      </c>
      <c r="I35" s="41">
        <v>77.52</v>
      </c>
      <c r="J35" s="41">
        <v>225.9</v>
      </c>
      <c r="K35" s="41">
        <v>91.472525412976594</v>
      </c>
      <c r="L35" s="69">
        <v>102.463442144954</v>
      </c>
      <c r="M35" s="99">
        <f t="shared" si="1"/>
        <v>681.82596755793054</v>
      </c>
    </row>
    <row r="36" spans="1:13" s="1" customFormat="1" ht="15" customHeight="1" x14ac:dyDescent="0.25">
      <c r="A36" s="3">
        <v>26</v>
      </c>
      <c r="B36" s="40" t="s">
        <v>82</v>
      </c>
      <c r="C36" s="33">
        <v>7</v>
      </c>
      <c r="D36" s="33" t="s">
        <v>98</v>
      </c>
      <c r="E36" s="79">
        <v>29408.240000000002</v>
      </c>
      <c r="F36" s="60">
        <v>1.1000000000000001E-3</v>
      </c>
      <c r="G36" s="87">
        <v>1194.77</v>
      </c>
      <c r="H36" s="41">
        <v>1264.02</v>
      </c>
      <c r="I36" s="41">
        <v>1033.21</v>
      </c>
      <c r="J36" s="41">
        <v>3011.04</v>
      </c>
      <c r="K36" s="41">
        <v>1219.23456074355</v>
      </c>
      <c r="L36" s="69">
        <v>1365.73216178147</v>
      </c>
      <c r="M36" s="99">
        <f t="shared" si="1"/>
        <v>9088.0067225250205</v>
      </c>
    </row>
    <row r="37" spans="1:13" s="1" customFormat="1" ht="15" customHeight="1" x14ac:dyDescent="0.25">
      <c r="A37" s="3">
        <v>27</v>
      </c>
      <c r="B37" s="40" t="s">
        <v>83</v>
      </c>
      <c r="C37" s="33">
        <v>8</v>
      </c>
      <c r="D37" s="33" t="s">
        <v>98</v>
      </c>
      <c r="E37" s="79">
        <v>36308.239999999998</v>
      </c>
      <c r="F37" s="60">
        <v>1.2999999999999999E-3</v>
      </c>
      <c r="G37" s="87">
        <v>1475.1</v>
      </c>
      <c r="H37" s="41">
        <v>1560.6</v>
      </c>
      <c r="I37" s="41">
        <v>1275.6300000000001</v>
      </c>
      <c r="J37" s="41">
        <v>3717.52</v>
      </c>
      <c r="K37" s="41">
        <v>1505.3012709285299</v>
      </c>
      <c r="L37" s="69">
        <v>1686.17132836513</v>
      </c>
      <c r="M37" s="99">
        <f t="shared" si="1"/>
        <v>11220.32259929366</v>
      </c>
    </row>
    <row r="38" spans="1:13" s="1" customFormat="1" ht="15" customHeight="1" x14ac:dyDescent="0.25">
      <c r="A38" s="3">
        <v>28</v>
      </c>
      <c r="B38" s="40" t="s">
        <v>84</v>
      </c>
      <c r="C38" s="33">
        <v>6</v>
      </c>
      <c r="D38" s="33" t="s">
        <v>98</v>
      </c>
      <c r="E38" s="79">
        <v>5946.24</v>
      </c>
      <c r="F38" s="60">
        <v>2.0000000000000001E-4</v>
      </c>
      <c r="G38" s="87">
        <v>241.58</v>
      </c>
      <c r="H38" s="41">
        <v>255.58</v>
      </c>
      <c r="I38" s="41">
        <v>208.91</v>
      </c>
      <c r="J38" s="41">
        <v>608.82000000000005</v>
      </c>
      <c r="K38" s="41">
        <v>246.52482822758901</v>
      </c>
      <c r="L38" s="69">
        <v>276.14611447918901</v>
      </c>
      <c r="M38" s="99">
        <f t="shared" si="1"/>
        <v>1837.5609427067782</v>
      </c>
    </row>
    <row r="39" spans="1:13" s="1" customFormat="1" ht="15" customHeight="1" x14ac:dyDescent="0.25">
      <c r="A39" s="3">
        <v>29</v>
      </c>
      <c r="B39" s="40" t="s">
        <v>85</v>
      </c>
      <c r="C39" s="33">
        <v>3</v>
      </c>
      <c r="D39" s="33" t="s">
        <v>98</v>
      </c>
      <c r="E39" s="79">
        <v>3198.28</v>
      </c>
      <c r="F39" s="60">
        <v>1E-4</v>
      </c>
      <c r="G39" s="87">
        <v>129.94</v>
      </c>
      <c r="H39" s="41">
        <v>137.47</v>
      </c>
      <c r="I39" s="41">
        <v>112.37</v>
      </c>
      <c r="J39" s="41">
        <v>327.45999999999998</v>
      </c>
      <c r="K39" s="41">
        <v>132.597309833396</v>
      </c>
      <c r="L39" s="69">
        <v>148.529590971185</v>
      </c>
      <c r="M39" s="99">
        <f t="shared" si="1"/>
        <v>988.36690080458106</v>
      </c>
    </row>
    <row r="40" spans="1:13" s="1" customFormat="1" ht="15" customHeight="1" x14ac:dyDescent="0.25">
      <c r="A40" s="3">
        <v>30</v>
      </c>
      <c r="B40" s="40" t="s">
        <v>86</v>
      </c>
      <c r="C40" s="33">
        <v>1</v>
      </c>
      <c r="D40" s="33" t="s">
        <v>98</v>
      </c>
      <c r="E40" s="79">
        <v>1478</v>
      </c>
      <c r="F40" s="60">
        <v>1E-4</v>
      </c>
      <c r="G40" s="87">
        <v>60.05</v>
      </c>
      <c r="H40" s="41">
        <v>63.53</v>
      </c>
      <c r="I40" s="41">
        <v>51.93</v>
      </c>
      <c r="J40" s="41">
        <v>151.33000000000001</v>
      </c>
      <c r="K40" s="41">
        <v>61.276318500493801</v>
      </c>
      <c r="L40" s="69">
        <v>68.638998291397797</v>
      </c>
      <c r="M40" s="99">
        <f t="shared" si="1"/>
        <v>456.75531679189163</v>
      </c>
    </row>
    <row r="41" spans="1:13" s="1" customFormat="1" ht="15" customHeight="1" x14ac:dyDescent="0.25">
      <c r="A41" s="3">
        <v>31</v>
      </c>
      <c r="B41" s="40" t="s">
        <v>87</v>
      </c>
      <c r="C41" s="33">
        <v>1</v>
      </c>
      <c r="D41" s="33" t="s">
        <v>98</v>
      </c>
      <c r="E41" s="79">
        <v>1855.01</v>
      </c>
      <c r="F41" s="60">
        <v>1E-4</v>
      </c>
      <c r="G41" s="87">
        <v>75.36</v>
      </c>
      <c r="H41" s="41">
        <v>79.73</v>
      </c>
      <c r="I41" s="41">
        <v>65.17</v>
      </c>
      <c r="J41" s="41">
        <v>189.93</v>
      </c>
      <c r="K41" s="41">
        <v>76.906754791340305</v>
      </c>
      <c r="L41" s="69">
        <v>86.147515710775195</v>
      </c>
      <c r="M41" s="99">
        <f t="shared" si="1"/>
        <v>573.24427050211546</v>
      </c>
    </row>
    <row r="42" spans="1:13" s="1" customFormat="1" ht="15" customHeight="1" x14ac:dyDescent="0.25">
      <c r="A42" s="3">
        <v>32</v>
      </c>
      <c r="B42" s="40" t="s">
        <v>88</v>
      </c>
      <c r="C42" s="33">
        <v>3</v>
      </c>
      <c r="D42" s="33" t="s">
        <v>98</v>
      </c>
      <c r="E42" s="79">
        <v>4063.43</v>
      </c>
      <c r="F42" s="60">
        <v>1E-4</v>
      </c>
      <c r="G42" s="87">
        <v>165.09</v>
      </c>
      <c r="H42" s="41">
        <v>174.65</v>
      </c>
      <c r="I42" s="41">
        <v>142.76</v>
      </c>
      <c r="J42" s="41">
        <v>416.05</v>
      </c>
      <c r="K42" s="41">
        <v>168.46551480680699</v>
      </c>
      <c r="L42" s="69">
        <v>188.70755401029399</v>
      </c>
      <c r="M42" s="99">
        <f t="shared" si="1"/>
        <v>1255.723068817101</v>
      </c>
    </row>
    <row r="43" spans="1:13" s="1" customFormat="1" ht="15" customHeight="1" x14ac:dyDescent="0.25">
      <c r="A43" s="3">
        <v>33</v>
      </c>
      <c r="B43" s="78" t="s">
        <v>89</v>
      </c>
      <c r="C43" s="33" t="s">
        <v>97</v>
      </c>
      <c r="D43" s="33" t="s">
        <v>97</v>
      </c>
      <c r="E43" s="79">
        <v>11759.31</v>
      </c>
      <c r="F43" s="60">
        <v>4.0000000000000002E-4</v>
      </c>
      <c r="G43" s="87">
        <v>477.75</v>
      </c>
      <c r="H43" s="41">
        <v>505.44</v>
      </c>
      <c r="I43" s="41">
        <v>413.14</v>
      </c>
      <c r="J43" s="41">
        <v>1204.01</v>
      </c>
      <c r="K43" s="41">
        <v>487.52856894860702</v>
      </c>
      <c r="L43" s="69">
        <v>546.10775304331298</v>
      </c>
      <c r="M43" s="99">
        <f t="shared" si="1"/>
        <v>3633.9763219919205</v>
      </c>
    </row>
    <row r="44" spans="1:13" s="1" customFormat="1" ht="15" customHeight="1" x14ac:dyDescent="0.25">
      <c r="A44" s="3">
        <v>34</v>
      </c>
      <c r="B44" s="40" t="s">
        <v>90</v>
      </c>
      <c r="C44" s="33" t="s">
        <v>97</v>
      </c>
      <c r="D44" s="33" t="s">
        <v>97</v>
      </c>
      <c r="E44" s="79">
        <v>32607.93</v>
      </c>
      <c r="F44" s="60">
        <v>1.1999999999999999E-3</v>
      </c>
      <c r="G44" s="87">
        <v>1324.77</v>
      </c>
      <c r="H44" s="41">
        <v>1401.55</v>
      </c>
      <c r="I44" s="41">
        <v>1145.6199999999999</v>
      </c>
      <c r="J44" s="41">
        <v>3338.65</v>
      </c>
      <c r="K44" s="41">
        <v>1351.89032768728</v>
      </c>
      <c r="L44" s="69">
        <v>1514.32723379974</v>
      </c>
      <c r="M44" s="99">
        <f t="shared" si="1"/>
        <v>10076.807561487021</v>
      </c>
    </row>
    <row r="45" spans="1:13" s="1" customFormat="1" ht="15" customHeight="1" x14ac:dyDescent="0.25">
      <c r="A45" s="3">
        <v>35</v>
      </c>
      <c r="B45" s="40" t="s">
        <v>91</v>
      </c>
      <c r="C45" s="33" t="s">
        <v>97</v>
      </c>
      <c r="D45" s="33" t="s">
        <v>97</v>
      </c>
      <c r="E45" s="79">
        <v>40047.800000000003</v>
      </c>
      <c r="F45" s="60">
        <v>1.4E-3</v>
      </c>
      <c r="G45" s="87">
        <v>1627.03</v>
      </c>
      <c r="H45" s="41">
        <v>1721.33</v>
      </c>
      <c r="I45" s="41">
        <v>1407.01</v>
      </c>
      <c r="J45" s="41">
        <v>4100.3999999999996</v>
      </c>
      <c r="K45" s="41">
        <v>1660.33947770235</v>
      </c>
      <c r="L45" s="69">
        <v>1859.8382109433301</v>
      </c>
      <c r="M45" s="99">
        <f t="shared" si="1"/>
        <v>12375.94768864568</v>
      </c>
    </row>
    <row r="46" spans="1:13" s="1" customFormat="1" ht="15" customHeight="1" x14ac:dyDescent="0.25">
      <c r="A46" s="3">
        <v>36</v>
      </c>
      <c r="B46" s="40" t="s">
        <v>92</v>
      </c>
      <c r="C46" s="33">
        <v>1</v>
      </c>
      <c r="D46" s="33" t="s">
        <v>98</v>
      </c>
      <c r="E46" s="79">
        <v>2289.69</v>
      </c>
      <c r="F46" s="60">
        <v>1E-4</v>
      </c>
      <c r="G46" s="127">
        <v>93.02</v>
      </c>
      <c r="H46" s="41">
        <v>98.42</v>
      </c>
      <c r="I46" s="47">
        <v>80.44</v>
      </c>
      <c r="J46" s="41">
        <v>234.44</v>
      </c>
      <c r="K46" s="41">
        <v>94.928128354124198</v>
      </c>
      <c r="L46" s="69">
        <v>106.334254396367</v>
      </c>
      <c r="M46" s="99">
        <f t="shared" si="1"/>
        <v>707.58238275049121</v>
      </c>
    </row>
    <row r="47" spans="1:13" s="1" customFormat="1" ht="15" customHeight="1" x14ac:dyDescent="0.25">
      <c r="A47" s="3">
        <v>37</v>
      </c>
      <c r="B47" s="40" t="s">
        <v>93</v>
      </c>
      <c r="C47" s="33">
        <v>4</v>
      </c>
      <c r="D47" s="33" t="s">
        <v>98</v>
      </c>
      <c r="E47" s="79">
        <v>15105.05</v>
      </c>
      <c r="F47" s="60">
        <v>5.0000000000000001E-4</v>
      </c>
      <c r="G47" s="87">
        <v>613.66999999999996</v>
      </c>
      <c r="H47" s="103">
        <v>649.24</v>
      </c>
      <c r="I47" s="41">
        <v>530.69000000000005</v>
      </c>
      <c r="J47" s="41">
        <v>1546.57</v>
      </c>
      <c r="K47" s="41">
        <v>626.23941459126104</v>
      </c>
      <c r="L47" s="69">
        <v>701.48545408760299</v>
      </c>
      <c r="M47" s="99">
        <f t="shared" si="1"/>
        <v>4667.8948686788644</v>
      </c>
    </row>
    <row r="48" spans="1:13" s="1" customFormat="1" ht="15" customHeight="1" x14ac:dyDescent="0.25">
      <c r="A48" s="3">
        <v>38</v>
      </c>
      <c r="B48" s="40" t="s">
        <v>94</v>
      </c>
      <c r="C48" s="33">
        <v>6</v>
      </c>
      <c r="D48" s="33" t="s">
        <v>98</v>
      </c>
      <c r="E48" s="79">
        <v>869.2</v>
      </c>
      <c r="F48" s="60">
        <v>0</v>
      </c>
      <c r="G48" s="102">
        <v>35.31</v>
      </c>
      <c r="H48" s="44">
        <v>37.36</v>
      </c>
      <c r="I48" s="103">
        <v>30.54</v>
      </c>
      <c r="J48" s="103">
        <v>89</v>
      </c>
      <c r="K48" s="41">
        <v>36.036113694607003</v>
      </c>
      <c r="L48" s="69">
        <v>40.366046897755702</v>
      </c>
      <c r="M48" s="99">
        <f t="shared" si="1"/>
        <v>268.61216059236273</v>
      </c>
    </row>
    <row r="49" spans="1:13" s="1" customFormat="1" ht="15" customHeight="1" x14ac:dyDescent="0.25">
      <c r="A49" s="3">
        <v>39</v>
      </c>
      <c r="B49" s="40" t="s">
        <v>95</v>
      </c>
      <c r="C49" s="33">
        <v>3</v>
      </c>
      <c r="D49" s="33" t="s">
        <v>98</v>
      </c>
      <c r="E49" s="79">
        <v>11026.6</v>
      </c>
      <c r="F49" s="60">
        <v>4.0000000000000002E-4</v>
      </c>
      <c r="G49" s="157">
        <v>447.98</v>
      </c>
      <c r="H49" s="128">
        <v>473.94</v>
      </c>
      <c r="I49" s="109">
        <v>387.4</v>
      </c>
      <c r="J49" s="109">
        <v>1128.99</v>
      </c>
      <c r="K49" s="41">
        <v>457.15118645300703</v>
      </c>
      <c r="L49" s="69">
        <v>512.08036438425302</v>
      </c>
      <c r="M49" s="99">
        <f t="shared" si="1"/>
        <v>3407.5415508372607</v>
      </c>
    </row>
    <row r="50" spans="1:13" s="1" customFormat="1" ht="15" customHeight="1" x14ac:dyDescent="0.25">
      <c r="A50" s="3">
        <v>40</v>
      </c>
      <c r="B50" s="40" t="s">
        <v>96</v>
      </c>
      <c r="C50" s="89">
        <v>5</v>
      </c>
      <c r="D50" s="89" t="s">
        <v>98</v>
      </c>
      <c r="E50" s="100">
        <v>1378.33</v>
      </c>
      <c r="F50" s="101">
        <v>0</v>
      </c>
      <c r="G50" s="158">
        <v>56</v>
      </c>
      <c r="H50" s="156">
        <v>59.24</v>
      </c>
      <c r="I50" s="103">
        <v>48.43</v>
      </c>
      <c r="J50" s="103">
        <v>141.12</v>
      </c>
      <c r="K50" s="103">
        <v>57.144105601343398</v>
      </c>
      <c r="L50" s="104">
        <v>64.010277750326296</v>
      </c>
      <c r="M50" s="99">
        <f t="shared" si="1"/>
        <v>425.94438335166967</v>
      </c>
    </row>
    <row r="51" spans="1:13" s="1" customFormat="1" ht="15" customHeight="1" x14ac:dyDescent="0.25">
      <c r="A51" s="3">
        <v>43</v>
      </c>
      <c r="B51" s="88"/>
      <c r="C51" s="90" t="s">
        <v>160</v>
      </c>
      <c r="D51" s="108"/>
      <c r="E51" s="111">
        <f t="shared" ref="E51:M51" si="2">SUM(E11:E50)</f>
        <v>898515.73</v>
      </c>
      <c r="F51" s="112">
        <f t="shared" si="2"/>
        <v>3.2299999999999995E-2</v>
      </c>
      <c r="G51" s="159">
        <f t="shared" si="2"/>
        <v>36504.119999999988</v>
      </c>
      <c r="H51" s="159">
        <f t="shared" si="2"/>
        <v>38619.850000000013</v>
      </c>
      <c r="I51" s="159">
        <f t="shared" si="2"/>
        <v>31567.759999999995</v>
      </c>
      <c r="J51" s="159">
        <f t="shared" si="2"/>
        <v>91997.01999999999</v>
      </c>
      <c r="K51" s="159">
        <f t="shared" si="2"/>
        <v>37251.512888486905</v>
      </c>
      <c r="L51" s="159">
        <f t="shared" si="2"/>
        <v>41727.482852682013</v>
      </c>
      <c r="M51" s="160">
        <f t="shared" si="2"/>
        <v>277667.74574116885</v>
      </c>
    </row>
    <row r="52" spans="1:13" x14ac:dyDescent="0.25">
      <c r="A52" s="3">
        <v>44</v>
      </c>
      <c r="B52" s="77"/>
      <c r="C52" s="91" t="s">
        <v>161</v>
      </c>
      <c r="D52" s="110"/>
      <c r="E52" s="111">
        <v>26736207.519999996</v>
      </c>
      <c r="F52" s="112">
        <v>0.96748598775998229</v>
      </c>
      <c r="G52" s="139">
        <v>1086214.5299999998</v>
      </c>
      <c r="H52" s="139">
        <v>1086214.5299999998</v>
      </c>
      <c r="I52" s="139">
        <v>1086214.5299999998</v>
      </c>
      <c r="J52" s="139">
        <v>1086214.5299999998</v>
      </c>
      <c r="K52" s="139">
        <v>1086214.5299999998</v>
      </c>
      <c r="L52" s="139">
        <v>1086214.5299999998</v>
      </c>
      <c r="M52" s="161">
        <f>SUM(G52:L52)</f>
        <v>6517287.1799999978</v>
      </c>
    </row>
    <row r="53" spans="1:13" x14ac:dyDescent="0.25">
      <c r="A53" s="3">
        <v>45</v>
      </c>
      <c r="B53" s="77"/>
      <c r="C53" s="114"/>
      <c r="D53" s="115" t="s">
        <v>162</v>
      </c>
      <c r="E53" s="111">
        <f t="shared" ref="E53:L53" si="3">SUM(E51:E52)</f>
        <v>27634723.249999996</v>
      </c>
      <c r="F53" s="112">
        <f t="shared" si="3"/>
        <v>0.99978598775998229</v>
      </c>
      <c r="G53" s="140">
        <f t="shared" si="3"/>
        <v>1122718.6499999997</v>
      </c>
      <c r="H53" s="140">
        <f t="shared" si="3"/>
        <v>1124834.3799999999</v>
      </c>
      <c r="I53" s="140">
        <f t="shared" si="3"/>
        <v>1117782.2899999998</v>
      </c>
      <c r="J53" s="140">
        <f t="shared" si="3"/>
        <v>1178211.5499999998</v>
      </c>
      <c r="K53" s="140">
        <f t="shared" si="3"/>
        <v>1123466.0428884868</v>
      </c>
      <c r="L53" s="140">
        <f t="shared" si="3"/>
        <v>1127942.0128526818</v>
      </c>
      <c r="M53" s="162">
        <f>SUM(G53:L53)</f>
        <v>6794954.9257411677</v>
      </c>
    </row>
    <row r="54" spans="1:13" x14ac:dyDescent="0.25">
      <c r="A54" s="3">
        <v>46</v>
      </c>
      <c r="C54" s="116"/>
      <c r="D54" s="116"/>
      <c r="H54" s="41"/>
      <c r="I54" s="41"/>
      <c r="J54" s="41"/>
      <c r="K54" s="105"/>
      <c r="L54" s="106"/>
      <c r="M54" s="107"/>
    </row>
    <row r="55" spans="1:13" x14ac:dyDescent="0.25">
      <c r="A55" s="3">
        <v>47</v>
      </c>
      <c r="B55" s="63" t="s">
        <v>45</v>
      </c>
      <c r="C55" s="116"/>
      <c r="D55" s="116"/>
      <c r="G55" s="39"/>
      <c r="H55" s="39"/>
      <c r="I55" s="39"/>
      <c r="J55" s="39"/>
      <c r="K55" s="41"/>
      <c r="L55" s="69"/>
      <c r="M55" s="48"/>
    </row>
    <row r="56" spans="1:13" x14ac:dyDescent="0.25">
      <c r="A56" s="3">
        <v>48</v>
      </c>
      <c r="G56" s="39"/>
      <c r="H56" s="39"/>
      <c r="I56" s="39"/>
      <c r="J56" s="39"/>
      <c r="K56" s="41"/>
      <c r="L56" s="69"/>
      <c r="M56" s="48"/>
    </row>
    <row r="57" spans="1:13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44"/>
    </row>
    <row r="58" spans="1:13" x14ac:dyDescent="0.25">
      <c r="A58" s="39"/>
      <c r="B58" s="39"/>
      <c r="C58" s="39"/>
      <c r="D58" s="39"/>
      <c r="E58" s="39"/>
      <c r="F58" s="39"/>
      <c r="G58" s="135"/>
      <c r="H58" s="39"/>
      <c r="I58" s="39"/>
      <c r="J58" s="39"/>
      <c r="K58" s="39"/>
      <c r="L58" s="39"/>
      <c r="M58" s="44"/>
    </row>
    <row r="59" spans="1:13" x14ac:dyDescent="0.25">
      <c r="A59" s="39"/>
      <c r="B59" s="39"/>
      <c r="C59" s="39"/>
      <c r="D59" s="39"/>
      <c r="E59" s="39"/>
      <c r="F59" s="39"/>
      <c r="G59" s="135"/>
      <c r="H59" s="39"/>
      <c r="I59" s="39"/>
      <c r="J59" s="39"/>
      <c r="K59" s="39"/>
      <c r="L59" s="39"/>
      <c r="M59" s="44"/>
    </row>
    <row r="60" spans="1:13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44"/>
    </row>
    <row r="61" spans="1:13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4"/>
    </row>
    <row r="62" spans="1:13" x14ac:dyDescent="0.25">
      <c r="A62" s="39"/>
      <c r="B62" s="39"/>
      <c r="C62" s="39"/>
      <c r="D62" s="39"/>
      <c r="E62" s="39"/>
      <c r="F62" s="39"/>
      <c r="K62" s="39"/>
      <c r="L62" s="39"/>
      <c r="M62" s="44"/>
    </row>
    <row r="63" spans="1:13" x14ac:dyDescent="0.25">
      <c r="A63" s="39"/>
      <c r="B63" s="39"/>
      <c r="C63" s="39"/>
      <c r="D63" s="39"/>
      <c r="E63" s="39"/>
      <c r="F63" s="39"/>
      <c r="G63" s="136"/>
      <c r="K63" s="39"/>
      <c r="L63" s="39"/>
      <c r="M63" s="44"/>
    </row>
    <row r="64" spans="1:13" x14ac:dyDescent="0.25">
      <c r="A64" s="39"/>
      <c r="K64" s="39"/>
      <c r="L64" s="39"/>
      <c r="M64" s="39"/>
    </row>
    <row r="65" spans="1:13" x14ac:dyDescent="0.25">
      <c r="A65" s="39"/>
      <c r="K65" s="39"/>
      <c r="L65" s="39"/>
      <c r="M65" s="39"/>
    </row>
    <row r="66" spans="1:13" x14ac:dyDescent="0.25">
      <c r="A66" s="39"/>
      <c r="G66" s="136"/>
      <c r="K66" s="39"/>
      <c r="L66" s="39"/>
      <c r="M66" s="39"/>
    </row>
    <row r="67" spans="1:13" x14ac:dyDescent="0.25">
      <c r="A67" s="39"/>
      <c r="G67" s="136"/>
      <c r="K67" s="39"/>
      <c r="L67" s="39"/>
      <c r="M67" s="39"/>
    </row>
    <row r="68" spans="1:13" x14ac:dyDescent="0.25">
      <c r="A68" s="39"/>
      <c r="K68" s="39"/>
      <c r="L68" s="39"/>
      <c r="M68" s="39"/>
    </row>
    <row r="69" spans="1:13" x14ac:dyDescent="0.25">
      <c r="A69" s="39"/>
      <c r="G69" s="136"/>
      <c r="K69" s="39"/>
      <c r="L69" s="39"/>
      <c r="M69" s="39"/>
    </row>
    <row r="70" spans="1:13" x14ac:dyDescent="0.25">
      <c r="A70" s="39"/>
      <c r="K70" s="39"/>
      <c r="L70" s="39"/>
      <c r="M70" s="39"/>
    </row>
    <row r="71" spans="1:13" x14ac:dyDescent="0.25">
      <c r="A71" s="39"/>
      <c r="K71" s="39"/>
      <c r="L71" s="39"/>
      <c r="M71" s="39"/>
    </row>
    <row r="72" spans="1:13" x14ac:dyDescent="0.25">
      <c r="A72" s="39"/>
      <c r="K72" s="39"/>
      <c r="L72" s="39"/>
      <c r="M72" s="39"/>
    </row>
    <row r="73" spans="1:13" x14ac:dyDescent="0.25">
      <c r="A73" s="39"/>
      <c r="K73" s="39"/>
      <c r="L73" s="39"/>
      <c r="M73" s="39"/>
    </row>
    <row r="74" spans="1:13" x14ac:dyDescent="0.25">
      <c r="A74" s="39"/>
      <c r="G74" s="136"/>
      <c r="K74" s="39"/>
      <c r="L74" s="39"/>
      <c r="M74" s="39"/>
    </row>
    <row r="75" spans="1:13" x14ac:dyDescent="0.25">
      <c r="A75" s="39"/>
      <c r="G75" s="136"/>
      <c r="K75" s="39"/>
      <c r="L75" s="39"/>
      <c r="M75" s="39"/>
    </row>
    <row r="76" spans="1:13" x14ac:dyDescent="0.25">
      <c r="A76" s="39"/>
      <c r="G76" s="136"/>
      <c r="K76" s="39"/>
      <c r="L76" s="39"/>
      <c r="M76" s="39"/>
    </row>
    <row r="77" spans="1:13" x14ac:dyDescent="0.25">
      <c r="A77" s="39"/>
      <c r="G77" s="136"/>
      <c r="K77" s="39"/>
      <c r="L77" s="39"/>
      <c r="M77" s="39"/>
    </row>
    <row r="78" spans="1:13" x14ac:dyDescent="0.25">
      <c r="A78" s="39"/>
      <c r="K78" s="39"/>
      <c r="L78" s="39"/>
      <c r="M78" s="39"/>
    </row>
    <row r="79" spans="1:13" x14ac:dyDescent="0.25">
      <c r="A79" s="39"/>
      <c r="G79" s="136"/>
      <c r="K79" s="39"/>
      <c r="L79" s="39"/>
      <c r="M79" s="39"/>
    </row>
    <row r="80" spans="1:13" x14ac:dyDescent="0.25">
      <c r="A80" s="39"/>
      <c r="G80" s="136"/>
      <c r="K80" s="39"/>
      <c r="L80" s="39"/>
      <c r="M80" s="39"/>
    </row>
    <row r="81" spans="1:13" x14ac:dyDescent="0.25">
      <c r="A81" s="39"/>
      <c r="K81" s="39"/>
      <c r="L81" s="39"/>
      <c r="M81" s="39"/>
    </row>
    <row r="82" spans="1:13" x14ac:dyDescent="0.25">
      <c r="A82" s="39"/>
      <c r="K82" s="39"/>
      <c r="L82" s="39"/>
      <c r="M82" s="39"/>
    </row>
    <row r="83" spans="1:13" x14ac:dyDescent="0.25">
      <c r="K83" s="39"/>
      <c r="L83" s="39"/>
      <c r="M83" s="39"/>
    </row>
    <row r="84" spans="1:13" x14ac:dyDescent="0.25">
      <c r="G84" s="136"/>
    </row>
    <row r="88" spans="1:13" x14ac:dyDescent="0.25">
      <c r="G88" s="136"/>
    </row>
    <row r="92" spans="1:13" x14ac:dyDescent="0.25">
      <c r="G92" s="136"/>
    </row>
    <row r="93" spans="1:13" x14ac:dyDescent="0.25">
      <c r="G93" s="136"/>
    </row>
    <row r="96" spans="1:13" x14ac:dyDescent="0.25">
      <c r="G96" s="136"/>
    </row>
    <row r="98" spans="7:7" x14ac:dyDescent="0.25">
      <c r="G98" s="136"/>
    </row>
    <row r="99" spans="7:7" x14ac:dyDescent="0.25">
      <c r="G99" s="136"/>
    </row>
    <row r="100" spans="7:7" x14ac:dyDescent="0.25">
      <c r="G100" s="136"/>
    </row>
    <row r="103" spans="7:7" x14ac:dyDescent="0.25">
      <c r="G103" s="136"/>
    </row>
    <row r="104" spans="7:7" x14ac:dyDescent="0.25">
      <c r="G104" s="136"/>
    </row>
    <row r="106" spans="7:7" x14ac:dyDescent="0.25">
      <c r="G106" s="136"/>
    </row>
    <row r="109" spans="7:7" x14ac:dyDescent="0.25">
      <c r="G109" s="136"/>
    </row>
    <row r="112" spans="7:7" x14ac:dyDescent="0.25">
      <c r="G112" s="136"/>
    </row>
  </sheetData>
  <sheetProtection selectLockedCells="1" sort="0" pivotTables="0" selectUnlockedCells="1"/>
  <mergeCells count="13">
    <mergeCell ref="A1:M1"/>
    <mergeCell ref="A2:M2"/>
    <mergeCell ref="A3:M3"/>
    <mergeCell ref="G10:L10"/>
    <mergeCell ref="A10:B10"/>
    <mergeCell ref="A4:M4"/>
    <mergeCell ref="G7:L7"/>
    <mergeCell ref="M5:M7"/>
    <mergeCell ref="A5:F5"/>
    <mergeCell ref="A6:F6"/>
    <mergeCell ref="A7:F7"/>
    <mergeCell ref="A8:F8"/>
    <mergeCell ref="A9:F9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  <ignoredErrors>
    <ignoredError sqref="M11:M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48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4.140625" style="5" bestFit="1" customWidth="1"/>
    <col min="2" max="2" width="39.42578125" style="4" bestFit="1" customWidth="1"/>
    <col min="3" max="4" width="6.7109375" style="6" customWidth="1"/>
    <col min="5" max="5" width="15.42578125" style="6" bestFit="1" customWidth="1"/>
    <col min="6" max="6" width="8.7109375" style="6" customWidth="1"/>
    <col min="7" max="12" width="13.7109375" style="6" customWidth="1"/>
    <col min="13" max="13" width="15" style="8" customWidth="1"/>
    <col min="14" max="16384" width="9.140625" style="39"/>
  </cols>
  <sheetData>
    <row r="1" spans="1:28" ht="15.75" customHeight="1" x14ac:dyDescent="0.25">
      <c r="A1" s="195" t="s">
        <v>49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28" ht="15.75" customHeight="1" x14ac:dyDescent="0.25">
      <c r="A2" s="195" t="s">
        <v>27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28" ht="15.75" customHeight="1" x14ac:dyDescent="0.25">
      <c r="A3" s="196" t="s">
        <v>50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9"/>
    </row>
    <row r="5" spans="1:28" ht="20.100000000000001" customHeight="1" x14ac:dyDescent="0.25">
      <c r="A5" s="214" t="s">
        <v>34</v>
      </c>
      <c r="B5" s="215"/>
      <c r="C5" s="215"/>
      <c r="D5" s="215"/>
      <c r="E5" s="215"/>
      <c r="F5" s="216"/>
      <c r="G5" s="51">
        <v>1</v>
      </c>
      <c r="H5" s="52">
        <v>2</v>
      </c>
      <c r="I5" s="52">
        <v>3</v>
      </c>
      <c r="J5" s="52">
        <v>4</v>
      </c>
      <c r="K5" s="52">
        <v>5</v>
      </c>
      <c r="L5" s="53">
        <v>6</v>
      </c>
      <c r="M5" s="217" t="s">
        <v>32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7" customFormat="1" ht="20.100000000000001" customHeight="1" x14ac:dyDescent="0.2">
      <c r="A6" s="214" t="s">
        <v>35</v>
      </c>
      <c r="B6" s="215"/>
      <c r="C6" s="215"/>
      <c r="D6" s="215"/>
      <c r="E6" s="215"/>
      <c r="F6" s="216"/>
      <c r="G6" s="80" t="s">
        <v>51</v>
      </c>
      <c r="H6" s="81" t="s">
        <v>52</v>
      </c>
      <c r="I6" s="81" t="s">
        <v>53</v>
      </c>
      <c r="J6" s="81" t="s">
        <v>54</v>
      </c>
      <c r="K6" s="81" t="s">
        <v>55</v>
      </c>
      <c r="L6" s="82" t="s">
        <v>56</v>
      </c>
      <c r="M6" s="218"/>
    </row>
    <row r="7" spans="1:28" s="7" customFormat="1" ht="20.100000000000001" customHeight="1" x14ac:dyDescent="0.2">
      <c r="A7" s="220" t="s">
        <v>41</v>
      </c>
      <c r="B7" s="221"/>
      <c r="C7" s="221"/>
      <c r="D7" s="221"/>
      <c r="E7" s="221"/>
      <c r="F7" s="222"/>
      <c r="G7" s="223">
        <v>27634723.25</v>
      </c>
      <c r="H7" s="224"/>
      <c r="I7" s="224"/>
      <c r="J7" s="224"/>
      <c r="K7" s="224"/>
      <c r="L7" s="224"/>
      <c r="M7" s="219"/>
    </row>
    <row r="8" spans="1:28" s="7" customFormat="1" ht="20.100000000000001" customHeight="1" x14ac:dyDescent="0.2">
      <c r="A8" s="214" t="s">
        <v>36</v>
      </c>
      <c r="B8" s="215"/>
      <c r="C8" s="215"/>
      <c r="D8" s="215"/>
      <c r="E8" s="215"/>
      <c r="F8" s="216"/>
      <c r="G8" s="131">
        <v>1122718.6499999997</v>
      </c>
      <c r="H8" s="132">
        <v>1187791.7000000002</v>
      </c>
      <c r="I8" s="132">
        <v>970896.6</v>
      </c>
      <c r="J8" s="132">
        <v>2829457.03</v>
      </c>
      <c r="K8" s="132">
        <v>1145706.43</v>
      </c>
      <c r="L8" s="164">
        <v>1283369.23</v>
      </c>
      <c r="M8" s="130">
        <f>SUM(G8:L8)</f>
        <v>8539939.6399999987</v>
      </c>
    </row>
    <row r="9" spans="1:28" s="7" customFormat="1" ht="20.100000000000001" customHeight="1" x14ac:dyDescent="0.2">
      <c r="A9" s="214" t="s">
        <v>33</v>
      </c>
      <c r="B9" s="215"/>
      <c r="C9" s="215"/>
      <c r="D9" s="215"/>
      <c r="E9" s="215"/>
      <c r="F9" s="216"/>
      <c r="G9" s="54">
        <f>SUM(G8/$G$7)</f>
        <v>4.0627099459011218E-2</v>
      </c>
      <c r="H9" s="55">
        <f t="shared" ref="H9:L9" si="0">SUM(H8/$G$7)</f>
        <v>4.2981856168941374E-2</v>
      </c>
      <c r="I9" s="55">
        <f t="shared" si="0"/>
        <v>3.5133212343640891E-2</v>
      </c>
      <c r="J9" s="55">
        <f t="shared" si="0"/>
        <v>0.10238774618450358</v>
      </c>
      <c r="K9" s="55">
        <f t="shared" si="0"/>
        <v>4.1458943505070199E-2</v>
      </c>
      <c r="L9" s="55">
        <f t="shared" si="0"/>
        <v>4.6440458925167634E-2</v>
      </c>
      <c r="M9" s="56">
        <f>SUM(G9:L9)</f>
        <v>0.30902931658633487</v>
      </c>
    </row>
    <row r="10" spans="1:28" s="7" customFormat="1" ht="32.1" customHeight="1" x14ac:dyDescent="0.2">
      <c r="A10" s="213" t="s">
        <v>3</v>
      </c>
      <c r="B10" s="213"/>
      <c r="C10" s="57" t="s">
        <v>8</v>
      </c>
      <c r="D10" s="57" t="s">
        <v>37</v>
      </c>
      <c r="E10" s="71" t="s">
        <v>22</v>
      </c>
      <c r="F10" s="59" t="s">
        <v>44</v>
      </c>
      <c r="G10" s="210" t="s">
        <v>21</v>
      </c>
      <c r="H10" s="211"/>
      <c r="I10" s="211"/>
      <c r="J10" s="211"/>
      <c r="K10" s="211"/>
      <c r="L10" s="212"/>
      <c r="M10" s="58" t="s">
        <v>43</v>
      </c>
    </row>
    <row r="11" spans="1:28" s="1" customFormat="1" ht="15" customHeight="1" x14ac:dyDescent="0.25">
      <c r="A11" s="3">
        <v>1</v>
      </c>
      <c r="B11" s="83" t="s">
        <v>99</v>
      </c>
      <c r="C11" s="33">
        <v>8</v>
      </c>
      <c r="D11" s="42" t="s">
        <v>165</v>
      </c>
      <c r="E11" s="85">
        <v>41842.300000000003</v>
      </c>
      <c r="F11" s="86">
        <v>1.5141204643690435E-3</v>
      </c>
      <c r="G11" s="84">
        <v>1699.93</v>
      </c>
      <c r="H11" s="41">
        <v>1798.46</v>
      </c>
      <c r="I11" s="41">
        <v>1470.05</v>
      </c>
      <c r="J11" s="41">
        <v>4284.1400000000003</v>
      </c>
      <c r="K11" s="41">
        <v>1734.7375518222</v>
      </c>
      <c r="L11" s="41">
        <v>1943.1756144845399</v>
      </c>
      <c r="M11" s="48">
        <v>3005.38</v>
      </c>
      <c r="O11" s="68"/>
    </row>
    <row r="12" spans="1:28" s="1" customFormat="1" ht="15" customHeight="1" x14ac:dyDescent="0.25">
      <c r="A12" s="3">
        <v>2</v>
      </c>
      <c r="B12" s="83" t="s">
        <v>100</v>
      </c>
      <c r="C12" s="33">
        <v>2</v>
      </c>
      <c r="D12" s="42" t="s">
        <v>166</v>
      </c>
      <c r="E12" s="85">
        <v>15661.19</v>
      </c>
      <c r="F12" s="86">
        <v>5.6672143441856249E-4</v>
      </c>
      <c r="G12" s="84">
        <v>636.27</v>
      </c>
      <c r="H12" s="41">
        <v>673.15</v>
      </c>
      <c r="I12" s="41">
        <v>550.23</v>
      </c>
      <c r="J12" s="41">
        <v>1603.51</v>
      </c>
      <c r="K12" s="41">
        <v>649.29639143217003</v>
      </c>
      <c r="L12" s="41">
        <v>727.31285091424604</v>
      </c>
      <c r="M12" s="48">
        <f>SUM(H12:L12)</f>
        <v>4203.4992423464164</v>
      </c>
    </row>
    <row r="13" spans="1:28" s="1" customFormat="1" ht="15" customHeight="1" x14ac:dyDescent="0.25">
      <c r="A13" s="3">
        <v>3</v>
      </c>
      <c r="B13" s="83" t="s">
        <v>101</v>
      </c>
      <c r="C13" s="33">
        <v>1</v>
      </c>
      <c r="D13" s="42" t="s">
        <v>166</v>
      </c>
      <c r="E13" s="85">
        <v>19470.080000000002</v>
      </c>
      <c r="F13" s="86">
        <v>7.0455129309102095E-4</v>
      </c>
      <c r="G13" s="84">
        <v>791.01</v>
      </c>
      <c r="H13" s="41">
        <v>836.86</v>
      </c>
      <c r="I13" s="41">
        <v>684.05</v>
      </c>
      <c r="J13" s="41">
        <v>1993.5</v>
      </c>
      <c r="K13" s="41">
        <v>807.20894675919703</v>
      </c>
      <c r="L13" s="41">
        <v>904.19945050972797</v>
      </c>
      <c r="M13" s="48">
        <f t="shared" ref="M13:M43" si="1">SUM(G13:L13)</f>
        <v>6016.8283972689251</v>
      </c>
    </row>
    <row r="14" spans="1:28" s="1" customFormat="1" ht="15" customHeight="1" x14ac:dyDescent="0.25">
      <c r="A14" s="3">
        <v>4</v>
      </c>
      <c r="B14" s="83" t="s">
        <v>102</v>
      </c>
      <c r="C14" s="33">
        <v>3</v>
      </c>
      <c r="D14" s="42" t="s">
        <v>165</v>
      </c>
      <c r="E14" s="85">
        <v>15551.32</v>
      </c>
      <c r="F14" s="86">
        <v>5.6274563922039636E-4</v>
      </c>
      <c r="G14" s="84">
        <v>631.80999999999995</v>
      </c>
      <c r="H14" s="41">
        <v>668.42</v>
      </c>
      <c r="I14" s="41">
        <v>546.37</v>
      </c>
      <c r="J14" s="41">
        <v>1592.26</v>
      </c>
      <c r="K14" s="41">
        <v>644.74129730926802</v>
      </c>
      <c r="L14" s="41">
        <v>722.21043769213804</v>
      </c>
      <c r="M14" s="48">
        <f t="shared" si="1"/>
        <v>4805.8117350014054</v>
      </c>
    </row>
    <row r="15" spans="1:28" s="1" customFormat="1" ht="15" customHeight="1" x14ac:dyDescent="0.25">
      <c r="A15" s="3">
        <v>5</v>
      </c>
      <c r="B15" s="83" t="s">
        <v>103</v>
      </c>
      <c r="C15" s="33">
        <v>7</v>
      </c>
      <c r="D15" s="42" t="s">
        <v>166</v>
      </c>
      <c r="E15" s="85">
        <v>3681.27</v>
      </c>
      <c r="F15" s="86">
        <v>1.3321175561256977E-4</v>
      </c>
      <c r="G15" s="84">
        <v>149.56</v>
      </c>
      <c r="H15" s="41">
        <v>158.22999999999999</v>
      </c>
      <c r="I15" s="41">
        <v>129.33000000000001</v>
      </c>
      <c r="J15" s="41">
        <v>376.92</v>
      </c>
      <c r="K15" s="41">
        <v>152.62156495690999</v>
      </c>
      <c r="L15" s="41">
        <v>170.95986822745201</v>
      </c>
      <c r="M15" s="48">
        <f t="shared" si="1"/>
        <v>1137.6214331843619</v>
      </c>
    </row>
    <row r="16" spans="1:28" s="1" customFormat="1" ht="15" customHeight="1" x14ac:dyDescent="0.25">
      <c r="A16" s="3">
        <v>6</v>
      </c>
      <c r="B16" s="83" t="s">
        <v>104</v>
      </c>
      <c r="C16" s="33">
        <v>5</v>
      </c>
      <c r="D16" s="42" t="s">
        <v>165</v>
      </c>
      <c r="E16" s="85">
        <v>3806.63</v>
      </c>
      <c r="F16" s="86">
        <v>1.3774807750245881E-4</v>
      </c>
      <c r="G16" s="84">
        <v>154.65</v>
      </c>
      <c r="H16" s="41">
        <v>163.62</v>
      </c>
      <c r="I16" s="41">
        <v>133.74</v>
      </c>
      <c r="J16" s="41">
        <v>389.75</v>
      </c>
      <c r="K16" s="41">
        <v>157.81885811470499</v>
      </c>
      <c r="L16" s="41">
        <v>176.781644158311</v>
      </c>
      <c r="M16" s="48">
        <f t="shared" si="1"/>
        <v>1176.360502273016</v>
      </c>
    </row>
    <row r="17" spans="1:13" s="1" customFormat="1" ht="15" customHeight="1" x14ac:dyDescent="0.25">
      <c r="A17" s="3">
        <v>7</v>
      </c>
      <c r="B17" s="83" t="s">
        <v>105</v>
      </c>
      <c r="C17" s="33">
        <v>2</v>
      </c>
      <c r="D17" s="42" t="s">
        <v>165</v>
      </c>
      <c r="E17" s="85">
        <v>13106.65</v>
      </c>
      <c r="F17" s="86">
        <v>4.7428193441379949E-4</v>
      </c>
      <c r="G17" s="84">
        <v>532.49</v>
      </c>
      <c r="H17" s="41">
        <v>563.35</v>
      </c>
      <c r="I17" s="41">
        <v>460.48</v>
      </c>
      <c r="J17" s="41">
        <v>1341.96</v>
      </c>
      <c r="K17" s="41">
        <v>543.387861890728</v>
      </c>
      <c r="L17" s="41">
        <v>608.67884097154797</v>
      </c>
      <c r="M17" s="48">
        <f t="shared" si="1"/>
        <v>4050.3467028622763</v>
      </c>
    </row>
    <row r="18" spans="1:13" s="1" customFormat="1" ht="15" customHeight="1" x14ac:dyDescent="0.25">
      <c r="A18" s="3">
        <v>8</v>
      </c>
      <c r="B18" s="83" t="s">
        <v>106</v>
      </c>
      <c r="C18" s="33">
        <v>3</v>
      </c>
      <c r="D18" s="42" t="s">
        <v>165</v>
      </c>
      <c r="E18" s="85">
        <v>173182.8</v>
      </c>
      <c r="F18" s="86">
        <v>6.2668548707105285E-3</v>
      </c>
      <c r="G18" s="84">
        <v>7035.91</v>
      </c>
      <c r="H18" s="41">
        <v>7443.72</v>
      </c>
      <c r="I18" s="41">
        <v>6084.47</v>
      </c>
      <c r="J18" s="41">
        <v>17731.8</v>
      </c>
      <c r="K18" s="41">
        <v>7179.9759212498702</v>
      </c>
      <c r="L18" s="41">
        <v>8042.6887099455198</v>
      </c>
      <c r="M18" s="48">
        <f t="shared" si="1"/>
        <v>53518.56463119539</v>
      </c>
    </row>
    <row r="19" spans="1:13" s="1" customFormat="1" ht="15" customHeight="1" x14ac:dyDescent="0.25">
      <c r="A19" s="3">
        <v>9</v>
      </c>
      <c r="B19" s="83" t="s">
        <v>107</v>
      </c>
      <c r="C19" s="33">
        <v>3</v>
      </c>
      <c r="D19" s="42" t="s">
        <v>165</v>
      </c>
      <c r="E19" s="85">
        <v>29609.71</v>
      </c>
      <c r="F19" s="86">
        <v>1.0714675783843792E-3</v>
      </c>
      <c r="G19" s="84">
        <v>1202.96</v>
      </c>
      <c r="H19" s="41">
        <v>1272.68</v>
      </c>
      <c r="I19" s="41">
        <v>1040.28</v>
      </c>
      <c r="J19" s="41">
        <v>3031.67</v>
      </c>
      <c r="K19" s="41">
        <v>1227.5872940915101</v>
      </c>
      <c r="L19" s="41">
        <v>1375.08852104113</v>
      </c>
      <c r="M19" s="48">
        <f t="shared" si="1"/>
        <v>9150.2658151326414</v>
      </c>
    </row>
    <row r="20" spans="1:13" s="1" customFormat="1" ht="15" customHeight="1" x14ac:dyDescent="0.25">
      <c r="A20" s="3">
        <v>10</v>
      </c>
      <c r="B20" s="83" t="s">
        <v>108</v>
      </c>
      <c r="C20" s="33">
        <v>3</v>
      </c>
      <c r="D20" s="42" t="s">
        <v>165</v>
      </c>
      <c r="E20" s="85">
        <v>8487.33</v>
      </c>
      <c r="F20" s="86">
        <v>3.0712556529763693E-4</v>
      </c>
      <c r="G20" s="84">
        <v>344.82</v>
      </c>
      <c r="H20" s="41">
        <v>364.8</v>
      </c>
      <c r="I20" s="41">
        <v>298.19</v>
      </c>
      <c r="J20" s="41">
        <v>869</v>
      </c>
      <c r="K20" s="41">
        <v>351.87573497888701</v>
      </c>
      <c r="L20" s="41">
        <v>394.15550024934299</v>
      </c>
      <c r="M20" s="48">
        <f t="shared" si="1"/>
        <v>2622.8412352282298</v>
      </c>
    </row>
    <row r="21" spans="1:13" s="1" customFormat="1" ht="15" customHeight="1" x14ac:dyDescent="0.25">
      <c r="A21" s="3">
        <v>11</v>
      </c>
      <c r="B21" s="83" t="s">
        <v>109</v>
      </c>
      <c r="C21" s="33">
        <v>2</v>
      </c>
      <c r="D21" s="42" t="s">
        <v>165</v>
      </c>
      <c r="E21" s="85">
        <v>17991.11</v>
      </c>
      <c r="F21" s="86">
        <v>6.5103275459796762E-4</v>
      </c>
      <c r="G21" s="84">
        <v>730.93</v>
      </c>
      <c r="H21" s="41">
        <v>773.29</v>
      </c>
      <c r="I21" s="41">
        <v>632.09</v>
      </c>
      <c r="J21" s="41">
        <v>1842.07</v>
      </c>
      <c r="K21" s="41">
        <v>745.89241308350302</v>
      </c>
      <c r="L21" s="41">
        <v>835.51540497317296</v>
      </c>
      <c r="M21" s="48">
        <f t="shared" si="1"/>
        <v>5559.7878180566759</v>
      </c>
    </row>
    <row r="22" spans="1:13" s="1" customFormat="1" ht="15" customHeight="1" x14ac:dyDescent="0.25">
      <c r="A22" s="3">
        <v>12</v>
      </c>
      <c r="B22" s="83" t="s">
        <v>110</v>
      </c>
      <c r="C22" s="33">
        <v>1</v>
      </c>
      <c r="D22" s="42" t="s">
        <v>165</v>
      </c>
      <c r="E22" s="85">
        <v>1966.51</v>
      </c>
      <c r="F22" s="86">
        <v>7.1160835670753465E-5</v>
      </c>
      <c r="G22" s="84">
        <v>79.89</v>
      </c>
      <c r="H22" s="41">
        <v>84.52</v>
      </c>
      <c r="I22" s="41">
        <v>69.09</v>
      </c>
      <c r="J22" s="41">
        <v>201.35</v>
      </c>
      <c r="K22" s="41">
        <v>81.529426992155607</v>
      </c>
      <c r="L22" s="41">
        <v>91.325626880931395</v>
      </c>
      <c r="M22" s="48">
        <f t="shared" si="1"/>
        <v>607.70505387308708</v>
      </c>
    </row>
    <row r="23" spans="1:13" s="1" customFormat="1" ht="15" customHeight="1" x14ac:dyDescent="0.25">
      <c r="A23" s="3">
        <v>13</v>
      </c>
      <c r="B23" s="83" t="s">
        <v>111</v>
      </c>
      <c r="C23" s="16">
        <v>1</v>
      </c>
      <c r="D23" s="42" t="s">
        <v>165</v>
      </c>
      <c r="E23" s="85">
        <v>25692.86</v>
      </c>
      <c r="F23" s="86">
        <v>9.2973104045831188E-4</v>
      </c>
      <c r="G23" s="84">
        <v>1043.83</v>
      </c>
      <c r="H23" s="41">
        <v>1104.33</v>
      </c>
      <c r="I23" s="41">
        <v>902.67</v>
      </c>
      <c r="J23" s="41">
        <v>2630.63</v>
      </c>
      <c r="K23" s="41">
        <v>1065.1988312236799</v>
      </c>
      <c r="L23" s="41">
        <v>1193.1882095000799</v>
      </c>
      <c r="M23" s="48">
        <f t="shared" si="1"/>
        <v>7939.8470407237601</v>
      </c>
    </row>
    <row r="24" spans="1:13" s="1" customFormat="1" ht="15" customHeight="1" x14ac:dyDescent="0.25">
      <c r="A24" s="3">
        <v>14</v>
      </c>
      <c r="B24" s="83" t="s">
        <v>112</v>
      </c>
      <c r="C24" s="33">
        <v>4</v>
      </c>
      <c r="D24" s="42" t="s">
        <v>165</v>
      </c>
      <c r="E24" s="85">
        <v>10471.91</v>
      </c>
      <c r="F24" s="86">
        <v>3.7894028846480307E-4</v>
      </c>
      <c r="G24" s="84">
        <v>425.44</v>
      </c>
      <c r="H24" s="41">
        <v>450.1</v>
      </c>
      <c r="I24" s="41">
        <v>367.91</v>
      </c>
      <c r="J24" s="41">
        <v>1072.2</v>
      </c>
      <c r="K24" s="41">
        <v>434.15432508018</v>
      </c>
      <c r="L24" s="41">
        <v>486.320306223052</v>
      </c>
      <c r="M24" s="48">
        <f t="shared" si="1"/>
        <v>3236.124631303232</v>
      </c>
    </row>
    <row r="25" spans="1:13" s="1" customFormat="1" ht="15" customHeight="1" x14ac:dyDescent="0.25">
      <c r="A25" s="3">
        <v>15</v>
      </c>
      <c r="B25" s="83" t="s">
        <v>113</v>
      </c>
      <c r="C25" s="33">
        <v>2</v>
      </c>
      <c r="D25" s="42" t="s">
        <v>166</v>
      </c>
      <c r="E25" s="85">
        <v>7830.82</v>
      </c>
      <c r="F25" s="86">
        <v>2.8336885913992282E-4</v>
      </c>
      <c r="G25" s="84">
        <v>318.14</v>
      </c>
      <c r="H25" s="41">
        <v>336.58</v>
      </c>
      <c r="I25" s="41">
        <v>275.12</v>
      </c>
      <c r="J25" s="41">
        <v>801.78</v>
      </c>
      <c r="K25" s="41">
        <v>324.657523978374</v>
      </c>
      <c r="L25" s="41">
        <v>363.66687456038102</v>
      </c>
      <c r="M25" s="48">
        <f t="shared" si="1"/>
        <v>2419.9443985387552</v>
      </c>
    </row>
    <row r="26" spans="1:13" s="1" customFormat="1" ht="15" customHeight="1" x14ac:dyDescent="0.25">
      <c r="A26" s="3">
        <v>16</v>
      </c>
      <c r="B26" s="83" t="s">
        <v>114</v>
      </c>
      <c r="C26" s="33">
        <v>7</v>
      </c>
      <c r="D26" s="42" t="s">
        <v>165</v>
      </c>
      <c r="E26" s="85">
        <v>29555.18</v>
      </c>
      <c r="F26" s="86">
        <v>1.069494336260451E-3</v>
      </c>
      <c r="G26" s="84">
        <v>1200.74</v>
      </c>
      <c r="H26" s="41">
        <v>1270.3399999999999</v>
      </c>
      <c r="I26" s="41">
        <v>1038.3699999999999</v>
      </c>
      <c r="J26" s="41">
        <v>3026.09</v>
      </c>
      <c r="K26" s="41">
        <v>1225.32653790218</v>
      </c>
      <c r="L26" s="41">
        <v>1372.5561228159399</v>
      </c>
      <c r="M26" s="48">
        <f t="shared" si="1"/>
        <v>9133.4226607181208</v>
      </c>
    </row>
    <row r="27" spans="1:13" s="1" customFormat="1" ht="15" customHeight="1" x14ac:dyDescent="0.25">
      <c r="A27" s="3">
        <v>17</v>
      </c>
      <c r="B27" s="83" t="s">
        <v>115</v>
      </c>
      <c r="C27" s="33">
        <v>7</v>
      </c>
      <c r="D27" s="42" t="s">
        <v>165</v>
      </c>
      <c r="E27" s="85">
        <v>284086.90000000002</v>
      </c>
      <c r="F27" s="86">
        <v>1.0280070382105239E-2</v>
      </c>
      <c r="G27" s="84">
        <v>11541.63</v>
      </c>
      <c r="H27" s="41">
        <v>12210.58</v>
      </c>
      <c r="I27" s="41">
        <v>9980.89</v>
      </c>
      <c r="J27" s="41">
        <v>29087.02</v>
      </c>
      <c r="K27" s="41">
        <v>11777.942737630499</v>
      </c>
      <c r="L27" s="41">
        <v>13193.126010628201</v>
      </c>
      <c r="M27" s="48">
        <f t="shared" si="1"/>
        <v>87791.18874825869</v>
      </c>
    </row>
    <row r="28" spans="1:13" s="1" customFormat="1" ht="15" customHeight="1" x14ac:dyDescent="0.25">
      <c r="A28" s="3">
        <v>18</v>
      </c>
      <c r="B28" s="83" t="s">
        <v>116</v>
      </c>
      <c r="C28" s="33">
        <v>5</v>
      </c>
      <c r="D28" s="42" t="s">
        <v>166</v>
      </c>
      <c r="E28" s="85">
        <v>2368.14</v>
      </c>
      <c r="F28" s="86">
        <v>8.5694362797716819E-5</v>
      </c>
      <c r="G28" s="84">
        <v>96.21</v>
      </c>
      <c r="H28" s="41">
        <v>101.79</v>
      </c>
      <c r="I28" s="41">
        <v>83.2</v>
      </c>
      <c r="J28" s="41">
        <v>242.47</v>
      </c>
      <c r="K28" s="41">
        <v>98.180582472096901</v>
      </c>
      <c r="L28" s="41">
        <v>109.977508399046</v>
      </c>
      <c r="M28" s="48">
        <f t="shared" si="1"/>
        <v>731.82809087114288</v>
      </c>
    </row>
    <row r="29" spans="1:13" s="1" customFormat="1" ht="15" customHeight="1" x14ac:dyDescent="0.25">
      <c r="A29" s="3">
        <v>19</v>
      </c>
      <c r="B29" s="83" t="s">
        <v>117</v>
      </c>
      <c r="C29" s="33">
        <v>8</v>
      </c>
      <c r="D29" s="42" t="s">
        <v>165</v>
      </c>
      <c r="E29" s="85">
        <v>804700.59</v>
      </c>
      <c r="F29" s="86">
        <v>2.9119183959984109E-2</v>
      </c>
      <c r="G29" s="84">
        <v>32692.65</v>
      </c>
      <c r="H29" s="41">
        <v>34587.53</v>
      </c>
      <c r="I29" s="41">
        <v>28271.72</v>
      </c>
      <c r="J29" s="41">
        <v>82391.48</v>
      </c>
      <c r="K29" s="41">
        <v>33362.036299306703</v>
      </c>
      <c r="L29" s="41">
        <v>37370.664696953201</v>
      </c>
      <c r="M29" s="48">
        <f t="shared" si="1"/>
        <v>248676.0809962599</v>
      </c>
    </row>
    <row r="30" spans="1:13" s="1" customFormat="1" ht="15" customHeight="1" x14ac:dyDescent="0.25">
      <c r="A30" s="3">
        <v>20</v>
      </c>
      <c r="B30" s="83" t="s">
        <v>118</v>
      </c>
      <c r="C30" s="33">
        <v>1</v>
      </c>
      <c r="D30" s="42" t="s">
        <v>165</v>
      </c>
      <c r="E30" s="85">
        <v>14485.91</v>
      </c>
      <c r="F30" s="86">
        <v>5.2419233111010075E-4</v>
      </c>
      <c r="G30" s="84">
        <v>588.52</v>
      </c>
      <c r="H30" s="41">
        <v>622.63</v>
      </c>
      <c r="I30" s="41">
        <v>508.94</v>
      </c>
      <c r="J30" s="41">
        <v>1483.18</v>
      </c>
      <c r="K30" s="41">
        <v>600.57052430953104</v>
      </c>
      <c r="L30" s="41">
        <v>672.73230834867502</v>
      </c>
      <c r="M30" s="48">
        <f t="shared" si="1"/>
        <v>4476.5728326582066</v>
      </c>
    </row>
    <row r="31" spans="1:13" s="1" customFormat="1" ht="15" customHeight="1" x14ac:dyDescent="0.25">
      <c r="A31" s="3">
        <v>21</v>
      </c>
      <c r="B31" s="83" t="s">
        <v>119</v>
      </c>
      <c r="C31" s="33">
        <v>6</v>
      </c>
      <c r="D31" s="42" t="s">
        <v>165</v>
      </c>
      <c r="E31" s="85">
        <v>19542.419999999998</v>
      </c>
      <c r="F31" s="86">
        <v>7.0716901425817603E-4</v>
      </c>
      <c r="G31" s="84">
        <v>793.95</v>
      </c>
      <c r="H31" s="41">
        <v>839.97</v>
      </c>
      <c r="I31" s="41">
        <v>686.59</v>
      </c>
      <c r="J31" s="41">
        <v>2000.9</v>
      </c>
      <c r="K31" s="41">
        <v>810.20808673235399</v>
      </c>
      <c r="L31" s="41">
        <v>907.55895330837404</v>
      </c>
      <c r="M31" s="48">
        <f t="shared" si="1"/>
        <v>6039.1770400407277</v>
      </c>
    </row>
    <row r="32" spans="1:13" s="1" customFormat="1" ht="15" customHeight="1" x14ac:dyDescent="0.25">
      <c r="A32" s="3">
        <v>22</v>
      </c>
      <c r="B32" s="83" t="s">
        <v>120</v>
      </c>
      <c r="C32" s="33">
        <v>2</v>
      </c>
      <c r="D32" s="42" t="s">
        <v>166</v>
      </c>
      <c r="E32" s="85">
        <v>16940.77</v>
      </c>
      <c r="F32" s="86">
        <v>6.1302477490886396E-4</v>
      </c>
      <c r="G32" s="84">
        <v>688.25</v>
      </c>
      <c r="H32" s="41">
        <v>728.15</v>
      </c>
      <c r="I32" s="41">
        <v>595.17999999999995</v>
      </c>
      <c r="J32" s="41">
        <v>1734.53</v>
      </c>
      <c r="K32" s="41">
        <v>702.346426362388</v>
      </c>
      <c r="L32" s="41">
        <v>786.73713334571198</v>
      </c>
      <c r="M32" s="48">
        <f t="shared" si="1"/>
        <v>5235.1935597081001</v>
      </c>
    </row>
    <row r="33" spans="1:13" s="1" customFormat="1" ht="15" customHeight="1" x14ac:dyDescent="0.25">
      <c r="A33" s="3">
        <v>23</v>
      </c>
      <c r="B33" s="83" t="s">
        <v>121</v>
      </c>
      <c r="C33" s="33">
        <v>8</v>
      </c>
      <c r="D33" s="42" t="s">
        <v>165</v>
      </c>
      <c r="E33" s="85">
        <v>22818.87</v>
      </c>
      <c r="F33" s="86">
        <v>8.2573180826046443E-4</v>
      </c>
      <c r="G33" s="84">
        <v>927.06</v>
      </c>
      <c r="H33" s="41">
        <v>980.8</v>
      </c>
      <c r="I33" s="41">
        <v>801.7</v>
      </c>
      <c r="J33" s="41">
        <v>2336.37</v>
      </c>
      <c r="K33" s="41">
        <v>946.04624217954097</v>
      </c>
      <c r="L33" s="41">
        <v>1059.7187949537399</v>
      </c>
      <c r="M33" s="48">
        <f t="shared" si="1"/>
        <v>7051.6950371332814</v>
      </c>
    </row>
    <row r="34" spans="1:13" s="1" customFormat="1" ht="15" customHeight="1" x14ac:dyDescent="0.25">
      <c r="A34" s="3">
        <v>24</v>
      </c>
      <c r="B34" s="83" t="s">
        <v>122</v>
      </c>
      <c r="C34" s="33">
        <v>2</v>
      </c>
      <c r="D34" s="42" t="s">
        <v>165</v>
      </c>
      <c r="E34" s="85">
        <v>27114.15</v>
      </c>
      <c r="F34" s="86">
        <v>9.8116234979845523E-4</v>
      </c>
      <c r="G34" s="84">
        <v>1101.57</v>
      </c>
      <c r="H34" s="41">
        <v>1165.42</v>
      </c>
      <c r="I34" s="41">
        <v>952.61</v>
      </c>
      <c r="J34" s="41">
        <v>2776.16</v>
      </c>
      <c r="K34" s="41">
        <v>1124.1240130379999</v>
      </c>
      <c r="L34" s="41">
        <v>1259.1935693658299</v>
      </c>
      <c r="M34" s="48">
        <f t="shared" si="1"/>
        <v>8379.0775824038301</v>
      </c>
    </row>
    <row r="35" spans="1:13" s="1" customFormat="1" ht="15" customHeight="1" x14ac:dyDescent="0.25">
      <c r="A35" s="3">
        <v>25</v>
      </c>
      <c r="B35" s="83" t="s">
        <v>123</v>
      </c>
      <c r="C35" s="33">
        <v>8</v>
      </c>
      <c r="D35" s="42" t="s">
        <v>165</v>
      </c>
      <c r="E35" s="85">
        <v>167416.21</v>
      </c>
      <c r="F35" s="86">
        <v>6.0581829781848817E-3</v>
      </c>
      <c r="G35" s="84">
        <v>6801.63</v>
      </c>
      <c r="H35" s="41">
        <v>7195.86</v>
      </c>
      <c r="I35" s="41">
        <v>5881.87</v>
      </c>
      <c r="J35" s="41">
        <v>17141.37</v>
      </c>
      <c r="K35" s="41">
        <v>6940.8991922229698</v>
      </c>
      <c r="L35" s="41">
        <v>7774.8856239122397</v>
      </c>
      <c r="M35" s="48">
        <f t="shared" si="1"/>
        <v>51736.514816135204</v>
      </c>
    </row>
    <row r="36" spans="1:13" s="1" customFormat="1" ht="15" customHeight="1" x14ac:dyDescent="0.25">
      <c r="A36" s="3">
        <v>26</v>
      </c>
      <c r="B36" s="83" t="s">
        <v>124</v>
      </c>
      <c r="C36" s="33">
        <v>3</v>
      </c>
      <c r="D36" s="42" t="s">
        <v>166</v>
      </c>
      <c r="E36" s="85">
        <v>41562.239999999998</v>
      </c>
      <c r="F36" s="86">
        <v>1.5039861128336067E-3</v>
      </c>
      <c r="G36" s="84">
        <v>1688.55</v>
      </c>
      <c r="H36" s="41">
        <v>1786.42</v>
      </c>
      <c r="I36" s="41">
        <v>1460.22</v>
      </c>
      <c r="J36" s="41">
        <v>4255.46</v>
      </c>
      <c r="K36" s="41">
        <v>1723.12656010417</v>
      </c>
      <c r="L36" s="41">
        <v>1930.1694995579601</v>
      </c>
      <c r="M36" s="48">
        <f t="shared" si="1"/>
        <v>12843.946059662132</v>
      </c>
    </row>
    <row r="37" spans="1:13" s="1" customFormat="1" ht="15" customHeight="1" x14ac:dyDescent="0.25">
      <c r="A37" s="3">
        <v>27</v>
      </c>
      <c r="B37" s="83" t="s">
        <v>125</v>
      </c>
      <c r="C37" s="33">
        <v>2</v>
      </c>
      <c r="D37" s="42" t="s">
        <v>166</v>
      </c>
      <c r="E37" s="85">
        <v>28930.14</v>
      </c>
      <c r="F37" s="86">
        <v>1.0468764148018018E-3</v>
      </c>
      <c r="G37" s="84">
        <v>1175.3499999999999</v>
      </c>
      <c r="H37" s="41">
        <v>1243.47</v>
      </c>
      <c r="I37" s="41">
        <v>1016.41</v>
      </c>
      <c r="J37" s="41">
        <v>2962.09</v>
      </c>
      <c r="K37" s="41">
        <v>1199.41303985377</v>
      </c>
      <c r="L37" s="41">
        <v>1343.5289783693499</v>
      </c>
      <c r="M37" s="48">
        <f t="shared" si="1"/>
        <v>8940.2620182231203</v>
      </c>
    </row>
    <row r="38" spans="1:13" s="1" customFormat="1" ht="15" customHeight="1" x14ac:dyDescent="0.25">
      <c r="A38" s="3">
        <v>28</v>
      </c>
      <c r="B38" s="83" t="s">
        <v>126</v>
      </c>
      <c r="C38" s="33">
        <v>5</v>
      </c>
      <c r="D38" s="42" t="s">
        <v>166</v>
      </c>
      <c r="E38" s="85">
        <v>9324.51</v>
      </c>
      <c r="F38" s="86">
        <v>3.3742006082872569E-4</v>
      </c>
      <c r="G38" s="84">
        <v>378.83</v>
      </c>
      <c r="H38" s="41">
        <v>400.78</v>
      </c>
      <c r="I38" s="41">
        <v>327.60000000000002</v>
      </c>
      <c r="J38" s="41">
        <v>954.72</v>
      </c>
      <c r="K38" s="41">
        <v>386.58433330246203</v>
      </c>
      <c r="L38" s="41">
        <v>433.03452365231499</v>
      </c>
      <c r="M38" s="48">
        <f t="shared" si="1"/>
        <v>2881.5488569547774</v>
      </c>
    </row>
    <row r="39" spans="1:13" s="1" customFormat="1" ht="15" customHeight="1" x14ac:dyDescent="0.25">
      <c r="A39" s="3">
        <v>29</v>
      </c>
      <c r="B39" s="83" t="s">
        <v>127</v>
      </c>
      <c r="C39" s="33">
        <v>5</v>
      </c>
      <c r="D39" s="42" t="s">
        <v>165</v>
      </c>
      <c r="E39" s="85">
        <v>104901.69</v>
      </c>
      <c r="F39" s="86">
        <v>3.7960101518295466E-3</v>
      </c>
      <c r="G39" s="84">
        <v>4261.8500000000004</v>
      </c>
      <c r="H39" s="41">
        <v>4508.87</v>
      </c>
      <c r="I39" s="41">
        <v>3685.53</v>
      </c>
      <c r="J39" s="41">
        <v>10740.65</v>
      </c>
      <c r="K39" s="41">
        <v>4349.11323929639</v>
      </c>
      <c r="L39" s="41">
        <v>4871.68262562567</v>
      </c>
      <c r="M39" s="48">
        <f t="shared" si="1"/>
        <v>32417.695864922061</v>
      </c>
    </row>
    <row r="40" spans="1:13" s="1" customFormat="1" ht="15" customHeight="1" x14ac:dyDescent="0.25">
      <c r="A40" s="3">
        <v>30</v>
      </c>
      <c r="B40" s="83" t="s">
        <v>128</v>
      </c>
      <c r="C40" s="33">
        <v>5</v>
      </c>
      <c r="D40" s="42" t="s">
        <v>166</v>
      </c>
      <c r="E40" s="85">
        <v>47122.85</v>
      </c>
      <c r="F40" s="86">
        <v>1.7052043392546006E-3</v>
      </c>
      <c r="G40" s="84">
        <v>1914.46</v>
      </c>
      <c r="H40" s="41">
        <v>2025.43</v>
      </c>
      <c r="I40" s="41">
        <v>1655.58</v>
      </c>
      <c r="J40" s="41">
        <v>4824.8</v>
      </c>
      <c r="K40" s="41">
        <v>1953.6635759479</v>
      </c>
      <c r="L40" s="41">
        <v>2188.4067798618398</v>
      </c>
      <c r="M40" s="48">
        <f t="shared" si="1"/>
        <v>14562.34035580974</v>
      </c>
    </row>
    <row r="41" spans="1:13" s="1" customFormat="1" ht="15" customHeight="1" x14ac:dyDescent="0.25">
      <c r="A41" s="3">
        <v>31</v>
      </c>
      <c r="B41" s="83" t="s">
        <v>129</v>
      </c>
      <c r="C41" s="33">
        <v>4</v>
      </c>
      <c r="D41" s="42" t="s">
        <v>166</v>
      </c>
      <c r="E41" s="85">
        <v>5604.57</v>
      </c>
      <c r="F41" s="86">
        <v>2.0280897873656108E-4</v>
      </c>
      <c r="G41" s="84">
        <v>227.7</v>
      </c>
      <c r="H41" s="41">
        <v>240.89</v>
      </c>
      <c r="I41" s="41">
        <v>196.91</v>
      </c>
      <c r="J41" s="41">
        <v>573.84</v>
      </c>
      <c r="K41" s="41">
        <v>232.35955100021101</v>
      </c>
      <c r="L41" s="41">
        <v>260.278802878227</v>
      </c>
      <c r="M41" s="48">
        <f t="shared" si="1"/>
        <v>1731.9783538784382</v>
      </c>
    </row>
    <row r="42" spans="1:13" s="1" customFormat="1" ht="15" customHeight="1" x14ac:dyDescent="0.25">
      <c r="A42" s="3">
        <v>32</v>
      </c>
      <c r="B42" s="83" t="s">
        <v>130</v>
      </c>
      <c r="C42" s="33">
        <v>1</v>
      </c>
      <c r="D42" s="42" t="s">
        <v>166</v>
      </c>
      <c r="E42" s="85">
        <v>6181.52</v>
      </c>
      <c r="F42" s="86">
        <v>2.2368669821942221E-4</v>
      </c>
      <c r="G42" s="84">
        <v>251.14</v>
      </c>
      <c r="H42" s="41">
        <v>265.69</v>
      </c>
      <c r="I42" s="41">
        <v>217.18</v>
      </c>
      <c r="J42" s="41">
        <v>632.91</v>
      </c>
      <c r="K42" s="41">
        <v>256.27928845546199</v>
      </c>
      <c r="L42" s="41">
        <v>287.072625655102</v>
      </c>
      <c r="M42" s="48">
        <f t="shared" si="1"/>
        <v>1910.271914110564</v>
      </c>
    </row>
    <row r="43" spans="1:13" s="1" customFormat="1" ht="15" customHeight="1" x14ac:dyDescent="0.25">
      <c r="A43" s="3">
        <v>33</v>
      </c>
      <c r="B43" s="83" t="s">
        <v>131</v>
      </c>
      <c r="C43" s="33">
        <v>5</v>
      </c>
      <c r="D43" s="42" t="s">
        <v>165</v>
      </c>
      <c r="E43" s="85">
        <v>11757.37</v>
      </c>
      <c r="F43" s="86">
        <v>4.2545640474253712E-4</v>
      </c>
      <c r="G43" s="84">
        <v>477.67</v>
      </c>
      <c r="H43" s="41">
        <v>505.35</v>
      </c>
      <c r="I43" s="41">
        <v>413.07</v>
      </c>
      <c r="J43" s="41">
        <v>1203.81</v>
      </c>
      <c r="K43" s="41">
        <v>487.44813859820698</v>
      </c>
      <c r="L43" s="41">
        <v>546.017658552998</v>
      </c>
      <c r="M43" s="48">
        <f t="shared" si="1"/>
        <v>3633.3657971512048</v>
      </c>
    </row>
    <row r="44" spans="1:13" s="1" customFormat="1" ht="15" customHeight="1" x14ac:dyDescent="0.25">
      <c r="A44" s="3">
        <v>34</v>
      </c>
      <c r="B44" s="83" t="s">
        <v>132</v>
      </c>
      <c r="C44" s="33">
        <v>3</v>
      </c>
      <c r="D44" s="42" t="s">
        <v>165</v>
      </c>
      <c r="E44" s="85">
        <v>125438.69</v>
      </c>
      <c r="F44" s="86">
        <v>4.5391693944320573E-3</v>
      </c>
      <c r="G44" s="84">
        <v>5096.21</v>
      </c>
      <c r="H44" s="41">
        <v>5391.59</v>
      </c>
      <c r="I44" s="41">
        <v>4407.0600000000004</v>
      </c>
      <c r="J44" s="41">
        <v>12843.38</v>
      </c>
      <c r="K44" s="41">
        <v>5200.5555620600098</v>
      </c>
      <c r="L44" s="41">
        <v>5825.4303305718404</v>
      </c>
      <c r="M44" s="49">
        <f t="shared" ref="M44:M71" si="2">SUM(G44:L44)</f>
        <v>38764.225892631854</v>
      </c>
    </row>
    <row r="45" spans="1:13" s="1" customFormat="1" ht="15" customHeight="1" x14ac:dyDescent="0.25">
      <c r="A45" s="3">
        <v>35</v>
      </c>
      <c r="B45" s="83" t="s">
        <v>133</v>
      </c>
      <c r="C45" s="33">
        <v>6</v>
      </c>
      <c r="D45" s="42" t="s">
        <v>166</v>
      </c>
      <c r="E45" s="85">
        <v>16118.54</v>
      </c>
      <c r="F45" s="86">
        <v>5.8327126543595838E-4</v>
      </c>
      <c r="G45" s="84">
        <v>654.85</v>
      </c>
      <c r="H45" s="41">
        <v>692.8</v>
      </c>
      <c r="I45" s="41">
        <v>566.29999999999995</v>
      </c>
      <c r="J45" s="41">
        <v>1650.34</v>
      </c>
      <c r="K45" s="41">
        <v>668.25763924421403</v>
      </c>
      <c r="L45" s="41">
        <v>748.55239480367197</v>
      </c>
      <c r="M45" s="48">
        <f t="shared" si="2"/>
        <v>4981.1000340478859</v>
      </c>
    </row>
    <row r="46" spans="1:13" s="1" customFormat="1" ht="15" customHeight="1" x14ac:dyDescent="0.25">
      <c r="A46" s="3">
        <v>36</v>
      </c>
      <c r="B46" s="83" t="s">
        <v>134</v>
      </c>
      <c r="C46" s="33">
        <v>1</v>
      </c>
      <c r="D46" s="42" t="s">
        <v>166</v>
      </c>
      <c r="E46" s="85">
        <v>3883.81</v>
      </c>
      <c r="F46" s="86">
        <v>1.4054094064430337E-4</v>
      </c>
      <c r="G46" s="84">
        <v>157.79</v>
      </c>
      <c r="H46" s="41">
        <v>166.93</v>
      </c>
      <c r="I46" s="41">
        <v>136.44999999999999</v>
      </c>
      <c r="J46" s="41">
        <v>397.65</v>
      </c>
      <c r="K46" s="41">
        <v>161.01865937442699</v>
      </c>
      <c r="L46" s="41">
        <v>180.36591877815499</v>
      </c>
      <c r="M46" s="48">
        <f t="shared" si="2"/>
        <v>1200.2045781525819</v>
      </c>
    </row>
    <row r="47" spans="1:13" s="1" customFormat="1" ht="15" customHeight="1" x14ac:dyDescent="0.25">
      <c r="A47" s="3">
        <v>37</v>
      </c>
      <c r="B47" s="83" t="s">
        <v>135</v>
      </c>
      <c r="C47" s="33">
        <v>6</v>
      </c>
      <c r="D47" s="42" t="s">
        <v>166</v>
      </c>
      <c r="E47" s="85">
        <v>9824.2000000000007</v>
      </c>
      <c r="F47" s="86">
        <v>3.5550202226106972E-4</v>
      </c>
      <c r="G47" s="84">
        <v>399.13</v>
      </c>
      <c r="H47" s="41">
        <v>422.26</v>
      </c>
      <c r="I47" s="41">
        <v>345.16</v>
      </c>
      <c r="J47" s="41">
        <v>1005.88</v>
      </c>
      <c r="K47" s="41">
        <v>407.30095278251099</v>
      </c>
      <c r="L47" s="41">
        <v>456.24035657263198</v>
      </c>
      <c r="M47" s="48">
        <f t="shared" si="2"/>
        <v>3035.9713093551427</v>
      </c>
    </row>
    <row r="48" spans="1:13" s="1" customFormat="1" ht="15" customHeight="1" x14ac:dyDescent="0.25">
      <c r="A48" s="3">
        <v>38</v>
      </c>
      <c r="B48" s="83" t="s">
        <v>136</v>
      </c>
      <c r="C48" s="33">
        <v>8</v>
      </c>
      <c r="D48" s="42" t="s">
        <v>165</v>
      </c>
      <c r="E48" s="85">
        <v>284986.88</v>
      </c>
      <c r="F48" s="86">
        <v>1.0312637380944281E-2</v>
      </c>
      <c r="G48" s="84">
        <v>11578.19</v>
      </c>
      <c r="H48" s="41">
        <v>12249.27</v>
      </c>
      <c r="I48" s="41">
        <v>10012.5</v>
      </c>
      <c r="J48" s="41">
        <v>29179.16</v>
      </c>
      <c r="K48" s="41">
        <v>11815.254957606199</v>
      </c>
      <c r="L48" s="41">
        <v>13234.9214948517</v>
      </c>
      <c r="M48" s="48">
        <f t="shared" si="2"/>
        <v>88069.2964524579</v>
      </c>
    </row>
    <row r="49" spans="1:13" s="1" customFormat="1" ht="15" customHeight="1" x14ac:dyDescent="0.25">
      <c r="A49" s="3">
        <v>39</v>
      </c>
      <c r="B49" s="83" t="s">
        <v>137</v>
      </c>
      <c r="C49" s="33">
        <v>5</v>
      </c>
      <c r="D49" s="42" t="s">
        <v>166</v>
      </c>
      <c r="E49" s="85">
        <v>2503.4899999999998</v>
      </c>
      <c r="F49" s="86">
        <v>9.0592186408090762E-5</v>
      </c>
      <c r="G49" s="84">
        <v>101.71</v>
      </c>
      <c r="H49" s="41">
        <v>107.6</v>
      </c>
      <c r="I49" s="41">
        <v>87.96</v>
      </c>
      <c r="J49" s="41">
        <v>256.33</v>
      </c>
      <c r="K49" s="41">
        <v>103.79205047550801</v>
      </c>
      <c r="L49" s="41">
        <v>116.26322451456799</v>
      </c>
      <c r="M49" s="48">
        <f t="shared" si="2"/>
        <v>773.6552749900759</v>
      </c>
    </row>
    <row r="50" spans="1:13" s="1" customFormat="1" ht="15" customHeight="1" x14ac:dyDescent="0.25">
      <c r="A50" s="3">
        <v>40</v>
      </c>
      <c r="B50" s="83" t="s">
        <v>138</v>
      </c>
      <c r="C50" s="33">
        <v>1</v>
      </c>
      <c r="D50" s="42" t="s">
        <v>166</v>
      </c>
      <c r="E50" s="85">
        <v>7094.99</v>
      </c>
      <c r="F50" s="86">
        <v>2.5674185103337338E-4</v>
      </c>
      <c r="G50" s="84">
        <v>288.25</v>
      </c>
      <c r="H50" s="41">
        <v>304.95999999999998</v>
      </c>
      <c r="I50" s="41">
        <v>249.27</v>
      </c>
      <c r="J50" s="41">
        <v>726.44</v>
      </c>
      <c r="K50" s="41">
        <v>294.15078957903802</v>
      </c>
      <c r="L50" s="41">
        <v>329.49459166947503</v>
      </c>
      <c r="M50" s="48">
        <f t="shared" si="2"/>
        <v>2192.5653812485129</v>
      </c>
    </row>
    <row r="51" spans="1:13" s="1" customFormat="1" ht="15" customHeight="1" x14ac:dyDescent="0.25">
      <c r="A51" s="3">
        <v>41</v>
      </c>
      <c r="B51" s="83" t="s">
        <v>139</v>
      </c>
      <c r="C51" s="33">
        <v>4</v>
      </c>
      <c r="D51" s="42" t="s">
        <v>166</v>
      </c>
      <c r="E51" s="85">
        <v>16841.37</v>
      </c>
      <c r="F51" s="86">
        <v>6.09427850883218E-4</v>
      </c>
      <c r="G51" s="84">
        <v>684.22</v>
      </c>
      <c r="H51" s="41">
        <v>723.87</v>
      </c>
      <c r="I51" s="41">
        <v>591.69000000000005</v>
      </c>
      <c r="J51" s="41">
        <v>1724.35</v>
      </c>
      <c r="K51" s="41">
        <v>698.22540737798397</v>
      </c>
      <c r="L51" s="41">
        <v>782.12095172855004</v>
      </c>
      <c r="M51" s="48">
        <f t="shared" si="2"/>
        <v>5204.4763591065339</v>
      </c>
    </row>
    <row r="52" spans="1:13" s="1" customFormat="1" ht="15" customHeight="1" x14ac:dyDescent="0.25">
      <c r="A52" s="3">
        <v>42</v>
      </c>
      <c r="B52" s="83" t="s">
        <v>140</v>
      </c>
      <c r="C52" s="33">
        <v>6</v>
      </c>
      <c r="D52" s="42" t="s">
        <v>165</v>
      </c>
      <c r="E52" s="85">
        <v>141031.51999999999</v>
      </c>
      <c r="F52" s="86">
        <v>5.103417129389924E-3</v>
      </c>
      <c r="G52" s="84">
        <v>5729.7</v>
      </c>
      <c r="H52" s="41">
        <v>6061.8</v>
      </c>
      <c r="I52" s="41">
        <v>4954.8900000000003</v>
      </c>
      <c r="J52" s="41">
        <v>14439.9</v>
      </c>
      <c r="K52" s="41">
        <v>5847.0178201141798</v>
      </c>
      <c r="L52" s="41">
        <v>6549.5685117139601</v>
      </c>
      <c r="M52" s="48">
        <f t="shared" si="2"/>
        <v>43582.876331828142</v>
      </c>
    </row>
    <row r="53" spans="1:13" s="1" customFormat="1" ht="15" customHeight="1" x14ac:dyDescent="0.25">
      <c r="A53" s="3">
        <v>43</v>
      </c>
      <c r="B53" s="83" t="s">
        <v>141</v>
      </c>
      <c r="C53" s="33">
        <v>4</v>
      </c>
      <c r="D53" s="42" t="s">
        <v>165</v>
      </c>
      <c r="E53" s="85">
        <v>29311.759999999998</v>
      </c>
      <c r="F53" s="86">
        <v>1.0606858528970432E-3</v>
      </c>
      <c r="G53" s="84">
        <v>1190.8499999999999</v>
      </c>
      <c r="H53" s="41">
        <v>1259.8699999999999</v>
      </c>
      <c r="I53" s="41">
        <v>1029.82</v>
      </c>
      <c r="J53" s="41">
        <v>3001.17</v>
      </c>
      <c r="K53" s="41">
        <v>1215.23460187418</v>
      </c>
      <c r="L53" s="41">
        <v>1361.25158630437</v>
      </c>
      <c r="M53" s="48">
        <f t="shared" si="2"/>
        <v>9058.1961881785501</v>
      </c>
    </row>
    <row r="54" spans="1:13" ht="15" customHeight="1" x14ac:dyDescent="0.25">
      <c r="A54" s="3">
        <v>44</v>
      </c>
      <c r="B54" s="83" t="s">
        <v>142</v>
      </c>
      <c r="C54" s="33">
        <v>1</v>
      </c>
      <c r="D54" s="42" t="s">
        <v>165</v>
      </c>
      <c r="E54" s="85">
        <v>1426.25</v>
      </c>
      <c r="F54" s="86">
        <v>5.1610793677841516E-5</v>
      </c>
      <c r="G54" s="84">
        <v>57.94</v>
      </c>
      <c r="H54" s="41">
        <v>61.3</v>
      </c>
      <c r="I54" s="41">
        <v>50.11</v>
      </c>
      <c r="J54" s="41">
        <v>146.03</v>
      </c>
      <c r="K54" s="41">
        <v>59.130818174106402</v>
      </c>
      <c r="L54" s="41">
        <v>66.235704542020301</v>
      </c>
      <c r="M54" s="48">
        <f t="shared" si="2"/>
        <v>440.74652271612672</v>
      </c>
    </row>
    <row r="55" spans="1:13" ht="15" customHeight="1" x14ac:dyDescent="0.25">
      <c r="A55" s="3">
        <v>45</v>
      </c>
      <c r="B55" s="83" t="s">
        <v>143</v>
      </c>
      <c r="C55" s="33">
        <v>7</v>
      </c>
      <c r="D55" s="42" t="s">
        <v>165</v>
      </c>
      <c r="E55" s="85">
        <v>22613.8</v>
      </c>
      <c r="F55" s="86">
        <v>8.1831107174196139E-4</v>
      </c>
      <c r="G55" s="84">
        <v>918.73</v>
      </c>
      <c r="H55" s="41">
        <v>971.98</v>
      </c>
      <c r="I55" s="41">
        <v>794.5</v>
      </c>
      <c r="J55" s="41">
        <v>2315.38</v>
      </c>
      <c r="K55" s="41">
        <v>937.54425663495601</v>
      </c>
      <c r="L55" s="41">
        <v>1050.19525004196</v>
      </c>
      <c r="M55" s="48">
        <f t="shared" si="2"/>
        <v>6988.329506676916</v>
      </c>
    </row>
    <row r="56" spans="1:13" ht="15" customHeight="1" x14ac:dyDescent="0.25">
      <c r="A56" s="3">
        <v>46</v>
      </c>
      <c r="B56" s="83" t="s">
        <v>144</v>
      </c>
      <c r="C56" s="33">
        <v>8</v>
      </c>
      <c r="D56" s="42" t="s">
        <v>167</v>
      </c>
      <c r="E56" s="85">
        <v>15075094.060000001</v>
      </c>
      <c r="F56" s="86">
        <v>0.54551275667289345</v>
      </c>
      <c r="G56" s="84">
        <v>612457.32999999996</v>
      </c>
      <c r="H56" s="41">
        <v>647955.52</v>
      </c>
      <c r="I56" s="41">
        <v>529636.48</v>
      </c>
      <c r="J56" s="41">
        <v>1543504.9</v>
      </c>
      <c r="K56" s="41">
        <v>624997.472967159</v>
      </c>
      <c r="L56" s="41">
        <v>700094.28648646898</v>
      </c>
      <c r="M56" s="48">
        <f t="shared" si="2"/>
        <v>4658645.9894536277</v>
      </c>
    </row>
    <row r="57" spans="1:13" ht="15" customHeight="1" x14ac:dyDescent="0.25">
      <c r="A57" s="3">
        <v>47</v>
      </c>
      <c r="B57" s="83" t="s">
        <v>145</v>
      </c>
      <c r="C57" s="33">
        <v>6</v>
      </c>
      <c r="D57" s="42" t="s">
        <v>166</v>
      </c>
      <c r="E57" s="85">
        <v>718.04</v>
      </c>
      <c r="F57" s="86">
        <v>2.5983252790490673E-5</v>
      </c>
      <c r="G57" s="84">
        <v>29.17</v>
      </c>
      <c r="H57" s="41">
        <v>30.86</v>
      </c>
      <c r="I57" s="41">
        <v>25.23</v>
      </c>
      <c r="J57" s="41">
        <v>73.52</v>
      </c>
      <c r="K57" s="41">
        <v>29.769179794380602</v>
      </c>
      <c r="L57" s="41">
        <v>33.346107126627402</v>
      </c>
      <c r="M57" s="48">
        <f t="shared" si="2"/>
        <v>221.89528692100799</v>
      </c>
    </row>
    <row r="58" spans="1:13" ht="15" customHeight="1" x14ac:dyDescent="0.25">
      <c r="A58" s="3">
        <v>48</v>
      </c>
      <c r="B58" s="83" t="s">
        <v>146</v>
      </c>
      <c r="C58" s="33">
        <v>7</v>
      </c>
      <c r="D58" s="33" t="s">
        <v>168</v>
      </c>
      <c r="E58" s="85">
        <v>3576932.38</v>
      </c>
      <c r="F58" s="86">
        <v>0.12943615709992681</v>
      </c>
      <c r="G58" s="84">
        <v>145320.38</v>
      </c>
      <c r="H58" s="41">
        <v>153743.19</v>
      </c>
      <c r="I58" s="41">
        <v>125669.12</v>
      </c>
      <c r="J58" s="41">
        <v>366234.04</v>
      </c>
      <c r="K58" s="41">
        <v>148295.837463876</v>
      </c>
      <c r="L58" s="41">
        <v>166114.38127149199</v>
      </c>
      <c r="M58" s="48">
        <f t="shared" si="2"/>
        <v>1105376.948735368</v>
      </c>
    </row>
    <row r="59" spans="1:13" ht="15" customHeight="1" x14ac:dyDescent="0.25">
      <c r="A59" s="3">
        <v>49</v>
      </c>
      <c r="B59" s="83" t="s">
        <v>147</v>
      </c>
      <c r="C59" s="33">
        <v>4</v>
      </c>
      <c r="D59" s="42" t="s">
        <v>165</v>
      </c>
      <c r="E59" s="85">
        <v>53080.41</v>
      </c>
      <c r="F59" s="86">
        <v>1.9207867406452136E-3</v>
      </c>
      <c r="G59" s="84">
        <v>2156.5</v>
      </c>
      <c r="H59" s="41">
        <v>2281.4899999999998</v>
      </c>
      <c r="I59" s="41">
        <v>1864.89</v>
      </c>
      <c r="J59" s="41">
        <v>5434.78</v>
      </c>
      <c r="K59" s="41">
        <v>2200.6577194159599</v>
      </c>
      <c r="L59" s="41">
        <v>2465.0786003360599</v>
      </c>
      <c r="M59" s="48">
        <f t="shared" si="2"/>
        <v>16403.396319752021</v>
      </c>
    </row>
    <row r="60" spans="1:13" ht="15" customHeight="1" x14ac:dyDescent="0.25">
      <c r="A60" s="3">
        <v>50</v>
      </c>
      <c r="B60" s="83" t="s">
        <v>148</v>
      </c>
      <c r="C60" s="33">
        <v>7</v>
      </c>
      <c r="D60" s="42" t="s">
        <v>165</v>
      </c>
      <c r="E60" s="85">
        <v>40534.910000000003</v>
      </c>
      <c r="F60" s="86">
        <v>1.4668107812514462E-3</v>
      </c>
      <c r="G60" s="84">
        <v>1646.82</v>
      </c>
      <c r="H60" s="41">
        <v>1742.27</v>
      </c>
      <c r="I60" s="41">
        <v>1424.12</v>
      </c>
      <c r="J60" s="41">
        <v>4150.28</v>
      </c>
      <c r="K60" s="41">
        <v>1680.53454367311</v>
      </c>
      <c r="L60" s="41">
        <v>1882.4598228903701</v>
      </c>
      <c r="M60" s="48">
        <f t="shared" si="2"/>
        <v>12526.48436656348</v>
      </c>
    </row>
    <row r="61" spans="1:13" ht="15" customHeight="1" x14ac:dyDescent="0.25">
      <c r="A61" s="3">
        <v>51</v>
      </c>
      <c r="B61" s="83" t="s">
        <v>149</v>
      </c>
      <c r="C61" s="33">
        <v>2</v>
      </c>
      <c r="D61" s="33" t="s">
        <v>165</v>
      </c>
      <c r="E61" s="85">
        <v>12029.95</v>
      </c>
      <c r="F61" s="86">
        <v>4.3532008231708999E-4</v>
      </c>
      <c r="G61" s="84">
        <v>488.74</v>
      </c>
      <c r="H61" s="41">
        <v>517.07000000000005</v>
      </c>
      <c r="I61" s="41">
        <v>422.65</v>
      </c>
      <c r="J61" s="41">
        <v>1231.72</v>
      </c>
      <c r="K61" s="41">
        <v>498.74901741881899</v>
      </c>
      <c r="L61" s="41">
        <v>558.67639884682001</v>
      </c>
      <c r="M61" s="49">
        <f t="shared" si="2"/>
        <v>3717.6054162656392</v>
      </c>
    </row>
    <row r="62" spans="1:13" ht="15" customHeight="1" x14ac:dyDescent="0.25">
      <c r="A62" s="3">
        <v>52</v>
      </c>
      <c r="B62" s="83" t="s">
        <v>150</v>
      </c>
      <c r="C62" s="33">
        <v>1</v>
      </c>
      <c r="D62" s="42" t="s">
        <v>166</v>
      </c>
      <c r="E62" s="85">
        <v>14251.52</v>
      </c>
      <c r="F62" s="86">
        <v>5.157106105631074E-4</v>
      </c>
      <c r="G62" s="84">
        <v>579</v>
      </c>
      <c r="H62" s="41">
        <v>612.55999999999995</v>
      </c>
      <c r="I62" s="41">
        <v>500.7</v>
      </c>
      <c r="J62" s="41">
        <v>1459.18</v>
      </c>
      <c r="K62" s="41">
        <v>590.85296254137802</v>
      </c>
      <c r="L62" s="41">
        <v>661.84712918120499</v>
      </c>
      <c r="M62" s="48">
        <f t="shared" si="2"/>
        <v>4404.1400917225828</v>
      </c>
    </row>
    <row r="63" spans="1:13" ht="15" customHeight="1" x14ac:dyDescent="0.25">
      <c r="A63" s="3">
        <v>53</v>
      </c>
      <c r="B63" s="83" t="s">
        <v>151</v>
      </c>
      <c r="C63" s="33">
        <v>8</v>
      </c>
      <c r="D63" s="42" t="s">
        <v>165</v>
      </c>
      <c r="E63" s="85">
        <v>564541.32999999996</v>
      </c>
      <c r="F63" s="86">
        <v>2.0428694902888161E-2</v>
      </c>
      <c r="G63" s="84">
        <v>22935.68</v>
      </c>
      <c r="H63" s="41">
        <v>24265.03</v>
      </c>
      <c r="I63" s="41">
        <v>19834.150000000001</v>
      </c>
      <c r="J63" s="41">
        <v>57802.11</v>
      </c>
      <c r="K63" s="41">
        <v>23405.287106747201</v>
      </c>
      <c r="L63" s="41">
        <v>26217.558447424501</v>
      </c>
      <c r="M63" s="48">
        <f t="shared" si="2"/>
        <v>174459.81555417168</v>
      </c>
    </row>
    <row r="64" spans="1:13" ht="15" customHeight="1" x14ac:dyDescent="0.25">
      <c r="A64" s="3">
        <v>54</v>
      </c>
      <c r="B64" s="83" t="s">
        <v>152</v>
      </c>
      <c r="C64" s="33">
        <v>6</v>
      </c>
      <c r="D64" s="42" t="s">
        <v>166</v>
      </c>
      <c r="E64" s="85">
        <v>51849.02</v>
      </c>
      <c r="F64" s="86">
        <v>1.8762272207665403E-3</v>
      </c>
      <c r="G64" s="84">
        <v>2106.48</v>
      </c>
      <c r="H64" s="41">
        <v>2228.5700000000002</v>
      </c>
      <c r="I64" s="41">
        <v>1821.62</v>
      </c>
      <c r="J64" s="41">
        <v>5308.7</v>
      </c>
      <c r="K64" s="41">
        <v>2149.6055909732499</v>
      </c>
      <c r="L64" s="41">
        <v>2407.8922836202</v>
      </c>
      <c r="M64" s="48">
        <f t="shared" si="2"/>
        <v>16022.867874593449</v>
      </c>
    </row>
    <row r="65" spans="1:14" ht="15" customHeight="1" x14ac:dyDescent="0.25">
      <c r="A65" s="3">
        <v>55</v>
      </c>
      <c r="B65" s="83" t="s">
        <v>153</v>
      </c>
      <c r="C65" s="33">
        <v>7</v>
      </c>
      <c r="D65" s="42" t="s">
        <v>166</v>
      </c>
      <c r="E65" s="85">
        <v>11997.34</v>
      </c>
      <c r="F65" s="86">
        <v>4.3414004516944096E-4</v>
      </c>
      <c r="G65" s="84">
        <v>487.42</v>
      </c>
      <c r="H65" s="41">
        <v>515.66999999999996</v>
      </c>
      <c r="I65" s="41">
        <v>421.51</v>
      </c>
      <c r="J65" s="41">
        <v>1228.3800000000001</v>
      </c>
      <c r="K65" s="41">
        <v>497.39704127111901</v>
      </c>
      <c r="L65" s="41">
        <v>557.16197548127104</v>
      </c>
      <c r="M65" s="48">
        <f t="shared" si="2"/>
        <v>3707.5390167523901</v>
      </c>
    </row>
    <row r="66" spans="1:14" ht="15" customHeight="1" x14ac:dyDescent="0.25">
      <c r="A66" s="3">
        <v>56</v>
      </c>
      <c r="B66" s="83" t="s">
        <v>154</v>
      </c>
      <c r="C66" s="70">
        <v>7</v>
      </c>
      <c r="D66" s="34" t="s">
        <v>168</v>
      </c>
      <c r="E66" s="85">
        <v>4583982.6900000004</v>
      </c>
      <c r="F66" s="86">
        <v>0.16587764055136686</v>
      </c>
      <c r="G66" s="84">
        <v>186233.92</v>
      </c>
      <c r="H66" s="41">
        <v>197028.08</v>
      </c>
      <c r="I66" s="41">
        <v>161050.04</v>
      </c>
      <c r="J66" s="41">
        <v>469343.66</v>
      </c>
      <c r="K66" s="41">
        <v>190047.07937292999</v>
      </c>
      <c r="L66" s="41">
        <v>212882.259828624</v>
      </c>
      <c r="M66" s="48">
        <f t="shared" si="2"/>
        <v>1416585.0392015541</v>
      </c>
    </row>
    <row r="67" spans="1:14" ht="15" customHeight="1" x14ac:dyDescent="0.25">
      <c r="A67" s="3">
        <v>57</v>
      </c>
      <c r="B67" s="83" t="s">
        <v>155</v>
      </c>
      <c r="C67" s="33">
        <v>7</v>
      </c>
      <c r="D67" s="33" t="s">
        <v>166</v>
      </c>
      <c r="E67" s="85">
        <v>7123.85</v>
      </c>
      <c r="F67" s="86">
        <v>2.5778618933699652E-4</v>
      </c>
      <c r="G67" s="84">
        <v>289.42</v>
      </c>
      <c r="H67" s="41">
        <v>306.2</v>
      </c>
      <c r="I67" s="41">
        <v>250.28</v>
      </c>
      <c r="J67" s="41">
        <v>729.39</v>
      </c>
      <c r="K67" s="41">
        <v>295.34729468859399</v>
      </c>
      <c r="L67" s="41">
        <v>330.83486331405499</v>
      </c>
      <c r="M67" s="48">
        <f t="shared" si="2"/>
        <v>2201.4721580026489</v>
      </c>
    </row>
    <row r="68" spans="1:14" ht="15" customHeight="1" x14ac:dyDescent="0.25">
      <c r="A68" s="3">
        <v>58</v>
      </c>
      <c r="B68" s="83" t="s">
        <v>156</v>
      </c>
      <c r="C68" s="33">
        <v>4</v>
      </c>
      <c r="D68" s="33" t="s">
        <v>166</v>
      </c>
      <c r="E68" s="85">
        <v>8834.74</v>
      </c>
      <c r="F68" s="86">
        <v>3.1969706807177811E-4</v>
      </c>
      <c r="G68" s="84">
        <v>358.93</v>
      </c>
      <c r="H68" s="41">
        <v>379.73</v>
      </c>
      <c r="I68" s="41">
        <v>310.39</v>
      </c>
      <c r="J68" s="41">
        <v>904.57</v>
      </c>
      <c r="K68" s="41">
        <v>366.27898654198401</v>
      </c>
      <c r="L68" s="41">
        <v>410.28938008453503</v>
      </c>
      <c r="M68" s="48">
        <f t="shared" si="2"/>
        <v>2730.1883666265194</v>
      </c>
    </row>
    <row r="69" spans="1:14" ht="15" customHeight="1" x14ac:dyDescent="0.25">
      <c r="A69" s="3">
        <v>59</v>
      </c>
      <c r="B69" s="83" t="s">
        <v>157</v>
      </c>
      <c r="C69" s="33">
        <v>1</v>
      </c>
      <c r="D69" s="33" t="s">
        <v>165</v>
      </c>
      <c r="E69" s="85">
        <v>30495.49</v>
      </c>
      <c r="F69" s="86">
        <v>1.1035207309340433E-3</v>
      </c>
      <c r="G69" s="84">
        <v>1238.94</v>
      </c>
      <c r="H69" s="41">
        <v>1310.75</v>
      </c>
      <c r="I69" s="41">
        <v>1071.4000000000001</v>
      </c>
      <c r="J69" s="41">
        <v>3122.36</v>
      </c>
      <c r="K69" s="41">
        <v>1264.31079706943</v>
      </c>
      <c r="L69" s="41">
        <v>1416.2245507478599</v>
      </c>
      <c r="M69" s="48">
        <f t="shared" si="2"/>
        <v>9423.9853478172899</v>
      </c>
    </row>
    <row r="70" spans="1:14" ht="15" customHeight="1" x14ac:dyDescent="0.25">
      <c r="A70" s="3">
        <v>60</v>
      </c>
      <c r="B70" s="83" t="s">
        <v>158</v>
      </c>
      <c r="C70" s="33">
        <v>4</v>
      </c>
      <c r="D70" s="33" t="s">
        <v>166</v>
      </c>
      <c r="E70" s="85">
        <v>5105.07</v>
      </c>
      <c r="F70" s="86">
        <v>1.8473389271231438E-4</v>
      </c>
      <c r="G70" s="137">
        <v>207.4</v>
      </c>
      <c r="H70" s="41">
        <v>219.43</v>
      </c>
      <c r="I70" s="47">
        <v>179.36</v>
      </c>
      <c r="J70" s="47">
        <v>522.70000000000005</v>
      </c>
      <c r="K70" s="41">
        <v>211.65080871942899</v>
      </c>
      <c r="L70" s="41">
        <v>237.08179364510599</v>
      </c>
      <c r="M70" s="48">
        <f t="shared" si="2"/>
        <v>1577.6226023645352</v>
      </c>
    </row>
    <row r="71" spans="1:14" ht="15" customHeight="1" x14ac:dyDescent="0.25">
      <c r="A71" s="3">
        <v>61</v>
      </c>
      <c r="B71" s="118" t="s">
        <v>159</v>
      </c>
      <c r="C71" s="89">
        <v>1</v>
      </c>
      <c r="D71" s="89" t="s">
        <v>166</v>
      </c>
      <c r="E71" s="142">
        <v>5794.9</v>
      </c>
      <c r="F71" s="143">
        <v>2.096963283321464E-4</v>
      </c>
      <c r="G71" s="144">
        <v>235.43</v>
      </c>
      <c r="H71" s="103">
        <v>249.08</v>
      </c>
      <c r="I71" s="156">
        <v>203.59</v>
      </c>
      <c r="J71" s="47">
        <v>593.33000000000004</v>
      </c>
      <c r="K71" s="41">
        <v>240.250431717531</v>
      </c>
      <c r="L71" s="41">
        <v>269.11781542545401</v>
      </c>
      <c r="M71" s="48">
        <f t="shared" si="2"/>
        <v>1790.798247142985</v>
      </c>
    </row>
    <row r="72" spans="1:14" ht="15" customHeight="1" x14ac:dyDescent="0.25">
      <c r="A72" s="117">
        <v>62</v>
      </c>
      <c r="B72" s="119" t="s">
        <v>163</v>
      </c>
      <c r="C72" s="149" t="s">
        <v>164</v>
      </c>
      <c r="D72" s="149"/>
      <c r="E72" s="111">
        <f t="shared" ref="E72:M72" si="3">SUM(E11:E71)</f>
        <v>26736207.519999996</v>
      </c>
      <c r="F72" s="112">
        <f t="shared" si="3"/>
        <v>0.96748598775998229</v>
      </c>
      <c r="G72" s="113">
        <f t="shared" si="3"/>
        <v>1086214.5299999998</v>
      </c>
      <c r="H72" s="113">
        <f t="shared" si="3"/>
        <v>1149171.8099999998</v>
      </c>
      <c r="I72" s="113">
        <f t="shared" si="3"/>
        <v>939328.88000000012</v>
      </c>
      <c r="J72" s="113">
        <f t="shared" si="3"/>
        <v>2737460.02</v>
      </c>
      <c r="K72" s="113">
        <f t="shared" si="3"/>
        <v>1108454.917111513</v>
      </c>
      <c r="L72" s="113">
        <f t="shared" si="3"/>
        <v>1241641.7471473177</v>
      </c>
      <c r="M72" s="129">
        <f t="shared" si="3"/>
        <v>8251710.5210925229</v>
      </c>
    </row>
    <row r="73" spans="1:14" ht="15" customHeight="1" x14ac:dyDescent="0.25">
      <c r="A73" s="3">
        <v>63</v>
      </c>
      <c r="B73" s="122" t="s">
        <v>163</v>
      </c>
      <c r="C73" s="119"/>
      <c r="D73" s="119" t="s">
        <v>39</v>
      </c>
      <c r="E73" s="145">
        <v>898515.73</v>
      </c>
      <c r="F73" s="146">
        <v>3.2299999999999995E-2</v>
      </c>
      <c r="G73" s="147">
        <v>36504.119999999988</v>
      </c>
      <c r="H73" s="147">
        <v>36504.119999999988</v>
      </c>
      <c r="I73" s="147">
        <v>36504.119999999988</v>
      </c>
      <c r="J73" s="147">
        <v>36504.119999999988</v>
      </c>
      <c r="K73" s="147">
        <v>36504.119999999988</v>
      </c>
      <c r="L73" s="147">
        <v>36504.119999999988</v>
      </c>
      <c r="M73" s="129">
        <f>SUM(G73:L73)</f>
        <v>219024.71999999994</v>
      </c>
      <c r="N73" s="155"/>
    </row>
    <row r="74" spans="1:14" ht="15" customHeight="1" x14ac:dyDescent="0.25">
      <c r="A74" s="117">
        <v>64</v>
      </c>
      <c r="B74" s="119" t="s">
        <v>169</v>
      </c>
      <c r="C74" s="119"/>
      <c r="D74" s="119" t="s">
        <v>40</v>
      </c>
      <c r="E74" s="141">
        <v>27634723.25</v>
      </c>
      <c r="F74" s="112">
        <f t="shared" ref="F74:L74" si="4">SUM(F72:F73)</f>
        <v>0.99978598775998229</v>
      </c>
      <c r="G74" s="140">
        <f t="shared" si="4"/>
        <v>1122718.6499999997</v>
      </c>
      <c r="H74" s="140">
        <f t="shared" si="4"/>
        <v>1185675.9299999997</v>
      </c>
      <c r="I74" s="140">
        <f t="shared" si="4"/>
        <v>975833.00000000012</v>
      </c>
      <c r="J74" s="140">
        <f t="shared" si="4"/>
        <v>2773964.14</v>
      </c>
      <c r="K74" s="140">
        <f t="shared" si="4"/>
        <v>1144959.0371115129</v>
      </c>
      <c r="L74" s="140">
        <f t="shared" si="4"/>
        <v>1278145.8671473176</v>
      </c>
      <c r="M74" s="129">
        <f>SUM(G74:L74)</f>
        <v>8481296.6242588293</v>
      </c>
    </row>
    <row r="75" spans="1:14" ht="15" customHeight="1" x14ac:dyDescent="0.25">
      <c r="A75" s="3">
        <v>65</v>
      </c>
      <c r="C75" s="148"/>
      <c r="D75" s="148" t="s">
        <v>46</v>
      </c>
      <c r="E75" s="121"/>
      <c r="M75" s="44"/>
    </row>
    <row r="76" spans="1:14" ht="15" customHeight="1" x14ac:dyDescent="0.25">
      <c r="A76" s="3">
        <v>66</v>
      </c>
      <c r="B76" s="43" t="s">
        <v>38</v>
      </c>
      <c r="M76" s="44"/>
    </row>
    <row r="77" spans="1:14" ht="15" customHeight="1" x14ac:dyDescent="0.25">
      <c r="A77" s="3">
        <v>67</v>
      </c>
      <c r="M77" s="44"/>
    </row>
    <row r="78" spans="1:14" s="45" customFormat="1" ht="20.100000000000001" customHeight="1" x14ac:dyDescent="0.25">
      <c r="A78" s="120"/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44"/>
    </row>
    <row r="79" spans="1:14" s="46" customFormat="1" ht="20.100000000000001" customHeight="1" x14ac:dyDescent="0.25">
      <c r="A79" s="120"/>
      <c r="B79" s="4"/>
      <c r="C79" s="6"/>
      <c r="D79" s="6"/>
      <c r="E79" s="6"/>
      <c r="F79" s="6"/>
      <c r="G79" s="6"/>
      <c r="H79" s="6"/>
      <c r="I79" s="6"/>
      <c r="J79" s="6"/>
      <c r="K79" s="6"/>
      <c r="L79" s="6"/>
      <c r="M79" s="44"/>
    </row>
    <row r="80" spans="1:14" s="46" customFormat="1" ht="20.100000000000001" customHeight="1" x14ac:dyDescent="0.25">
      <c r="A80" s="120"/>
      <c r="B80" s="4"/>
      <c r="C80" s="6"/>
      <c r="D80" s="6"/>
      <c r="E80" s="6"/>
      <c r="F80" s="6"/>
      <c r="G80" s="6"/>
      <c r="H80" s="6"/>
      <c r="I80" s="6"/>
      <c r="J80" s="6"/>
      <c r="K80" s="6"/>
      <c r="L80" s="6"/>
      <c r="M80" s="44"/>
    </row>
    <row r="81" spans="2:13" s="39" customFormat="1" x14ac:dyDescent="0.25">
      <c r="B81" s="4"/>
      <c r="C81" s="6"/>
      <c r="D81" s="6"/>
      <c r="E81" s="6"/>
      <c r="F81" s="6"/>
      <c r="G81" s="6"/>
      <c r="H81" s="6"/>
      <c r="I81" s="6"/>
      <c r="J81" s="6"/>
      <c r="K81" s="6"/>
      <c r="L81" s="6"/>
      <c r="M81" s="44"/>
    </row>
    <row r="82" spans="2:13" s="39" customFormat="1" x14ac:dyDescent="0.25">
      <c r="B82" s="4"/>
      <c r="C82" s="6"/>
      <c r="D82" s="6"/>
      <c r="E82" s="6"/>
      <c r="F82" s="6"/>
      <c r="G82" s="6"/>
      <c r="H82" s="6"/>
      <c r="I82" s="6"/>
      <c r="J82" s="6"/>
      <c r="K82" s="6"/>
      <c r="L82" s="6"/>
      <c r="M82" s="44"/>
    </row>
    <row r="83" spans="2:13" s="39" customFormat="1" ht="15" customHeight="1" x14ac:dyDescent="0.25">
      <c r="B83" s="4"/>
      <c r="C83" s="6"/>
      <c r="D83" s="6"/>
      <c r="E83" s="6"/>
      <c r="F83" s="6"/>
      <c r="G83" s="6"/>
      <c r="H83" s="6"/>
      <c r="I83" s="6"/>
      <c r="J83" s="6"/>
      <c r="K83" s="6"/>
      <c r="L83" s="6"/>
      <c r="M83" s="44"/>
    </row>
    <row r="84" spans="2:13" s="39" customFormat="1" ht="15" customHeight="1" x14ac:dyDescent="0.25">
      <c r="B84" s="4"/>
      <c r="C84" s="6"/>
      <c r="D84" s="6"/>
      <c r="E84" s="6"/>
      <c r="F84" s="6"/>
      <c r="G84" s="6"/>
      <c r="H84" s="6"/>
      <c r="I84" s="6"/>
      <c r="J84" s="6"/>
      <c r="K84" s="6"/>
      <c r="L84" s="6"/>
      <c r="M84" s="44"/>
    </row>
    <row r="85" spans="2:13" s="39" customFormat="1" ht="15" customHeight="1" x14ac:dyDescent="0.25">
      <c r="B85" s="4"/>
      <c r="C85" s="6"/>
      <c r="D85" s="6"/>
      <c r="E85" s="6"/>
      <c r="F85" s="6"/>
      <c r="G85" s="6"/>
      <c r="H85" s="6"/>
      <c r="I85" s="6"/>
      <c r="J85" s="6"/>
      <c r="K85" s="6"/>
      <c r="L85" s="6"/>
      <c r="M85" s="44"/>
    </row>
    <row r="86" spans="2:13" s="39" customFormat="1" ht="15" customHeight="1" x14ac:dyDescent="0.25">
      <c r="B86" s="4"/>
      <c r="C86" s="6"/>
      <c r="D86" s="6"/>
      <c r="E86" s="6"/>
      <c r="F86" s="6"/>
      <c r="G86" s="6"/>
      <c r="H86" s="6"/>
      <c r="I86" s="6"/>
      <c r="J86" s="6"/>
      <c r="K86" s="6"/>
      <c r="L86" s="6"/>
      <c r="M86" s="44"/>
    </row>
    <row r="87" spans="2:13" s="39" customFormat="1" ht="15" customHeight="1" x14ac:dyDescent="0.25">
      <c r="B87" s="4"/>
      <c r="C87" s="6"/>
      <c r="D87" s="6"/>
      <c r="E87" s="6"/>
      <c r="F87" s="6"/>
      <c r="G87" s="6"/>
      <c r="H87" s="6"/>
      <c r="I87" s="6"/>
      <c r="J87" s="6"/>
      <c r="K87" s="6"/>
      <c r="L87" s="6"/>
      <c r="M87" s="44"/>
    </row>
    <row r="88" spans="2:13" s="39" customFormat="1" ht="15" customHeight="1" x14ac:dyDescent="0.25">
      <c r="B88" s="4"/>
      <c r="C88" s="6"/>
      <c r="D88" s="6"/>
      <c r="E88" s="6"/>
      <c r="F88" s="6"/>
      <c r="G88" s="6"/>
      <c r="H88" s="6"/>
      <c r="I88" s="6"/>
      <c r="J88" s="6"/>
      <c r="K88" s="6"/>
      <c r="L88" s="6"/>
      <c r="M88" s="44"/>
    </row>
    <row r="89" spans="2:13" s="39" customFormat="1" ht="15" customHeight="1" x14ac:dyDescent="0.25">
      <c r="B89" s="4"/>
      <c r="C89" s="6"/>
      <c r="D89" s="6"/>
      <c r="E89" s="6"/>
      <c r="F89" s="6"/>
      <c r="K89" s="6"/>
      <c r="L89" s="6"/>
      <c r="M89" s="44"/>
    </row>
    <row r="90" spans="2:13" s="39" customFormat="1" ht="15" customHeight="1" x14ac:dyDescent="0.25">
      <c r="B90" s="4"/>
      <c r="C90" s="6"/>
      <c r="D90" s="6"/>
      <c r="E90" s="6"/>
      <c r="F90" s="6"/>
      <c r="K90" s="6"/>
      <c r="L90" s="6"/>
      <c r="M90" s="44"/>
    </row>
    <row r="91" spans="2:13" s="39" customFormat="1" ht="15" customHeight="1" x14ac:dyDescent="0.25">
      <c r="C91" s="6"/>
      <c r="D91" s="6"/>
      <c r="M91" s="44"/>
    </row>
    <row r="92" spans="2:13" s="39" customFormat="1" ht="15" customHeight="1" x14ac:dyDescent="0.25">
      <c r="M92" s="44"/>
    </row>
    <row r="93" spans="2:13" s="39" customFormat="1" ht="15" customHeight="1" x14ac:dyDescent="0.25">
      <c r="M93" s="44"/>
    </row>
    <row r="94" spans="2:13" s="39" customFormat="1" ht="15" customHeight="1" x14ac:dyDescent="0.25">
      <c r="M94" s="44"/>
    </row>
    <row r="95" spans="2:13" s="39" customFormat="1" ht="15" customHeight="1" x14ac:dyDescent="0.25">
      <c r="M95" s="44"/>
    </row>
    <row r="96" spans="2:13" s="39" customFormat="1" ht="15" customHeight="1" x14ac:dyDescent="0.25">
      <c r="M96" s="44"/>
    </row>
    <row r="97" spans="13:13" s="39" customFormat="1" ht="15" customHeight="1" x14ac:dyDescent="0.25">
      <c r="M97" s="44"/>
    </row>
    <row r="98" spans="13:13" s="39" customFormat="1" ht="15" customHeight="1" x14ac:dyDescent="0.25">
      <c r="M98" s="44"/>
    </row>
    <row r="99" spans="13:13" s="39" customFormat="1" ht="15" customHeight="1" x14ac:dyDescent="0.25">
      <c r="M99" s="44"/>
    </row>
    <row r="100" spans="13:13" s="39" customFormat="1" ht="15" customHeight="1" x14ac:dyDescent="0.25">
      <c r="M100" s="44"/>
    </row>
    <row r="101" spans="13:13" s="39" customFormat="1" ht="15" customHeight="1" x14ac:dyDescent="0.25">
      <c r="M101" s="44"/>
    </row>
    <row r="102" spans="13:13" s="39" customFormat="1" ht="15" customHeight="1" x14ac:dyDescent="0.25">
      <c r="M102" s="44"/>
    </row>
    <row r="103" spans="13:13" s="39" customFormat="1" ht="15" customHeight="1" x14ac:dyDescent="0.25">
      <c r="M103" s="44"/>
    </row>
    <row r="104" spans="13:13" s="39" customFormat="1" ht="15" customHeight="1" x14ac:dyDescent="0.25">
      <c r="M104" s="44"/>
    </row>
    <row r="105" spans="13:13" s="39" customFormat="1" ht="15" customHeight="1" x14ac:dyDescent="0.25">
      <c r="M105" s="44"/>
    </row>
    <row r="106" spans="13:13" s="39" customFormat="1" ht="15" customHeight="1" x14ac:dyDescent="0.25">
      <c r="M106" s="44"/>
    </row>
    <row r="107" spans="13:13" s="39" customFormat="1" ht="15" customHeight="1" x14ac:dyDescent="0.25">
      <c r="M107" s="44"/>
    </row>
    <row r="108" spans="13:13" s="39" customFormat="1" ht="15" customHeight="1" x14ac:dyDescent="0.25">
      <c r="M108" s="44"/>
    </row>
    <row r="109" spans="13:13" s="39" customFormat="1" ht="15" customHeight="1" x14ac:dyDescent="0.25">
      <c r="M109" s="44"/>
    </row>
    <row r="110" spans="13:13" s="39" customFormat="1" ht="15" customHeight="1" x14ac:dyDescent="0.25">
      <c r="M110" s="44"/>
    </row>
    <row r="111" spans="13:13" s="39" customFormat="1" ht="15" customHeight="1" x14ac:dyDescent="0.25">
      <c r="M111" s="44"/>
    </row>
    <row r="112" spans="13:13" s="39" customFormat="1" ht="15" customHeight="1" x14ac:dyDescent="0.25">
      <c r="M112" s="44"/>
    </row>
    <row r="113" spans="13:13" s="39" customFormat="1" ht="15" customHeight="1" x14ac:dyDescent="0.25">
      <c r="M113" s="44"/>
    </row>
    <row r="114" spans="13:13" s="39" customFormat="1" ht="15" customHeight="1" x14ac:dyDescent="0.25">
      <c r="M114" s="44"/>
    </row>
    <row r="115" spans="13:13" s="39" customFormat="1" ht="15" customHeight="1" x14ac:dyDescent="0.25">
      <c r="M115" s="44"/>
    </row>
    <row r="116" spans="13:13" s="39" customFormat="1" ht="15" customHeight="1" x14ac:dyDescent="0.25">
      <c r="M116" s="44"/>
    </row>
    <row r="117" spans="13:13" s="39" customFormat="1" ht="15" customHeight="1" x14ac:dyDescent="0.25">
      <c r="M117" s="44"/>
    </row>
    <row r="118" spans="13:13" s="39" customFormat="1" ht="15" customHeight="1" x14ac:dyDescent="0.25">
      <c r="M118" s="44"/>
    </row>
    <row r="119" spans="13:13" s="39" customFormat="1" ht="15" customHeight="1" x14ac:dyDescent="0.25">
      <c r="M119" s="44"/>
    </row>
    <row r="120" spans="13:13" s="39" customFormat="1" ht="15" customHeight="1" x14ac:dyDescent="0.25">
      <c r="M120" s="44"/>
    </row>
    <row r="121" spans="13:13" s="39" customFormat="1" ht="15" customHeight="1" x14ac:dyDescent="0.25">
      <c r="M121" s="44"/>
    </row>
    <row r="122" spans="13:13" s="39" customFormat="1" ht="15" customHeight="1" x14ac:dyDescent="0.25">
      <c r="M122" s="44"/>
    </row>
    <row r="123" spans="13:13" s="39" customFormat="1" ht="15" customHeight="1" x14ac:dyDescent="0.25">
      <c r="M123" s="44"/>
    </row>
    <row r="124" spans="13:13" s="39" customFormat="1" ht="15" customHeight="1" x14ac:dyDescent="0.25">
      <c r="M124" s="44"/>
    </row>
    <row r="125" spans="13:13" s="39" customFormat="1" ht="15" customHeight="1" x14ac:dyDescent="0.25">
      <c r="M125" s="44"/>
    </row>
    <row r="126" spans="13:13" s="39" customFormat="1" ht="15" customHeight="1" x14ac:dyDescent="0.25">
      <c r="M126" s="44"/>
    </row>
    <row r="127" spans="13:13" s="39" customFormat="1" ht="15" customHeight="1" x14ac:dyDescent="0.25">
      <c r="M127" s="44"/>
    </row>
    <row r="128" spans="13:13" s="39" customFormat="1" ht="15" customHeight="1" x14ac:dyDescent="0.25">
      <c r="M128" s="44"/>
    </row>
    <row r="129" spans="2:13" s="39" customFormat="1" ht="15" customHeight="1" x14ac:dyDescent="0.25">
      <c r="M129" s="44"/>
    </row>
    <row r="130" spans="2:13" s="39" customFormat="1" ht="15" customHeight="1" x14ac:dyDescent="0.25">
      <c r="M130" s="44"/>
    </row>
    <row r="131" spans="2:13" s="39" customFormat="1" ht="15" customHeight="1" x14ac:dyDescent="0.25">
      <c r="M131" s="44"/>
    </row>
    <row r="132" spans="2:13" s="39" customFormat="1" ht="15" customHeight="1" x14ac:dyDescent="0.25">
      <c r="M132" s="44"/>
    </row>
    <row r="133" spans="2:13" s="39" customFormat="1" ht="15" customHeight="1" x14ac:dyDescent="0.25">
      <c r="M133" s="8"/>
    </row>
    <row r="134" spans="2:13" s="39" customFormat="1" ht="15" customHeight="1" x14ac:dyDescent="0.25">
      <c r="M134" s="8"/>
    </row>
    <row r="135" spans="2:13" s="39" customFormat="1" ht="15" customHeight="1" x14ac:dyDescent="0.25">
      <c r="M135" s="8"/>
    </row>
    <row r="136" spans="2:13" s="39" customFormat="1" ht="15" customHeight="1" x14ac:dyDescent="0.25">
      <c r="M136" s="8"/>
    </row>
    <row r="137" spans="2:13" s="39" customFormat="1" ht="15" customHeight="1" x14ac:dyDescent="0.25">
      <c r="M137" s="8"/>
    </row>
    <row r="138" spans="2:13" s="39" customFormat="1" ht="15" customHeight="1" x14ac:dyDescent="0.25">
      <c r="M138" s="8"/>
    </row>
    <row r="139" spans="2:13" s="39" customFormat="1" ht="15" customHeight="1" x14ac:dyDescent="0.25"/>
    <row r="140" spans="2:13" s="39" customFormat="1" ht="15" customHeight="1" x14ac:dyDescent="0.25"/>
    <row r="141" spans="2:13" s="39" customFormat="1" ht="15" customHeight="1" x14ac:dyDescent="0.25">
      <c r="G141" s="6"/>
      <c r="H141" s="6"/>
      <c r="I141" s="6"/>
      <c r="J141" s="6"/>
    </row>
    <row r="142" spans="2:13" s="39" customFormat="1" ht="15" customHeight="1" x14ac:dyDescent="0.25">
      <c r="G142" s="6"/>
      <c r="H142" s="6"/>
      <c r="I142" s="6"/>
      <c r="J142" s="6"/>
    </row>
    <row r="143" spans="2:13" s="39" customFormat="1" ht="15" customHeight="1" x14ac:dyDescent="0.25">
      <c r="B143" s="4"/>
      <c r="E143" s="6"/>
      <c r="F143" s="6"/>
      <c r="G143" s="6"/>
      <c r="H143" s="6"/>
      <c r="I143" s="6"/>
      <c r="J143" s="6"/>
      <c r="K143" s="6"/>
      <c r="L143" s="6"/>
      <c r="M143" s="8"/>
    </row>
    <row r="144" spans="2:13" s="39" customFormat="1" ht="15" customHeight="1" x14ac:dyDescent="0.25">
      <c r="B144" s="4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8"/>
    </row>
    <row r="145" spans="2:13" s="39" customFormat="1" ht="15" customHeight="1" x14ac:dyDescent="0.25">
      <c r="B145" s="4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8"/>
    </row>
    <row r="146" spans="2:13" s="39" customFormat="1" ht="15" customHeight="1" x14ac:dyDescent="0.25">
      <c r="B146" s="4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8"/>
    </row>
    <row r="147" spans="2:13" s="39" customFormat="1" ht="15" customHeight="1" x14ac:dyDescent="0.25">
      <c r="B147" s="4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8"/>
    </row>
    <row r="148" spans="2:13" s="39" customFormat="1" ht="15" customHeight="1" x14ac:dyDescent="0.25">
      <c r="B148" s="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8"/>
    </row>
  </sheetData>
  <sheetProtection selectLockedCells="1" sort="0" selectUnlockedCells="1"/>
  <sortState xmlns:xlrd2="http://schemas.microsoft.com/office/spreadsheetml/2017/richdata2" ref="B10:D76">
    <sortCondition ref="B10:B76"/>
  </sortState>
  <mergeCells count="12">
    <mergeCell ref="A1:M1"/>
    <mergeCell ref="A2:M2"/>
    <mergeCell ref="A3:M3"/>
    <mergeCell ref="G10:L10"/>
    <mergeCell ref="A10:B10"/>
    <mergeCell ref="A5:F5"/>
    <mergeCell ref="M5:M7"/>
    <mergeCell ref="A6:F6"/>
    <mergeCell ref="A7:F7"/>
    <mergeCell ref="A8:F8"/>
    <mergeCell ref="A9:F9"/>
    <mergeCell ref="G7:L7"/>
  </mergeCells>
  <printOptions horizontalCentered="1"/>
  <pageMargins left="0" right="0" top="0.25" bottom="0.5" header="0.25" footer="0.25"/>
  <pageSetup scale="76" orientation="landscape" r:id="rId1"/>
  <headerFooter>
    <oddFooter>&amp;C&amp;"-,Italic"&amp;10Page &amp;P of &amp;N&amp;R&amp;"-,Italic"&amp;10TF 2014 Oct, 01/07/2015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7"/>
  <sheetViews>
    <sheetView topLeftCell="A421" zoomScaleNormal="100" zoomScaleSheetLayoutView="100" workbookViewId="0">
      <selection activeCell="A3" sqref="A3:G433"/>
    </sheetView>
  </sheetViews>
  <sheetFormatPr defaultRowHeight="15" x14ac:dyDescent="0.25"/>
  <cols>
    <col min="1" max="1" width="3.28515625" style="5" customWidth="1"/>
    <col min="2" max="2" width="45.28515625" style="125" customWidth="1"/>
    <col min="3" max="3" width="14" style="4" customWidth="1"/>
    <col min="4" max="4" width="11.5703125" style="4" customWidth="1"/>
    <col min="5" max="5" width="7.140625" style="6" customWidth="1"/>
    <col min="6" max="6" width="14.28515625" style="12" customWidth="1"/>
    <col min="7" max="7" width="25.42578125" style="4" customWidth="1"/>
  </cols>
  <sheetData>
    <row r="1" spans="1:7" s="1" customFormat="1" ht="12.95" customHeight="1" x14ac:dyDescent="0.2">
      <c r="A1" s="225"/>
      <c r="B1" s="227" t="s">
        <v>4</v>
      </c>
      <c r="C1" s="232" t="s">
        <v>3</v>
      </c>
      <c r="D1" s="233"/>
      <c r="E1" s="234" t="s">
        <v>31</v>
      </c>
      <c r="F1" s="229" t="s">
        <v>5</v>
      </c>
      <c r="G1" s="231" t="s">
        <v>2</v>
      </c>
    </row>
    <row r="2" spans="1:7" s="2" customFormat="1" ht="12.95" customHeight="1" x14ac:dyDescent="0.2">
      <c r="A2" s="226"/>
      <c r="B2" s="228"/>
      <c r="C2" s="14" t="s">
        <v>0</v>
      </c>
      <c r="D2" s="10" t="s">
        <v>1</v>
      </c>
      <c r="E2" s="235"/>
      <c r="F2" s="230"/>
      <c r="G2" s="231"/>
    </row>
    <row r="3" spans="1:7" s="1" customFormat="1" ht="15" customHeight="1" x14ac:dyDescent="0.2">
      <c r="A3" s="3">
        <v>87</v>
      </c>
      <c r="B3" s="175" t="s">
        <v>170</v>
      </c>
      <c r="C3" s="15" t="s">
        <v>320</v>
      </c>
      <c r="D3" s="15" t="s">
        <v>676</v>
      </c>
      <c r="E3" s="35" t="s">
        <v>252</v>
      </c>
      <c r="F3" s="36">
        <v>4.51</v>
      </c>
      <c r="G3" s="15" t="s">
        <v>590</v>
      </c>
    </row>
    <row r="4" spans="1:7" s="1" customFormat="1" ht="15" customHeight="1" x14ac:dyDescent="0.2">
      <c r="A4" s="3">
        <v>367</v>
      </c>
      <c r="B4" s="15" t="s">
        <v>563</v>
      </c>
      <c r="C4" s="15" t="s">
        <v>234</v>
      </c>
      <c r="D4" s="15" t="s">
        <v>777</v>
      </c>
      <c r="E4" s="35" t="s">
        <v>251</v>
      </c>
      <c r="F4" s="36">
        <v>7.97</v>
      </c>
      <c r="G4" s="15" t="s">
        <v>588</v>
      </c>
    </row>
    <row r="5" spans="1:7" s="1" customFormat="1" ht="15" customHeight="1" x14ac:dyDescent="0.2">
      <c r="A5" s="3">
        <v>377</v>
      </c>
      <c r="B5" s="15" t="s">
        <v>560</v>
      </c>
      <c r="C5" s="15" t="s">
        <v>236</v>
      </c>
      <c r="D5" s="15" t="s">
        <v>834</v>
      </c>
      <c r="E5" s="35" t="s">
        <v>251</v>
      </c>
      <c r="F5" s="36">
        <v>8.39</v>
      </c>
      <c r="G5" s="15" t="s">
        <v>600</v>
      </c>
    </row>
    <row r="6" spans="1:7" s="1" customFormat="1" ht="15" customHeight="1" x14ac:dyDescent="0.2">
      <c r="A6" s="3">
        <v>380</v>
      </c>
      <c r="B6" s="15" t="s">
        <v>564</v>
      </c>
      <c r="C6" s="15" t="s">
        <v>522</v>
      </c>
      <c r="D6" s="15" t="s">
        <v>629</v>
      </c>
      <c r="E6" s="35" t="s">
        <v>252</v>
      </c>
      <c r="F6" s="36">
        <v>8.39</v>
      </c>
      <c r="G6" s="15" t="s">
        <v>612</v>
      </c>
    </row>
    <row r="7" spans="1:7" s="1" customFormat="1" ht="15" customHeight="1" x14ac:dyDescent="0.2">
      <c r="A7" s="3">
        <v>137</v>
      </c>
      <c r="B7" s="15" t="s">
        <v>564</v>
      </c>
      <c r="C7" s="15" t="s">
        <v>358</v>
      </c>
      <c r="D7" s="15" t="s">
        <v>652</v>
      </c>
      <c r="E7" s="35" t="s">
        <v>252</v>
      </c>
      <c r="F7" s="36">
        <v>8.4</v>
      </c>
      <c r="G7" s="15" t="s">
        <v>612</v>
      </c>
    </row>
    <row r="8" spans="1:7" s="1" customFormat="1" ht="15" customHeight="1" x14ac:dyDescent="0.2">
      <c r="A8" s="3">
        <v>312</v>
      </c>
      <c r="B8" s="15" t="s">
        <v>563</v>
      </c>
      <c r="C8" s="15" t="s">
        <v>478</v>
      </c>
      <c r="D8" s="15" t="s">
        <v>799</v>
      </c>
      <c r="E8" s="35" t="s">
        <v>252</v>
      </c>
      <c r="F8" s="36">
        <v>17.89</v>
      </c>
      <c r="G8" s="15" t="s">
        <v>588</v>
      </c>
    </row>
    <row r="9" spans="1:7" s="1" customFormat="1" ht="15" customHeight="1" x14ac:dyDescent="0.2">
      <c r="A9" s="3">
        <v>405</v>
      </c>
      <c r="B9" s="15" t="s">
        <v>570</v>
      </c>
      <c r="C9" s="15" t="s">
        <v>539</v>
      </c>
      <c r="D9" s="15" t="s">
        <v>502</v>
      </c>
      <c r="E9" s="35" t="s">
        <v>252</v>
      </c>
      <c r="F9" s="36">
        <v>18.16</v>
      </c>
      <c r="G9" s="15" t="s">
        <v>582</v>
      </c>
    </row>
    <row r="10" spans="1:7" s="1" customFormat="1" ht="15" customHeight="1" x14ac:dyDescent="0.2">
      <c r="A10" s="3">
        <v>224</v>
      </c>
      <c r="B10" s="15" t="s">
        <v>563</v>
      </c>
      <c r="C10" s="15" t="s">
        <v>415</v>
      </c>
      <c r="D10" s="15" t="s">
        <v>752</v>
      </c>
      <c r="E10" s="35" t="s">
        <v>252</v>
      </c>
      <c r="F10" s="36">
        <v>21.11</v>
      </c>
      <c r="G10" s="15" t="s">
        <v>595</v>
      </c>
    </row>
    <row r="11" spans="1:7" s="1" customFormat="1" ht="15" customHeight="1" x14ac:dyDescent="0.2">
      <c r="A11" s="3">
        <v>181</v>
      </c>
      <c r="B11" s="15" t="s">
        <v>563</v>
      </c>
      <c r="C11" s="15" t="s">
        <v>202</v>
      </c>
      <c r="D11" s="15" t="s">
        <v>720</v>
      </c>
      <c r="E11" s="35" t="s">
        <v>251</v>
      </c>
      <c r="F11" s="36">
        <v>21.82</v>
      </c>
      <c r="G11" s="15" t="s">
        <v>588</v>
      </c>
    </row>
    <row r="12" spans="1:7" s="1" customFormat="1" ht="15" customHeight="1" x14ac:dyDescent="0.2">
      <c r="A12" s="3">
        <v>18</v>
      </c>
      <c r="B12" s="15" t="s">
        <v>564</v>
      </c>
      <c r="C12" s="15" t="s">
        <v>266</v>
      </c>
      <c r="D12" s="15" t="s">
        <v>629</v>
      </c>
      <c r="E12" s="35" t="s">
        <v>251</v>
      </c>
      <c r="F12" s="36">
        <v>25.17</v>
      </c>
      <c r="G12" s="15" t="s">
        <v>575</v>
      </c>
    </row>
    <row r="13" spans="1:7" s="1" customFormat="1" ht="15" customHeight="1" x14ac:dyDescent="0.2">
      <c r="A13" s="3">
        <v>85</v>
      </c>
      <c r="B13" s="15" t="s">
        <v>564</v>
      </c>
      <c r="C13" s="15" t="s">
        <v>319</v>
      </c>
      <c r="D13" s="15" t="s">
        <v>179</v>
      </c>
      <c r="E13" s="35" t="s">
        <v>252</v>
      </c>
      <c r="F13" s="36">
        <v>25.17</v>
      </c>
      <c r="G13" s="15" t="s">
        <v>575</v>
      </c>
    </row>
    <row r="14" spans="1:7" s="1" customFormat="1" ht="12.75" x14ac:dyDescent="0.2">
      <c r="A14" s="3">
        <v>17</v>
      </c>
      <c r="B14" s="15" t="s">
        <v>563</v>
      </c>
      <c r="C14" s="15" t="s">
        <v>265</v>
      </c>
      <c r="D14" s="15" t="s">
        <v>628</v>
      </c>
      <c r="E14" s="35" t="s">
        <v>252</v>
      </c>
      <c r="F14" s="36">
        <v>26.97</v>
      </c>
      <c r="G14" s="15" t="s">
        <v>575</v>
      </c>
    </row>
    <row r="15" spans="1:7" s="1" customFormat="1" ht="15" customHeight="1" x14ac:dyDescent="0.2">
      <c r="A15" s="3">
        <v>431</v>
      </c>
      <c r="B15" s="15" t="s">
        <v>566</v>
      </c>
      <c r="C15" s="15" t="s">
        <v>246</v>
      </c>
      <c r="D15" s="15" t="s">
        <v>666</v>
      </c>
      <c r="E15" s="35" t="s">
        <v>252</v>
      </c>
      <c r="F15" s="36">
        <v>28.25</v>
      </c>
      <c r="G15" s="15" t="s">
        <v>582</v>
      </c>
    </row>
    <row r="16" spans="1:7" s="1" customFormat="1" ht="15" customHeight="1" x14ac:dyDescent="0.2">
      <c r="A16" s="3">
        <v>237</v>
      </c>
      <c r="B16" s="15" t="s">
        <v>563</v>
      </c>
      <c r="C16" s="15" t="s">
        <v>427</v>
      </c>
      <c r="D16" s="15" t="s">
        <v>762</v>
      </c>
      <c r="E16" s="35" t="s">
        <v>252</v>
      </c>
      <c r="F16" s="36">
        <v>28.7</v>
      </c>
      <c r="G16" s="15" t="s">
        <v>575</v>
      </c>
    </row>
    <row r="17" spans="1:7" s="1" customFormat="1" ht="15" customHeight="1" x14ac:dyDescent="0.2">
      <c r="A17" s="3">
        <v>314</v>
      </c>
      <c r="B17" s="15" t="s">
        <v>563</v>
      </c>
      <c r="C17" s="15" t="s">
        <v>478</v>
      </c>
      <c r="D17" s="15" t="s">
        <v>801</v>
      </c>
      <c r="E17" s="35" t="s">
        <v>252</v>
      </c>
      <c r="F17" s="36">
        <v>28.7</v>
      </c>
      <c r="G17" s="15" t="s">
        <v>595</v>
      </c>
    </row>
    <row r="18" spans="1:7" s="1" customFormat="1" ht="15" customHeight="1" x14ac:dyDescent="0.2">
      <c r="A18" s="3">
        <v>52</v>
      </c>
      <c r="B18" s="15" t="s">
        <v>565</v>
      </c>
      <c r="C18" s="15" t="s">
        <v>293</v>
      </c>
      <c r="D18" s="15" t="s">
        <v>656</v>
      </c>
      <c r="E18" s="35" t="s">
        <v>252</v>
      </c>
      <c r="F18" s="36">
        <v>34.01</v>
      </c>
      <c r="G18" s="15" t="s">
        <v>583</v>
      </c>
    </row>
    <row r="19" spans="1:7" s="1" customFormat="1" ht="15" customHeight="1" x14ac:dyDescent="0.2">
      <c r="A19" s="3">
        <v>112</v>
      </c>
      <c r="B19" s="15" t="s">
        <v>563</v>
      </c>
      <c r="C19" s="15" t="s">
        <v>338</v>
      </c>
      <c r="D19" s="15" t="s">
        <v>690</v>
      </c>
      <c r="E19" s="35" t="s">
        <v>251</v>
      </c>
      <c r="F19" s="36">
        <v>36.71</v>
      </c>
      <c r="G19" s="15" t="s">
        <v>595</v>
      </c>
    </row>
    <row r="20" spans="1:7" s="1" customFormat="1" ht="15" customHeight="1" x14ac:dyDescent="0.2">
      <c r="A20" s="3">
        <v>98</v>
      </c>
      <c r="B20" s="15" t="s">
        <v>170</v>
      </c>
      <c r="C20" s="15" t="s">
        <v>327</v>
      </c>
      <c r="D20" s="15" t="s">
        <v>683</v>
      </c>
      <c r="E20" s="35" t="s">
        <v>252</v>
      </c>
      <c r="F20" s="36">
        <v>38.590000000000003</v>
      </c>
      <c r="G20" s="15" t="s">
        <v>590</v>
      </c>
    </row>
    <row r="21" spans="1:7" s="1" customFormat="1" ht="15" customHeight="1" x14ac:dyDescent="0.2">
      <c r="A21" s="3">
        <v>175</v>
      </c>
      <c r="B21" s="15" t="s">
        <v>563</v>
      </c>
      <c r="C21" s="15" t="s">
        <v>380</v>
      </c>
      <c r="D21" s="15" t="s">
        <v>723</v>
      </c>
      <c r="E21" s="35" t="s">
        <v>252</v>
      </c>
      <c r="F21" s="36">
        <v>39.979999999999997</v>
      </c>
      <c r="G21" s="15" t="s">
        <v>595</v>
      </c>
    </row>
    <row r="22" spans="1:7" s="1" customFormat="1" ht="15" customHeight="1" x14ac:dyDescent="0.2">
      <c r="A22" s="3">
        <v>289</v>
      </c>
      <c r="B22" s="15" t="s">
        <v>563</v>
      </c>
      <c r="C22" s="15" t="s">
        <v>462</v>
      </c>
      <c r="D22" s="15" t="s">
        <v>787</v>
      </c>
      <c r="E22" s="35" t="s">
        <v>252</v>
      </c>
      <c r="F22" s="36">
        <v>39.979999999999997</v>
      </c>
      <c r="G22" s="15" t="s">
        <v>595</v>
      </c>
    </row>
    <row r="23" spans="1:7" s="1" customFormat="1" ht="15" customHeight="1" x14ac:dyDescent="0.2">
      <c r="A23" s="3">
        <v>395</v>
      </c>
      <c r="B23" s="15" t="s">
        <v>563</v>
      </c>
      <c r="C23" s="15" t="s">
        <v>239</v>
      </c>
      <c r="D23" s="15" t="s">
        <v>642</v>
      </c>
      <c r="E23" s="35" t="s">
        <v>251</v>
      </c>
      <c r="F23" s="36">
        <v>40.56</v>
      </c>
      <c r="G23" s="15" t="s">
        <v>614</v>
      </c>
    </row>
    <row r="24" spans="1:7" s="1" customFormat="1" ht="15" customHeight="1" x14ac:dyDescent="0.2">
      <c r="A24" s="3">
        <v>184</v>
      </c>
      <c r="B24" s="15" t="s">
        <v>563</v>
      </c>
      <c r="C24" s="15" t="s">
        <v>203</v>
      </c>
      <c r="D24" s="15" t="s">
        <v>249</v>
      </c>
      <c r="E24" s="35" t="s">
        <v>251</v>
      </c>
      <c r="F24" s="36">
        <v>44.07</v>
      </c>
      <c r="G24" s="15" t="s">
        <v>588</v>
      </c>
    </row>
    <row r="25" spans="1:7" s="1" customFormat="1" ht="15" customHeight="1" x14ac:dyDescent="0.2">
      <c r="A25" s="3">
        <v>192</v>
      </c>
      <c r="B25" s="15" t="s">
        <v>563</v>
      </c>
      <c r="C25" s="15" t="s">
        <v>394</v>
      </c>
      <c r="D25" s="15" t="s">
        <v>734</v>
      </c>
      <c r="E25" s="35" t="s">
        <v>252</v>
      </c>
      <c r="F25" s="36">
        <v>44.12</v>
      </c>
      <c r="G25" s="15" t="s">
        <v>595</v>
      </c>
    </row>
    <row r="26" spans="1:7" s="1" customFormat="1" ht="15" customHeight="1" x14ac:dyDescent="0.2">
      <c r="A26" s="3">
        <v>45</v>
      </c>
      <c r="B26" s="123" t="s">
        <v>170</v>
      </c>
      <c r="C26" s="15" t="s">
        <v>288</v>
      </c>
      <c r="D26" s="15" t="s">
        <v>651</v>
      </c>
      <c r="E26" s="35" t="s">
        <v>252</v>
      </c>
      <c r="F26" s="36">
        <v>44.84</v>
      </c>
      <c r="G26" s="15" t="s">
        <v>591</v>
      </c>
    </row>
    <row r="27" spans="1:7" s="1" customFormat="1" ht="15" customHeight="1" x14ac:dyDescent="0.2">
      <c r="A27" s="3">
        <v>57</v>
      </c>
      <c r="B27" s="15" t="s">
        <v>170</v>
      </c>
      <c r="C27" s="15" t="s">
        <v>295</v>
      </c>
      <c r="D27" s="15" t="s">
        <v>660</v>
      </c>
      <c r="E27" s="35" t="s">
        <v>252</v>
      </c>
      <c r="F27" s="36">
        <v>44.84</v>
      </c>
      <c r="G27" s="15" t="s">
        <v>591</v>
      </c>
    </row>
    <row r="28" spans="1:7" s="1" customFormat="1" ht="15" customHeight="1" x14ac:dyDescent="0.2">
      <c r="A28" s="3">
        <v>75</v>
      </c>
      <c r="B28" s="15" t="s">
        <v>170</v>
      </c>
      <c r="C28" s="15" t="s">
        <v>311</v>
      </c>
      <c r="D28" s="15" t="s">
        <v>672</v>
      </c>
      <c r="E28" s="35" t="s">
        <v>252</v>
      </c>
      <c r="F28" s="36">
        <v>44.84</v>
      </c>
      <c r="G28" s="15" t="s">
        <v>591</v>
      </c>
    </row>
    <row r="29" spans="1:7" s="1" customFormat="1" ht="15" customHeight="1" x14ac:dyDescent="0.2">
      <c r="A29" s="3">
        <v>179</v>
      </c>
      <c r="B29" s="15" t="s">
        <v>170</v>
      </c>
      <c r="C29" s="15" t="s">
        <v>383</v>
      </c>
      <c r="D29" s="15" t="s">
        <v>656</v>
      </c>
      <c r="E29" s="35" t="s">
        <v>252</v>
      </c>
      <c r="F29" s="36">
        <v>44.84</v>
      </c>
      <c r="G29" s="15" t="s">
        <v>591</v>
      </c>
    </row>
    <row r="30" spans="1:7" s="1" customFormat="1" ht="15" customHeight="1" x14ac:dyDescent="0.2">
      <c r="A30" s="3">
        <v>294</v>
      </c>
      <c r="B30" s="15" t="s">
        <v>170</v>
      </c>
      <c r="C30" s="15" t="s">
        <v>465</v>
      </c>
      <c r="D30" s="15" t="s">
        <v>790</v>
      </c>
      <c r="E30" s="35" t="s">
        <v>252</v>
      </c>
      <c r="F30" s="36">
        <v>44.84</v>
      </c>
      <c r="G30" s="15" t="s">
        <v>591</v>
      </c>
    </row>
    <row r="31" spans="1:7" s="1" customFormat="1" ht="15" customHeight="1" x14ac:dyDescent="0.2">
      <c r="A31" s="3">
        <v>354</v>
      </c>
      <c r="B31" s="15" t="s">
        <v>170</v>
      </c>
      <c r="C31" s="15" t="s">
        <v>504</v>
      </c>
      <c r="D31" s="15" t="s">
        <v>820</v>
      </c>
      <c r="E31" s="35" t="s">
        <v>252</v>
      </c>
      <c r="F31" s="36">
        <v>44.84</v>
      </c>
      <c r="G31" s="15" t="s">
        <v>591</v>
      </c>
    </row>
    <row r="32" spans="1:7" s="1" customFormat="1" ht="15" customHeight="1" x14ac:dyDescent="0.2">
      <c r="A32" s="3">
        <v>398</v>
      </c>
      <c r="B32" s="15" t="s">
        <v>170</v>
      </c>
      <c r="C32" s="15" t="s">
        <v>239</v>
      </c>
      <c r="D32" s="15" t="s">
        <v>681</v>
      </c>
      <c r="E32" s="35" t="s">
        <v>251</v>
      </c>
      <c r="F32" s="36">
        <v>44.84</v>
      </c>
      <c r="G32" s="15" t="s">
        <v>591</v>
      </c>
    </row>
    <row r="33" spans="1:7" s="1" customFormat="1" ht="15" customHeight="1" x14ac:dyDescent="0.2">
      <c r="A33" s="3">
        <v>412</v>
      </c>
      <c r="B33" s="15" t="s">
        <v>170</v>
      </c>
      <c r="C33" s="15" t="s">
        <v>545</v>
      </c>
      <c r="D33" s="15" t="s">
        <v>850</v>
      </c>
      <c r="E33" s="35" t="s">
        <v>252</v>
      </c>
      <c r="F33" s="36">
        <v>44.84</v>
      </c>
      <c r="G33" s="15" t="s">
        <v>591</v>
      </c>
    </row>
    <row r="34" spans="1:7" s="1" customFormat="1" ht="15" customHeight="1" x14ac:dyDescent="0.2">
      <c r="A34" s="3">
        <v>132</v>
      </c>
      <c r="B34" s="15" t="s">
        <v>570</v>
      </c>
      <c r="C34" s="15" t="s">
        <v>354</v>
      </c>
      <c r="D34" s="15" t="s">
        <v>701</v>
      </c>
      <c r="E34" s="35" t="s">
        <v>252</v>
      </c>
      <c r="F34" s="36">
        <v>47.15</v>
      </c>
      <c r="G34" s="15" t="s">
        <v>582</v>
      </c>
    </row>
    <row r="35" spans="1:7" s="1" customFormat="1" ht="15" customHeight="1" x14ac:dyDescent="0.2">
      <c r="A35" s="3">
        <v>16</v>
      </c>
      <c r="B35" s="15" t="s">
        <v>170</v>
      </c>
      <c r="C35" s="15" t="s">
        <v>264</v>
      </c>
      <c r="D35" s="15" t="s">
        <v>250</v>
      </c>
      <c r="E35" s="35" t="s">
        <v>252</v>
      </c>
      <c r="F35" s="36">
        <v>54.13</v>
      </c>
      <c r="G35" s="15" t="s">
        <v>863</v>
      </c>
    </row>
    <row r="36" spans="1:7" s="1" customFormat="1" ht="15" customHeight="1" x14ac:dyDescent="0.2">
      <c r="A36" s="3">
        <v>44</v>
      </c>
      <c r="B36" s="123" t="s">
        <v>566</v>
      </c>
      <c r="C36" s="15" t="s">
        <v>287</v>
      </c>
      <c r="D36" s="15" t="s">
        <v>650</v>
      </c>
      <c r="E36" s="35" t="s">
        <v>252</v>
      </c>
      <c r="F36" s="36">
        <v>58.53</v>
      </c>
      <c r="G36" s="15" t="s">
        <v>582</v>
      </c>
    </row>
    <row r="37" spans="1:7" s="1" customFormat="1" ht="15" customHeight="1" x14ac:dyDescent="0.2">
      <c r="A37" s="3">
        <v>206</v>
      </c>
      <c r="B37" s="15" t="s">
        <v>563</v>
      </c>
      <c r="C37" s="15" t="s">
        <v>207</v>
      </c>
      <c r="D37" s="15" t="s">
        <v>741</v>
      </c>
      <c r="E37" s="35" t="s">
        <v>251</v>
      </c>
      <c r="F37" s="36">
        <v>58.53</v>
      </c>
      <c r="G37" s="15" t="s">
        <v>588</v>
      </c>
    </row>
    <row r="38" spans="1:7" s="1" customFormat="1" ht="15" customHeight="1" x14ac:dyDescent="0.2">
      <c r="A38" s="3">
        <v>66</v>
      </c>
      <c r="B38" s="123" t="s">
        <v>563</v>
      </c>
      <c r="C38" s="15" t="s">
        <v>304</v>
      </c>
      <c r="D38" s="15" t="s">
        <v>666</v>
      </c>
      <c r="E38" s="35" t="s">
        <v>252</v>
      </c>
      <c r="F38" s="36">
        <v>59.27</v>
      </c>
      <c r="G38" s="15" t="s">
        <v>588</v>
      </c>
    </row>
    <row r="39" spans="1:7" s="1" customFormat="1" ht="15" customHeight="1" x14ac:dyDescent="0.2">
      <c r="A39" s="3">
        <v>218</v>
      </c>
      <c r="B39" s="15" t="s">
        <v>570</v>
      </c>
      <c r="C39" s="15" t="s">
        <v>413</v>
      </c>
      <c r="D39" s="15" t="s">
        <v>748</v>
      </c>
      <c r="E39" s="35" t="s">
        <v>252</v>
      </c>
      <c r="F39" s="36">
        <v>64.2</v>
      </c>
      <c r="G39" s="15" t="s">
        <v>582</v>
      </c>
    </row>
    <row r="40" spans="1:7" s="1" customFormat="1" ht="15" customHeight="1" x14ac:dyDescent="0.2">
      <c r="A40" s="3">
        <v>203</v>
      </c>
      <c r="B40" s="15" t="s">
        <v>566</v>
      </c>
      <c r="C40" s="15" t="s">
        <v>401</v>
      </c>
      <c r="D40" s="15" t="s">
        <v>740</v>
      </c>
      <c r="E40" s="35" t="s">
        <v>252</v>
      </c>
      <c r="F40" s="36">
        <v>69.11</v>
      </c>
      <c r="G40" s="15" t="s">
        <v>582</v>
      </c>
    </row>
    <row r="41" spans="1:7" s="1" customFormat="1" ht="15" customHeight="1" x14ac:dyDescent="0.2">
      <c r="A41" s="3">
        <v>180</v>
      </c>
      <c r="B41" s="15" t="s">
        <v>563</v>
      </c>
      <c r="C41" s="15" t="s">
        <v>384</v>
      </c>
      <c r="D41" s="15" t="s">
        <v>623</v>
      </c>
      <c r="E41" s="35" t="s">
        <v>252</v>
      </c>
      <c r="F41" s="36">
        <v>69.819999999999993</v>
      </c>
      <c r="G41" s="15" t="s">
        <v>595</v>
      </c>
    </row>
    <row r="42" spans="1:7" s="1" customFormat="1" ht="15" customHeight="1" x14ac:dyDescent="0.2">
      <c r="A42" s="3">
        <v>60</v>
      </c>
      <c r="B42" s="15" t="s">
        <v>560</v>
      </c>
      <c r="C42" s="15" t="s">
        <v>298</v>
      </c>
      <c r="D42" s="15" t="s">
        <v>656</v>
      </c>
      <c r="E42" s="35" t="s">
        <v>251</v>
      </c>
      <c r="F42" s="36">
        <v>71.62</v>
      </c>
      <c r="G42" s="15" t="s">
        <v>595</v>
      </c>
    </row>
    <row r="43" spans="1:7" s="1" customFormat="1" ht="15" customHeight="1" x14ac:dyDescent="0.2">
      <c r="A43" s="3">
        <v>322</v>
      </c>
      <c r="B43" s="15" t="s">
        <v>563</v>
      </c>
      <c r="C43" s="15" t="s">
        <v>227</v>
      </c>
      <c r="D43" s="15" t="s">
        <v>247</v>
      </c>
      <c r="E43" s="35" t="s">
        <v>251</v>
      </c>
      <c r="F43" s="36">
        <v>71.62</v>
      </c>
      <c r="G43" s="15" t="s">
        <v>595</v>
      </c>
    </row>
    <row r="44" spans="1:7" s="1" customFormat="1" ht="15" customHeight="1" x14ac:dyDescent="0.2">
      <c r="A44" s="3">
        <v>324</v>
      </c>
      <c r="B44" s="15" t="s">
        <v>563</v>
      </c>
      <c r="C44" s="15" t="s">
        <v>228</v>
      </c>
      <c r="D44" s="15" t="s">
        <v>807</v>
      </c>
      <c r="E44" s="35" t="s">
        <v>251</v>
      </c>
      <c r="F44" s="36">
        <v>71.62</v>
      </c>
      <c r="G44" s="15" t="s">
        <v>583</v>
      </c>
    </row>
    <row r="45" spans="1:7" s="1" customFormat="1" ht="15" customHeight="1" x14ac:dyDescent="0.2">
      <c r="A45" s="3">
        <v>327</v>
      </c>
      <c r="B45" s="15" t="s">
        <v>560</v>
      </c>
      <c r="C45" s="15" t="s">
        <v>483</v>
      </c>
      <c r="D45" s="15" t="s">
        <v>808</v>
      </c>
      <c r="E45" s="35" t="s">
        <v>252</v>
      </c>
      <c r="F45" s="36">
        <v>71.760000000000005</v>
      </c>
      <c r="G45" s="15" t="s">
        <v>595</v>
      </c>
    </row>
    <row r="46" spans="1:7" s="1" customFormat="1" ht="15" customHeight="1" x14ac:dyDescent="0.2">
      <c r="A46" s="3">
        <v>353</v>
      </c>
      <c r="B46" s="15" t="s">
        <v>560</v>
      </c>
      <c r="C46" s="15" t="s">
        <v>503</v>
      </c>
      <c r="D46" s="15" t="s">
        <v>751</v>
      </c>
      <c r="E46" s="35" t="s">
        <v>252</v>
      </c>
      <c r="F46" s="36">
        <v>71.760000000000005</v>
      </c>
      <c r="G46" s="15" t="s">
        <v>600</v>
      </c>
    </row>
    <row r="47" spans="1:7" s="1" customFormat="1" ht="15" customHeight="1" x14ac:dyDescent="0.2">
      <c r="A47" s="3">
        <v>23</v>
      </c>
      <c r="B47" s="15" t="s">
        <v>563</v>
      </c>
      <c r="C47" s="15" t="s">
        <v>270</v>
      </c>
      <c r="D47" s="15" t="s">
        <v>633</v>
      </c>
      <c r="E47" s="35" t="s">
        <v>252</v>
      </c>
      <c r="F47" s="36">
        <v>72.72</v>
      </c>
      <c r="G47" s="15" t="s">
        <v>588</v>
      </c>
    </row>
    <row r="48" spans="1:7" s="1" customFormat="1" ht="15" customHeight="1" x14ac:dyDescent="0.2">
      <c r="A48" s="3">
        <v>77</v>
      </c>
      <c r="B48" s="15" t="s">
        <v>563</v>
      </c>
      <c r="C48" s="15" t="s">
        <v>182</v>
      </c>
      <c r="D48" s="15" t="s">
        <v>674</v>
      </c>
      <c r="E48" s="35" t="s">
        <v>251</v>
      </c>
      <c r="F48" s="36">
        <v>72.72</v>
      </c>
      <c r="G48" s="15" t="s">
        <v>588</v>
      </c>
    </row>
    <row r="49" spans="1:7" s="1" customFormat="1" ht="15" customHeight="1" x14ac:dyDescent="0.2">
      <c r="A49" s="3">
        <v>141</v>
      </c>
      <c r="B49" s="15" t="s">
        <v>563</v>
      </c>
      <c r="C49" s="15" t="s">
        <v>194</v>
      </c>
      <c r="D49" s="15" t="s">
        <v>691</v>
      </c>
      <c r="E49" s="35" t="s">
        <v>252</v>
      </c>
      <c r="F49" s="36">
        <v>77.319999999999993</v>
      </c>
      <c r="G49" s="15" t="s">
        <v>585</v>
      </c>
    </row>
    <row r="50" spans="1:7" s="1" customFormat="1" ht="15" customHeight="1" x14ac:dyDescent="0.2">
      <c r="A50" s="3">
        <v>142</v>
      </c>
      <c r="B50" s="15" t="s">
        <v>563</v>
      </c>
      <c r="C50" s="15" t="s">
        <v>195</v>
      </c>
      <c r="D50" s="15" t="s">
        <v>708</v>
      </c>
      <c r="E50" s="35" t="s">
        <v>252</v>
      </c>
      <c r="F50" s="36">
        <v>79.459999999999994</v>
      </c>
      <c r="G50" s="15" t="s">
        <v>575</v>
      </c>
    </row>
    <row r="51" spans="1:7" s="1" customFormat="1" ht="15" customHeight="1" x14ac:dyDescent="0.2">
      <c r="A51" s="3">
        <v>130</v>
      </c>
      <c r="B51" s="15" t="s">
        <v>170</v>
      </c>
      <c r="C51" s="15" t="s">
        <v>353</v>
      </c>
      <c r="D51" s="15" t="s">
        <v>639</v>
      </c>
      <c r="E51" s="35" t="s">
        <v>252</v>
      </c>
      <c r="F51" s="36">
        <v>83.56</v>
      </c>
      <c r="G51" s="15" t="s">
        <v>591</v>
      </c>
    </row>
    <row r="52" spans="1:7" s="1" customFormat="1" ht="15" customHeight="1" x14ac:dyDescent="0.2">
      <c r="A52" s="3">
        <v>369</v>
      </c>
      <c r="B52" s="15" t="s">
        <v>560</v>
      </c>
      <c r="C52" s="15" t="s">
        <v>235</v>
      </c>
      <c r="D52" s="15" t="s">
        <v>628</v>
      </c>
      <c r="E52" s="35" t="s">
        <v>251</v>
      </c>
      <c r="F52" s="36">
        <v>83.97</v>
      </c>
      <c r="G52" s="15" t="s">
        <v>595</v>
      </c>
    </row>
    <row r="53" spans="1:7" s="1" customFormat="1" ht="15" customHeight="1" x14ac:dyDescent="0.2">
      <c r="A53" s="3">
        <v>196</v>
      </c>
      <c r="B53" s="15" t="s">
        <v>170</v>
      </c>
      <c r="C53" s="15" t="s">
        <v>397</v>
      </c>
      <c r="D53" s="15" t="s">
        <v>737</v>
      </c>
      <c r="E53" s="35" t="s">
        <v>252</v>
      </c>
      <c r="F53" s="36">
        <v>84.59</v>
      </c>
      <c r="G53" s="15" t="s">
        <v>590</v>
      </c>
    </row>
    <row r="54" spans="1:7" s="1" customFormat="1" ht="15" customHeight="1" x14ac:dyDescent="0.2">
      <c r="A54" s="3">
        <v>223</v>
      </c>
      <c r="B54" s="15" t="s">
        <v>170</v>
      </c>
      <c r="C54" s="15" t="s">
        <v>209</v>
      </c>
      <c r="D54" s="15" t="s">
        <v>751</v>
      </c>
      <c r="E54" s="35" t="s">
        <v>251</v>
      </c>
      <c r="F54" s="36">
        <v>89.68</v>
      </c>
      <c r="G54" s="15" t="s">
        <v>591</v>
      </c>
    </row>
    <row r="55" spans="1:7" s="1" customFormat="1" ht="15" customHeight="1" x14ac:dyDescent="0.2">
      <c r="A55" s="3">
        <v>256</v>
      </c>
      <c r="B55" s="15" t="s">
        <v>170</v>
      </c>
      <c r="C55" s="15" t="s">
        <v>213</v>
      </c>
      <c r="D55" s="15" t="s">
        <v>767</v>
      </c>
      <c r="E55" s="35" t="s">
        <v>252</v>
      </c>
      <c r="F55" s="36">
        <v>89.68</v>
      </c>
      <c r="G55" s="15" t="s">
        <v>591</v>
      </c>
    </row>
    <row r="56" spans="1:7" s="1" customFormat="1" ht="15" customHeight="1" x14ac:dyDescent="0.2">
      <c r="A56" s="3">
        <v>370</v>
      </c>
      <c r="B56" s="15" t="s">
        <v>170</v>
      </c>
      <c r="C56" s="15" t="s">
        <v>517</v>
      </c>
      <c r="D56" s="15" t="s">
        <v>830</v>
      </c>
      <c r="E56" s="35" t="s">
        <v>252</v>
      </c>
      <c r="F56" s="36">
        <v>89.68</v>
      </c>
      <c r="G56" s="15" t="s">
        <v>591</v>
      </c>
    </row>
    <row r="57" spans="1:7" s="1" customFormat="1" ht="15" customHeight="1" x14ac:dyDescent="0.2">
      <c r="A57" s="3">
        <v>30</v>
      </c>
      <c r="B57" s="15" t="s">
        <v>170</v>
      </c>
      <c r="C57" s="15" t="s">
        <v>275</v>
      </c>
      <c r="D57" s="15" t="s">
        <v>640</v>
      </c>
      <c r="E57" s="35" t="s">
        <v>252</v>
      </c>
      <c r="F57" s="36">
        <v>98.27</v>
      </c>
      <c r="G57" s="15" t="s">
        <v>591</v>
      </c>
    </row>
    <row r="58" spans="1:7" s="1" customFormat="1" ht="15" customHeight="1" x14ac:dyDescent="0.2">
      <c r="A58" s="3">
        <v>171</v>
      </c>
      <c r="B58" s="15" t="s">
        <v>170</v>
      </c>
      <c r="C58" s="15" t="s">
        <v>200</v>
      </c>
      <c r="D58" s="15" t="s">
        <v>722</v>
      </c>
      <c r="E58" s="35" t="s">
        <v>252</v>
      </c>
      <c r="F58" s="36">
        <v>100.02</v>
      </c>
      <c r="G58" s="15" t="s">
        <v>602</v>
      </c>
    </row>
    <row r="59" spans="1:7" s="1" customFormat="1" ht="15" customHeight="1" x14ac:dyDescent="0.2">
      <c r="A59" s="3">
        <v>305</v>
      </c>
      <c r="B59" s="15" t="s">
        <v>564</v>
      </c>
      <c r="C59" s="15" t="s">
        <v>474</v>
      </c>
      <c r="D59" s="15" t="s">
        <v>652</v>
      </c>
      <c r="E59" s="35" t="s">
        <v>252</v>
      </c>
      <c r="F59" s="36">
        <v>100.02</v>
      </c>
      <c r="G59" s="15" t="s">
        <v>607</v>
      </c>
    </row>
    <row r="60" spans="1:7" s="1" customFormat="1" ht="15" customHeight="1" x14ac:dyDescent="0.2">
      <c r="A60" s="3">
        <v>414</v>
      </c>
      <c r="B60" s="15" t="s">
        <v>170</v>
      </c>
      <c r="C60" s="15" t="s">
        <v>547</v>
      </c>
      <c r="D60" s="15" t="s">
        <v>851</v>
      </c>
      <c r="E60" s="35" t="s">
        <v>252</v>
      </c>
      <c r="F60" s="36">
        <v>100.02</v>
      </c>
      <c r="G60" s="15" t="s">
        <v>585</v>
      </c>
    </row>
    <row r="61" spans="1:7" s="1" customFormat="1" ht="15" customHeight="1" x14ac:dyDescent="0.2">
      <c r="A61" s="3">
        <v>165</v>
      </c>
      <c r="B61" s="15" t="s">
        <v>570</v>
      </c>
      <c r="C61" s="15" t="s">
        <v>372</v>
      </c>
      <c r="D61" s="15" t="s">
        <v>719</v>
      </c>
      <c r="E61" s="35" t="s">
        <v>252</v>
      </c>
      <c r="F61" s="36">
        <v>100.27</v>
      </c>
      <c r="G61" s="15" t="s">
        <v>582</v>
      </c>
    </row>
    <row r="62" spans="1:7" s="1" customFormat="1" ht="15" customHeight="1" x14ac:dyDescent="0.2">
      <c r="A62" s="3">
        <v>5</v>
      </c>
      <c r="B62" s="15" t="s">
        <v>560</v>
      </c>
      <c r="C62" s="15" t="s">
        <v>255</v>
      </c>
      <c r="D62" s="15" t="s">
        <v>617</v>
      </c>
      <c r="E62" s="35" t="s">
        <v>252</v>
      </c>
      <c r="F62" s="36">
        <v>102.79</v>
      </c>
      <c r="G62" s="123" t="s">
        <v>578</v>
      </c>
    </row>
    <row r="63" spans="1:7" s="1" customFormat="1" ht="15" customHeight="1" x14ac:dyDescent="0.2">
      <c r="A63" s="3">
        <v>6</v>
      </c>
      <c r="B63" s="15" t="s">
        <v>170</v>
      </c>
      <c r="C63" s="15" t="s">
        <v>172</v>
      </c>
      <c r="D63" s="15" t="s">
        <v>618</v>
      </c>
      <c r="E63" s="35" t="s">
        <v>252</v>
      </c>
      <c r="F63" s="36">
        <v>102.79</v>
      </c>
      <c r="G63" s="15" t="s">
        <v>579</v>
      </c>
    </row>
    <row r="64" spans="1:7" s="1" customFormat="1" ht="15" customHeight="1" x14ac:dyDescent="0.2">
      <c r="A64" s="3">
        <v>154</v>
      </c>
      <c r="B64" s="15" t="s">
        <v>560</v>
      </c>
      <c r="C64" s="15" t="s">
        <v>368</v>
      </c>
      <c r="D64" s="15" t="s">
        <v>714</v>
      </c>
      <c r="E64" s="35" t="s">
        <v>252</v>
      </c>
      <c r="F64" s="36">
        <v>102.79</v>
      </c>
      <c r="G64" s="15" t="s">
        <v>579</v>
      </c>
    </row>
    <row r="65" spans="1:7" s="1" customFormat="1" ht="15" customHeight="1" x14ac:dyDescent="0.2">
      <c r="A65" s="3">
        <v>166</v>
      </c>
      <c r="B65" s="15" t="s">
        <v>560</v>
      </c>
      <c r="C65" s="15" t="s">
        <v>373</v>
      </c>
      <c r="D65" s="15" t="s">
        <v>720</v>
      </c>
      <c r="E65" s="35" t="s">
        <v>252</v>
      </c>
      <c r="F65" s="36">
        <v>102.79</v>
      </c>
      <c r="G65" s="15" t="s">
        <v>587</v>
      </c>
    </row>
    <row r="66" spans="1:7" s="1" customFormat="1" ht="15" customHeight="1" x14ac:dyDescent="0.2">
      <c r="A66" s="3">
        <v>365</v>
      </c>
      <c r="B66" s="15" t="s">
        <v>560</v>
      </c>
      <c r="C66" s="15" t="s">
        <v>514</v>
      </c>
      <c r="D66" s="15" t="s">
        <v>828</v>
      </c>
      <c r="E66" s="35" t="s">
        <v>251</v>
      </c>
      <c r="F66" s="36">
        <v>102.79</v>
      </c>
      <c r="G66" s="15" t="s">
        <v>595</v>
      </c>
    </row>
    <row r="67" spans="1:7" s="1" customFormat="1" ht="15" customHeight="1" x14ac:dyDescent="0.2">
      <c r="A67" s="3">
        <v>420</v>
      </c>
      <c r="B67" s="15" t="s">
        <v>560</v>
      </c>
      <c r="C67" s="15" t="s">
        <v>243</v>
      </c>
      <c r="D67" s="15" t="s">
        <v>853</v>
      </c>
      <c r="E67" s="35" t="s">
        <v>251</v>
      </c>
      <c r="F67" s="36">
        <v>102.79</v>
      </c>
      <c r="G67" s="15" t="s">
        <v>595</v>
      </c>
    </row>
    <row r="68" spans="1:7" s="1" customFormat="1" ht="15" customHeight="1" x14ac:dyDescent="0.2">
      <c r="A68" s="3">
        <v>371</v>
      </c>
      <c r="B68" s="15" t="s">
        <v>560</v>
      </c>
      <c r="C68" s="15" t="s">
        <v>518</v>
      </c>
      <c r="D68" s="15" t="s">
        <v>831</v>
      </c>
      <c r="E68" s="35" t="s">
        <v>251</v>
      </c>
      <c r="F68" s="36">
        <v>110.64</v>
      </c>
      <c r="G68" s="15" t="s">
        <v>575</v>
      </c>
    </row>
    <row r="69" spans="1:7" s="1" customFormat="1" ht="15" customHeight="1" x14ac:dyDescent="0.2">
      <c r="A69" s="3">
        <v>241</v>
      </c>
      <c r="B69" s="15" t="s">
        <v>563</v>
      </c>
      <c r="C69" s="15" t="s">
        <v>429</v>
      </c>
      <c r="D69" s="15" t="s">
        <v>654</v>
      </c>
      <c r="E69" s="35" t="s">
        <v>252</v>
      </c>
      <c r="F69" s="36">
        <v>112.04</v>
      </c>
      <c r="G69" s="15" t="s">
        <v>595</v>
      </c>
    </row>
    <row r="70" spans="1:7" s="1" customFormat="1" ht="15" customHeight="1" x14ac:dyDescent="0.2">
      <c r="A70" s="3">
        <v>268</v>
      </c>
      <c r="B70" s="15" t="s">
        <v>570</v>
      </c>
      <c r="C70" s="15" t="s">
        <v>445</v>
      </c>
      <c r="D70" s="15" t="s">
        <v>716</v>
      </c>
      <c r="E70" s="35" t="s">
        <v>252</v>
      </c>
      <c r="F70" s="36">
        <v>113.62</v>
      </c>
      <c r="G70" s="15" t="s">
        <v>582</v>
      </c>
    </row>
    <row r="71" spans="1:7" s="1" customFormat="1" ht="15" customHeight="1" x14ac:dyDescent="0.2">
      <c r="A71" s="3">
        <v>239</v>
      </c>
      <c r="B71" s="15" t="s">
        <v>170</v>
      </c>
      <c r="C71" s="15" t="s">
        <v>211</v>
      </c>
      <c r="D71" s="15" t="s">
        <v>250</v>
      </c>
      <c r="E71" s="35" t="s">
        <v>252</v>
      </c>
      <c r="F71" s="36">
        <v>116.43</v>
      </c>
      <c r="G71" s="15" t="s">
        <v>577</v>
      </c>
    </row>
    <row r="72" spans="1:7" s="1" customFormat="1" ht="15" customHeight="1" x14ac:dyDescent="0.2">
      <c r="A72" s="3">
        <v>88</v>
      </c>
      <c r="B72" s="15" t="s">
        <v>564</v>
      </c>
      <c r="C72" s="15" t="s">
        <v>184</v>
      </c>
      <c r="D72" s="15" t="s">
        <v>671</v>
      </c>
      <c r="E72" s="35" t="s">
        <v>251</v>
      </c>
      <c r="F72" s="36">
        <v>117.06</v>
      </c>
      <c r="G72" s="15" t="s">
        <v>584</v>
      </c>
    </row>
    <row r="73" spans="1:7" s="1" customFormat="1" ht="15" customHeight="1" x14ac:dyDescent="0.2">
      <c r="A73" s="3">
        <v>90</v>
      </c>
      <c r="B73" s="15" t="s">
        <v>560</v>
      </c>
      <c r="C73" s="15" t="s">
        <v>185</v>
      </c>
      <c r="D73" s="15" t="s">
        <v>637</v>
      </c>
      <c r="E73" s="35" t="s">
        <v>251</v>
      </c>
      <c r="F73" s="36">
        <v>117.06</v>
      </c>
      <c r="G73" s="15" t="s">
        <v>584</v>
      </c>
    </row>
    <row r="74" spans="1:7" s="1" customFormat="1" ht="15" customHeight="1" x14ac:dyDescent="0.2">
      <c r="A74" s="3">
        <v>129</v>
      </c>
      <c r="B74" s="15" t="s">
        <v>567</v>
      </c>
      <c r="C74" s="15" t="s">
        <v>352</v>
      </c>
      <c r="D74" s="15" t="s">
        <v>699</v>
      </c>
      <c r="E74" s="35" t="s">
        <v>252</v>
      </c>
      <c r="F74" s="36">
        <v>117.06</v>
      </c>
      <c r="G74" s="15" t="s">
        <v>584</v>
      </c>
    </row>
    <row r="75" spans="1:7" s="1" customFormat="1" ht="15" customHeight="1" x14ac:dyDescent="0.2">
      <c r="A75" s="3">
        <v>284</v>
      </c>
      <c r="B75" s="15" t="s">
        <v>560</v>
      </c>
      <c r="C75" s="15" t="s">
        <v>459</v>
      </c>
      <c r="D75" s="15" t="s">
        <v>782</v>
      </c>
      <c r="E75" s="35" t="s">
        <v>252</v>
      </c>
      <c r="F75" s="36">
        <v>117.06</v>
      </c>
      <c r="G75" s="15" t="s">
        <v>584</v>
      </c>
    </row>
    <row r="76" spans="1:7" s="1" customFormat="1" ht="15" customHeight="1" x14ac:dyDescent="0.2">
      <c r="A76" s="3">
        <v>302</v>
      </c>
      <c r="B76" s="15" t="s">
        <v>564</v>
      </c>
      <c r="C76" s="15" t="s">
        <v>471</v>
      </c>
      <c r="D76" s="15" t="s">
        <v>250</v>
      </c>
      <c r="E76" s="35" t="s">
        <v>252</v>
      </c>
      <c r="F76" s="36">
        <v>117.06</v>
      </c>
      <c r="G76" s="15" t="s">
        <v>584</v>
      </c>
    </row>
    <row r="77" spans="1:7" s="1" customFormat="1" ht="15" customHeight="1" x14ac:dyDescent="0.2">
      <c r="A77" s="3">
        <v>340</v>
      </c>
      <c r="B77" s="15" t="s">
        <v>567</v>
      </c>
      <c r="C77" s="15" t="s">
        <v>231</v>
      </c>
      <c r="D77" s="15" t="s">
        <v>807</v>
      </c>
      <c r="E77" s="35" t="s">
        <v>251</v>
      </c>
      <c r="F77" s="36">
        <v>117.06</v>
      </c>
      <c r="G77" s="15" t="s">
        <v>584</v>
      </c>
    </row>
    <row r="78" spans="1:7" s="1" customFormat="1" ht="15" customHeight="1" x14ac:dyDescent="0.2">
      <c r="A78" s="3">
        <v>385</v>
      </c>
      <c r="B78" s="15" t="s">
        <v>567</v>
      </c>
      <c r="C78" s="15" t="s">
        <v>526</v>
      </c>
      <c r="D78" s="15" t="s">
        <v>247</v>
      </c>
      <c r="E78" s="35" t="s">
        <v>252</v>
      </c>
      <c r="F78" s="36">
        <v>117.06</v>
      </c>
      <c r="G78" s="15" t="s">
        <v>584</v>
      </c>
    </row>
    <row r="79" spans="1:7" s="1" customFormat="1" ht="15" customHeight="1" x14ac:dyDescent="0.2">
      <c r="A79" s="3">
        <v>55</v>
      </c>
      <c r="B79" s="15" t="s">
        <v>570</v>
      </c>
      <c r="C79" s="15" t="s">
        <v>294</v>
      </c>
      <c r="D79" s="15" t="s">
        <v>648</v>
      </c>
      <c r="E79" s="35" t="s">
        <v>252</v>
      </c>
      <c r="F79" s="36">
        <v>123.02</v>
      </c>
      <c r="G79" s="15" t="s">
        <v>582</v>
      </c>
    </row>
    <row r="80" spans="1:7" s="1" customFormat="1" ht="15" customHeight="1" x14ac:dyDescent="0.2">
      <c r="A80" s="3">
        <v>64</v>
      </c>
      <c r="B80" s="15" t="s">
        <v>560</v>
      </c>
      <c r="C80" s="15" t="s">
        <v>302</v>
      </c>
      <c r="D80" s="15" t="s">
        <v>664</v>
      </c>
      <c r="E80" s="35" t="s">
        <v>252</v>
      </c>
      <c r="F80" s="36">
        <v>125.45</v>
      </c>
      <c r="G80" s="15" t="s">
        <v>584</v>
      </c>
    </row>
    <row r="81" spans="1:7" s="1" customFormat="1" ht="15" customHeight="1" x14ac:dyDescent="0.2">
      <c r="A81" s="3">
        <v>191</v>
      </c>
      <c r="B81" s="15" t="s">
        <v>573</v>
      </c>
      <c r="C81" s="15" t="s">
        <v>393</v>
      </c>
      <c r="D81" s="15" t="s">
        <v>733</v>
      </c>
      <c r="E81" s="35" t="s">
        <v>252</v>
      </c>
      <c r="F81" s="36">
        <v>130.47</v>
      </c>
      <c r="G81" s="15" t="s">
        <v>604</v>
      </c>
    </row>
    <row r="82" spans="1:7" s="1" customFormat="1" ht="15" customHeight="1" x14ac:dyDescent="0.2">
      <c r="A82" s="3">
        <v>278</v>
      </c>
      <c r="B82" s="15" t="s">
        <v>570</v>
      </c>
      <c r="C82" s="15" t="s">
        <v>454</v>
      </c>
      <c r="D82" s="15" t="s">
        <v>259</v>
      </c>
      <c r="E82" s="35" t="s">
        <v>252</v>
      </c>
      <c r="F82" s="36">
        <v>133.53</v>
      </c>
      <c r="G82" s="15" t="s">
        <v>582</v>
      </c>
    </row>
    <row r="83" spans="1:7" s="1" customFormat="1" ht="15" customHeight="1" x14ac:dyDescent="0.2">
      <c r="A83" s="3">
        <v>349</v>
      </c>
      <c r="B83" s="15" t="s">
        <v>563</v>
      </c>
      <c r="C83" s="15" t="s">
        <v>500</v>
      </c>
      <c r="D83" s="15" t="s">
        <v>720</v>
      </c>
      <c r="E83" s="35" t="s">
        <v>252</v>
      </c>
      <c r="F83" s="36">
        <v>134.12</v>
      </c>
      <c r="G83" s="15" t="s">
        <v>583</v>
      </c>
    </row>
    <row r="84" spans="1:7" s="1" customFormat="1" ht="15" customHeight="1" x14ac:dyDescent="0.2">
      <c r="A84" s="3">
        <v>100</v>
      </c>
      <c r="B84" s="15" t="s">
        <v>170</v>
      </c>
      <c r="C84" s="15" t="s">
        <v>329</v>
      </c>
      <c r="D84" s="15" t="s">
        <v>685</v>
      </c>
      <c r="E84" s="35" t="s">
        <v>252</v>
      </c>
      <c r="F84" s="36">
        <v>134.52000000000001</v>
      </c>
      <c r="G84" s="15" t="s">
        <v>591</v>
      </c>
    </row>
    <row r="85" spans="1:7" s="1" customFormat="1" ht="15" customHeight="1" x14ac:dyDescent="0.2">
      <c r="A85" s="3">
        <v>119</v>
      </c>
      <c r="B85" s="15" t="s">
        <v>170</v>
      </c>
      <c r="C85" s="15" t="s">
        <v>342</v>
      </c>
      <c r="D85" s="15" t="s">
        <v>695</v>
      </c>
      <c r="E85" s="35" t="s">
        <v>252</v>
      </c>
      <c r="F85" s="36">
        <v>134.52000000000001</v>
      </c>
      <c r="G85" s="15" t="s">
        <v>591</v>
      </c>
    </row>
    <row r="86" spans="1:7" s="1" customFormat="1" ht="15" customHeight="1" x14ac:dyDescent="0.2">
      <c r="A86" s="3">
        <v>428</v>
      </c>
      <c r="B86" s="15" t="s">
        <v>170</v>
      </c>
      <c r="C86" s="15" t="s">
        <v>557</v>
      </c>
      <c r="D86" s="15" t="s">
        <v>832</v>
      </c>
      <c r="E86" s="35" t="s">
        <v>252</v>
      </c>
      <c r="F86" s="36">
        <v>134.52000000000001</v>
      </c>
      <c r="G86" s="15" t="s">
        <v>591</v>
      </c>
    </row>
    <row r="87" spans="1:7" s="1" customFormat="1" ht="15" customHeight="1" x14ac:dyDescent="0.2">
      <c r="A87" s="3">
        <v>29</v>
      </c>
      <c r="B87" s="15" t="s">
        <v>170</v>
      </c>
      <c r="C87" s="15" t="s">
        <v>274</v>
      </c>
      <c r="D87" s="15" t="s">
        <v>639</v>
      </c>
      <c r="E87" s="35" t="s">
        <v>252</v>
      </c>
      <c r="F87" s="36">
        <v>134.85</v>
      </c>
      <c r="G87" s="15" t="s">
        <v>579</v>
      </c>
    </row>
    <row r="88" spans="1:7" s="1" customFormat="1" ht="15" customHeight="1" x14ac:dyDescent="0.2">
      <c r="A88" s="3">
        <v>31</v>
      </c>
      <c r="B88" s="15" t="s">
        <v>170</v>
      </c>
      <c r="C88" s="15" t="s">
        <v>276</v>
      </c>
      <c r="D88" s="15" t="s">
        <v>629</v>
      </c>
      <c r="E88" s="35" t="s">
        <v>252</v>
      </c>
      <c r="F88" s="36">
        <v>134.85</v>
      </c>
      <c r="G88" s="15" t="s">
        <v>583</v>
      </c>
    </row>
    <row r="89" spans="1:7" s="1" customFormat="1" ht="15" customHeight="1" x14ac:dyDescent="0.2">
      <c r="A89" s="3">
        <v>219</v>
      </c>
      <c r="B89" s="123" t="s">
        <v>568</v>
      </c>
      <c r="C89" s="15" t="s">
        <v>208</v>
      </c>
      <c r="D89" s="15" t="s">
        <v>749</v>
      </c>
      <c r="E89" s="35" t="s">
        <v>251</v>
      </c>
      <c r="F89" s="36">
        <v>134.85</v>
      </c>
      <c r="G89" s="15" t="s">
        <v>584</v>
      </c>
    </row>
    <row r="90" spans="1:7" s="1" customFormat="1" ht="15" customHeight="1" x14ac:dyDescent="0.2">
      <c r="A90" s="3">
        <v>242</v>
      </c>
      <c r="B90" s="15" t="s">
        <v>570</v>
      </c>
      <c r="C90" s="15" t="s">
        <v>429</v>
      </c>
      <c r="D90" s="15" t="s">
        <v>656</v>
      </c>
      <c r="E90" s="35" t="s">
        <v>252</v>
      </c>
      <c r="F90" s="36">
        <v>138.85</v>
      </c>
      <c r="G90" s="15" t="s">
        <v>582</v>
      </c>
    </row>
    <row r="91" spans="1:7" s="1" customFormat="1" ht="15" customHeight="1" x14ac:dyDescent="0.2">
      <c r="A91" s="3">
        <v>415</v>
      </c>
      <c r="B91" s="15" t="s">
        <v>573</v>
      </c>
      <c r="C91" s="15" t="s">
        <v>548</v>
      </c>
      <c r="D91" s="15" t="s">
        <v>694</v>
      </c>
      <c r="E91" s="35" t="s">
        <v>252</v>
      </c>
      <c r="F91" s="36">
        <v>139.62</v>
      </c>
      <c r="G91" s="15" t="s">
        <v>583</v>
      </c>
    </row>
    <row r="92" spans="1:7" s="1" customFormat="1" ht="15" customHeight="1" x14ac:dyDescent="0.2">
      <c r="A92" s="3">
        <v>131</v>
      </c>
      <c r="B92" s="15" t="s">
        <v>563</v>
      </c>
      <c r="C92" s="15" t="s">
        <v>192</v>
      </c>
      <c r="D92" s="15" t="s">
        <v>700</v>
      </c>
      <c r="E92" s="35" t="s">
        <v>252</v>
      </c>
      <c r="F92" s="36">
        <v>140.33000000000001</v>
      </c>
      <c r="G92" s="15" t="s">
        <v>595</v>
      </c>
    </row>
    <row r="93" spans="1:7" s="1" customFormat="1" ht="15" customHeight="1" x14ac:dyDescent="0.2">
      <c r="A93" s="3">
        <v>419</v>
      </c>
      <c r="B93" s="15" t="s">
        <v>563</v>
      </c>
      <c r="C93" s="15" t="s">
        <v>551</v>
      </c>
      <c r="D93" s="15" t="s">
        <v>684</v>
      </c>
      <c r="E93" s="35" t="s">
        <v>252</v>
      </c>
      <c r="F93" s="36">
        <v>142.32</v>
      </c>
      <c r="G93" s="15" t="s">
        <v>599</v>
      </c>
    </row>
    <row r="94" spans="1:7" s="1" customFormat="1" ht="15" customHeight="1" x14ac:dyDescent="0.2">
      <c r="A94" s="3">
        <v>356</v>
      </c>
      <c r="B94" s="15" t="s">
        <v>564</v>
      </c>
      <c r="C94" s="15" t="s">
        <v>506</v>
      </c>
      <c r="D94" s="15" t="s">
        <v>822</v>
      </c>
      <c r="E94" s="35" t="s">
        <v>252</v>
      </c>
      <c r="F94" s="36">
        <v>143.52000000000001</v>
      </c>
      <c r="G94" s="15" t="s">
        <v>608</v>
      </c>
    </row>
    <row r="95" spans="1:7" s="1" customFormat="1" ht="15" customHeight="1" x14ac:dyDescent="0.2">
      <c r="A95" s="3">
        <v>387</v>
      </c>
      <c r="B95" s="15" t="s">
        <v>564</v>
      </c>
      <c r="C95" s="15" t="s">
        <v>527</v>
      </c>
      <c r="D95" s="15" t="s">
        <v>838</v>
      </c>
      <c r="E95" s="35" t="s">
        <v>252</v>
      </c>
      <c r="F95" s="36">
        <v>156.13999999999999</v>
      </c>
      <c r="G95" s="15" t="s">
        <v>575</v>
      </c>
    </row>
    <row r="96" spans="1:7" s="1" customFormat="1" ht="15" customHeight="1" x14ac:dyDescent="0.2">
      <c r="A96" s="3">
        <v>397</v>
      </c>
      <c r="B96" s="15" t="s">
        <v>570</v>
      </c>
      <c r="C96" s="15" t="s">
        <v>239</v>
      </c>
      <c r="D96" s="15" t="s">
        <v>843</v>
      </c>
      <c r="E96" s="35" t="s">
        <v>252</v>
      </c>
      <c r="F96" s="36">
        <v>164.93</v>
      </c>
      <c r="G96" s="15" t="s">
        <v>582</v>
      </c>
    </row>
    <row r="97" spans="1:7" s="1" customFormat="1" ht="15" customHeight="1" x14ac:dyDescent="0.2">
      <c r="A97" s="3">
        <v>13</v>
      </c>
      <c r="B97" s="15" t="s">
        <v>560</v>
      </c>
      <c r="C97" s="15" t="s">
        <v>262</v>
      </c>
      <c r="D97" s="15" t="s">
        <v>625</v>
      </c>
      <c r="E97" s="35" t="s">
        <v>252</v>
      </c>
      <c r="F97" s="36">
        <v>172.53</v>
      </c>
      <c r="G97" s="15" t="s">
        <v>584</v>
      </c>
    </row>
    <row r="98" spans="1:7" s="1" customFormat="1" ht="15" customHeight="1" x14ac:dyDescent="0.2">
      <c r="A98" s="3">
        <v>197</v>
      </c>
      <c r="B98" s="15" t="s">
        <v>560</v>
      </c>
      <c r="C98" s="15" t="s">
        <v>205</v>
      </c>
      <c r="D98" s="15" t="s">
        <v>652</v>
      </c>
      <c r="E98" s="35" t="s">
        <v>252</v>
      </c>
      <c r="F98" s="36">
        <v>172.53</v>
      </c>
      <c r="G98" s="15" t="s">
        <v>584</v>
      </c>
    </row>
    <row r="99" spans="1:7" s="1" customFormat="1" ht="15" customHeight="1" x14ac:dyDescent="0.2">
      <c r="A99" s="3">
        <v>212</v>
      </c>
      <c r="B99" s="15" t="s">
        <v>567</v>
      </c>
      <c r="C99" s="15" t="s">
        <v>407</v>
      </c>
      <c r="D99" s="15" t="s">
        <v>744</v>
      </c>
      <c r="E99" s="35" t="s">
        <v>252</v>
      </c>
      <c r="F99" s="36">
        <v>172.53</v>
      </c>
      <c r="G99" s="15" t="s">
        <v>584</v>
      </c>
    </row>
    <row r="100" spans="1:7" s="1" customFormat="1" ht="15" customHeight="1" x14ac:dyDescent="0.2">
      <c r="A100" s="3">
        <v>251</v>
      </c>
      <c r="B100" s="15" t="s">
        <v>567</v>
      </c>
      <c r="C100" s="15" t="s">
        <v>248</v>
      </c>
      <c r="D100" s="15" t="s">
        <v>654</v>
      </c>
      <c r="E100" s="35" t="s">
        <v>252</v>
      </c>
      <c r="F100" s="36">
        <v>172.53</v>
      </c>
      <c r="G100" s="15" t="s">
        <v>584</v>
      </c>
    </row>
    <row r="101" spans="1:7" s="1" customFormat="1" ht="15" customHeight="1" x14ac:dyDescent="0.2">
      <c r="A101" s="3">
        <v>267</v>
      </c>
      <c r="B101" s="15" t="s">
        <v>564</v>
      </c>
      <c r="C101" s="15" t="s">
        <v>445</v>
      </c>
      <c r="D101" s="15" t="s">
        <v>663</v>
      </c>
      <c r="E101" s="35" t="s">
        <v>252</v>
      </c>
      <c r="F101" s="36">
        <v>172.53</v>
      </c>
      <c r="G101" s="15" t="s">
        <v>584</v>
      </c>
    </row>
    <row r="102" spans="1:7" s="1" customFormat="1" ht="15" customHeight="1" x14ac:dyDescent="0.2">
      <c r="A102" s="3">
        <v>396</v>
      </c>
      <c r="B102" s="15" t="s">
        <v>567</v>
      </c>
      <c r="C102" s="15" t="s">
        <v>239</v>
      </c>
      <c r="D102" s="15" t="s">
        <v>842</v>
      </c>
      <c r="E102" s="35" t="s">
        <v>252</v>
      </c>
      <c r="F102" s="36">
        <v>172.53</v>
      </c>
      <c r="G102" s="15" t="s">
        <v>584</v>
      </c>
    </row>
    <row r="103" spans="1:7" s="1" customFormat="1" ht="15" customHeight="1" x14ac:dyDescent="0.2">
      <c r="A103" s="3">
        <v>378</v>
      </c>
      <c r="B103" s="15" t="s">
        <v>570</v>
      </c>
      <c r="C103" s="15" t="s">
        <v>520</v>
      </c>
      <c r="D103" s="15" t="s">
        <v>835</v>
      </c>
      <c r="E103" s="35" t="s">
        <v>252</v>
      </c>
      <c r="F103" s="36">
        <v>173.73</v>
      </c>
      <c r="G103" s="15" t="s">
        <v>582</v>
      </c>
    </row>
    <row r="104" spans="1:7" s="1" customFormat="1" ht="15" customHeight="1" x14ac:dyDescent="0.2">
      <c r="A104" s="3">
        <v>417</v>
      </c>
      <c r="B104" s="15" t="s">
        <v>563</v>
      </c>
      <c r="C104" s="15" t="s">
        <v>242</v>
      </c>
      <c r="D104" s="15" t="s">
        <v>669</v>
      </c>
      <c r="E104" s="35" t="s">
        <v>252</v>
      </c>
      <c r="F104" s="36">
        <v>174.41</v>
      </c>
      <c r="G104" s="15" t="s">
        <v>595</v>
      </c>
    </row>
    <row r="105" spans="1:7" s="1" customFormat="1" ht="15" customHeight="1" x14ac:dyDescent="0.2">
      <c r="A105" s="3">
        <v>106</v>
      </c>
      <c r="B105" s="15" t="s">
        <v>563</v>
      </c>
      <c r="C105" s="15" t="s">
        <v>334</v>
      </c>
      <c r="D105" s="15" t="s">
        <v>429</v>
      </c>
      <c r="E105" s="35" t="s">
        <v>252</v>
      </c>
      <c r="F105" s="36">
        <v>174.55</v>
      </c>
      <c r="G105" s="15" t="s">
        <v>599</v>
      </c>
    </row>
    <row r="106" spans="1:7" s="1" customFormat="1" ht="15" customHeight="1" x14ac:dyDescent="0.2">
      <c r="A106" s="3">
        <v>58</v>
      </c>
      <c r="B106" s="15" t="s">
        <v>564</v>
      </c>
      <c r="C106" s="15" t="s">
        <v>296</v>
      </c>
      <c r="D106" s="15" t="s">
        <v>661</v>
      </c>
      <c r="E106" s="35" t="s">
        <v>252</v>
      </c>
      <c r="F106" s="36">
        <v>177.32</v>
      </c>
      <c r="G106" s="15" t="s">
        <v>575</v>
      </c>
    </row>
    <row r="107" spans="1:7" s="1" customFormat="1" ht="15" customHeight="1" x14ac:dyDescent="0.2">
      <c r="A107" s="3">
        <v>388</v>
      </c>
      <c r="B107" s="15" t="s">
        <v>170</v>
      </c>
      <c r="C107" s="15" t="s">
        <v>528</v>
      </c>
      <c r="D107" s="15" t="s">
        <v>777</v>
      </c>
      <c r="E107" s="35" t="s">
        <v>252</v>
      </c>
      <c r="F107" s="36">
        <v>177.46</v>
      </c>
      <c r="G107" s="15" t="s">
        <v>579</v>
      </c>
    </row>
    <row r="108" spans="1:7" s="1" customFormat="1" ht="15" customHeight="1" x14ac:dyDescent="0.2">
      <c r="A108" s="3">
        <v>308</v>
      </c>
      <c r="B108" s="15" t="s">
        <v>170</v>
      </c>
      <c r="C108" s="15" t="s">
        <v>476</v>
      </c>
      <c r="D108" s="15" t="s">
        <v>796</v>
      </c>
      <c r="E108" s="35" t="s">
        <v>252</v>
      </c>
      <c r="F108" s="36">
        <v>179.36</v>
      </c>
      <c r="G108" s="15" t="s">
        <v>591</v>
      </c>
    </row>
    <row r="109" spans="1:7" s="1" customFormat="1" ht="15" customHeight="1" x14ac:dyDescent="0.2">
      <c r="A109" s="3">
        <v>375</v>
      </c>
      <c r="B109" s="15" t="s">
        <v>170</v>
      </c>
      <c r="C109" s="15" t="s">
        <v>519</v>
      </c>
      <c r="D109" s="15" t="s">
        <v>807</v>
      </c>
      <c r="E109" s="35" t="s">
        <v>252</v>
      </c>
      <c r="F109" s="36">
        <v>179.36</v>
      </c>
      <c r="G109" s="15" t="s">
        <v>591</v>
      </c>
    </row>
    <row r="110" spans="1:7" s="1" customFormat="1" ht="15" customHeight="1" x14ac:dyDescent="0.2">
      <c r="A110" s="3">
        <v>56</v>
      </c>
      <c r="B110" s="15" t="s">
        <v>567</v>
      </c>
      <c r="C110" s="15" t="s">
        <v>181</v>
      </c>
      <c r="D110" s="15" t="s">
        <v>659</v>
      </c>
      <c r="E110" s="35" t="s">
        <v>252</v>
      </c>
      <c r="F110" s="36">
        <v>179.56</v>
      </c>
      <c r="G110" s="15" t="s">
        <v>584</v>
      </c>
    </row>
    <row r="111" spans="1:7" s="1" customFormat="1" ht="15" customHeight="1" x14ac:dyDescent="0.2">
      <c r="A111" s="3">
        <v>125</v>
      </c>
      <c r="B111" s="15" t="s">
        <v>560</v>
      </c>
      <c r="C111" s="15" t="s">
        <v>348</v>
      </c>
      <c r="D111" s="15" t="s">
        <v>250</v>
      </c>
      <c r="E111" s="35" t="s">
        <v>252</v>
      </c>
      <c r="F111" s="36">
        <v>180.92</v>
      </c>
      <c r="G111" s="15" t="s">
        <v>584</v>
      </c>
    </row>
    <row r="112" spans="1:7" s="1" customFormat="1" ht="15" customHeight="1" x14ac:dyDescent="0.2">
      <c r="A112" s="3">
        <v>194</v>
      </c>
      <c r="B112" s="15" t="s">
        <v>560</v>
      </c>
      <c r="C112" s="15" t="s">
        <v>204</v>
      </c>
      <c r="D112" s="15" t="s">
        <v>735</v>
      </c>
      <c r="E112" s="35" t="s">
        <v>251</v>
      </c>
      <c r="F112" s="36">
        <v>180.92</v>
      </c>
      <c r="G112" s="15" t="s">
        <v>584</v>
      </c>
    </row>
    <row r="113" spans="1:7" s="1" customFormat="1" ht="15" customHeight="1" x14ac:dyDescent="0.2">
      <c r="A113" s="3">
        <v>162</v>
      </c>
      <c r="B113" s="15" t="s">
        <v>570</v>
      </c>
      <c r="C113" s="15" t="s">
        <v>371</v>
      </c>
      <c r="D113" s="15" t="s">
        <v>250</v>
      </c>
      <c r="E113" s="35" t="s">
        <v>252</v>
      </c>
      <c r="F113" s="36">
        <v>196.48</v>
      </c>
      <c r="G113" s="15" t="s">
        <v>582</v>
      </c>
    </row>
    <row r="114" spans="1:7" s="1" customFormat="1" ht="15" customHeight="1" x14ac:dyDescent="0.2">
      <c r="A114" s="3">
        <v>34</v>
      </c>
      <c r="B114" s="15" t="s">
        <v>564</v>
      </c>
      <c r="C114" s="15" t="s">
        <v>278</v>
      </c>
      <c r="D114" s="15" t="s">
        <v>642</v>
      </c>
      <c r="E114" s="35" t="s">
        <v>251</v>
      </c>
      <c r="F114" s="36">
        <v>199.92</v>
      </c>
      <c r="G114" s="15" t="s">
        <v>579</v>
      </c>
    </row>
    <row r="115" spans="1:7" s="1" customFormat="1" ht="15" customHeight="1" x14ac:dyDescent="0.2">
      <c r="A115" s="3">
        <v>51</v>
      </c>
      <c r="B115" s="15" t="s">
        <v>563</v>
      </c>
      <c r="C115" s="15" t="s">
        <v>292</v>
      </c>
      <c r="D115" s="15" t="s">
        <v>655</v>
      </c>
      <c r="E115" s="35" t="s">
        <v>251</v>
      </c>
      <c r="F115" s="36">
        <v>199.92</v>
      </c>
      <c r="G115" s="15" t="s">
        <v>595</v>
      </c>
    </row>
    <row r="116" spans="1:7" s="1" customFormat="1" ht="15" customHeight="1" x14ac:dyDescent="0.2">
      <c r="A116" s="3">
        <v>138</v>
      </c>
      <c r="B116" s="15" t="s">
        <v>560</v>
      </c>
      <c r="C116" s="15" t="s">
        <v>359</v>
      </c>
      <c r="D116" s="15" t="s">
        <v>626</v>
      </c>
      <c r="E116" s="35" t="s">
        <v>252</v>
      </c>
      <c r="F116" s="36">
        <v>199.92</v>
      </c>
      <c r="G116" s="15" t="s">
        <v>602</v>
      </c>
    </row>
    <row r="117" spans="1:7" s="1" customFormat="1" ht="15" customHeight="1" x14ac:dyDescent="0.2">
      <c r="A117" s="3">
        <v>159</v>
      </c>
      <c r="B117" s="15" t="s">
        <v>563</v>
      </c>
      <c r="C117" s="15" t="s">
        <v>197</v>
      </c>
      <c r="D117" s="15" t="s">
        <v>669</v>
      </c>
      <c r="E117" s="35" t="s">
        <v>251</v>
      </c>
      <c r="F117" s="36">
        <v>199.92</v>
      </c>
      <c r="G117" s="15" t="s">
        <v>583</v>
      </c>
    </row>
    <row r="118" spans="1:7" s="1" customFormat="1" ht="15" customHeight="1" x14ac:dyDescent="0.2">
      <c r="A118" s="3">
        <v>208</v>
      </c>
      <c r="B118" s="123" t="s">
        <v>568</v>
      </c>
      <c r="C118" s="15" t="s">
        <v>404</v>
      </c>
      <c r="D118" s="15" t="s">
        <v>708</v>
      </c>
      <c r="E118" s="35" t="s">
        <v>252</v>
      </c>
      <c r="F118" s="36">
        <v>199.92</v>
      </c>
      <c r="G118" s="15" t="s">
        <v>583</v>
      </c>
    </row>
    <row r="119" spans="1:7" s="1" customFormat="1" ht="15" customHeight="1" x14ac:dyDescent="0.2">
      <c r="A119" s="3">
        <v>220</v>
      </c>
      <c r="B119" s="123" t="s">
        <v>568</v>
      </c>
      <c r="C119" s="15" t="s">
        <v>208</v>
      </c>
      <c r="D119" s="15" t="s">
        <v>749</v>
      </c>
      <c r="E119" s="35" t="s">
        <v>251</v>
      </c>
      <c r="F119" s="36">
        <v>199.92</v>
      </c>
      <c r="G119" s="15" t="s">
        <v>592</v>
      </c>
    </row>
    <row r="120" spans="1:7" s="1" customFormat="1" ht="15" customHeight="1" x14ac:dyDescent="0.2">
      <c r="A120" s="3">
        <v>273</v>
      </c>
      <c r="B120" s="15" t="s">
        <v>563</v>
      </c>
      <c r="C120" s="15" t="s">
        <v>450</v>
      </c>
      <c r="D120" s="15" t="s">
        <v>691</v>
      </c>
      <c r="E120" s="35" t="s">
        <v>252</v>
      </c>
      <c r="F120" s="36">
        <v>199.92</v>
      </c>
      <c r="G120" s="15" t="s">
        <v>595</v>
      </c>
    </row>
    <row r="121" spans="1:7" s="1" customFormat="1" ht="15" customHeight="1" x14ac:dyDescent="0.2">
      <c r="A121" s="3">
        <v>336</v>
      </c>
      <c r="B121" s="15" t="s">
        <v>564</v>
      </c>
      <c r="C121" s="15" t="s">
        <v>491</v>
      </c>
      <c r="D121" s="15" t="s">
        <v>812</v>
      </c>
      <c r="E121" s="35" t="s">
        <v>252</v>
      </c>
      <c r="F121" s="36">
        <v>199.92</v>
      </c>
      <c r="G121" s="15" t="s">
        <v>575</v>
      </c>
    </row>
    <row r="122" spans="1:7" s="1" customFormat="1" ht="15" customHeight="1" x14ac:dyDescent="0.2">
      <c r="A122" s="3">
        <v>430</v>
      </c>
      <c r="B122" s="15" t="s">
        <v>563</v>
      </c>
      <c r="C122" s="15" t="s">
        <v>558</v>
      </c>
      <c r="D122" s="15" t="s">
        <v>859</v>
      </c>
      <c r="E122" s="35" t="s">
        <v>252</v>
      </c>
      <c r="F122" s="36">
        <v>199.92</v>
      </c>
      <c r="G122" s="15" t="s">
        <v>595</v>
      </c>
    </row>
    <row r="123" spans="1:7" s="1" customFormat="1" ht="15" customHeight="1" x14ac:dyDescent="0.2">
      <c r="A123" s="3">
        <v>27</v>
      </c>
      <c r="B123" s="15" t="s">
        <v>563</v>
      </c>
      <c r="C123" s="15" t="s">
        <v>273</v>
      </c>
      <c r="D123" s="15" t="s">
        <v>637</v>
      </c>
      <c r="E123" s="35" t="s">
        <v>252</v>
      </c>
      <c r="F123" s="36">
        <v>200.6</v>
      </c>
      <c r="G123" s="15" t="s">
        <v>589</v>
      </c>
    </row>
    <row r="124" spans="1:7" s="1" customFormat="1" ht="15" customHeight="1" x14ac:dyDescent="0.2">
      <c r="A124" s="3">
        <v>168</v>
      </c>
      <c r="B124" s="15" t="s">
        <v>564</v>
      </c>
      <c r="C124" s="15" t="s">
        <v>374</v>
      </c>
      <c r="D124" s="15" t="s">
        <v>669</v>
      </c>
      <c r="E124" s="35" t="s">
        <v>252</v>
      </c>
      <c r="F124" s="36">
        <v>205.58</v>
      </c>
      <c r="G124" s="15" t="s">
        <v>575</v>
      </c>
    </row>
    <row r="125" spans="1:7" s="1" customFormat="1" ht="15" customHeight="1" x14ac:dyDescent="0.2">
      <c r="A125" s="3">
        <v>307</v>
      </c>
      <c r="B125" s="15" t="s">
        <v>564</v>
      </c>
      <c r="C125" s="15" t="s">
        <v>224</v>
      </c>
      <c r="D125" s="15" t="s">
        <v>631</v>
      </c>
      <c r="E125" s="35" t="s">
        <v>251</v>
      </c>
      <c r="F125" s="36">
        <v>205.58</v>
      </c>
      <c r="G125" s="15" t="s">
        <v>575</v>
      </c>
    </row>
    <row r="126" spans="1:7" s="1" customFormat="1" ht="15" customHeight="1" x14ac:dyDescent="0.2">
      <c r="A126" s="3">
        <v>54</v>
      </c>
      <c r="B126" s="15" t="s">
        <v>560</v>
      </c>
      <c r="C126" s="15" t="s">
        <v>180</v>
      </c>
      <c r="D126" s="15" t="s">
        <v>658</v>
      </c>
      <c r="E126" s="35" t="s">
        <v>251</v>
      </c>
      <c r="F126" s="36">
        <v>206.61</v>
      </c>
      <c r="G126" s="15" t="s">
        <v>585</v>
      </c>
    </row>
    <row r="127" spans="1:7" s="1" customFormat="1" ht="15" customHeight="1" x14ac:dyDescent="0.2">
      <c r="A127" s="3">
        <v>70</v>
      </c>
      <c r="B127" s="15" t="s">
        <v>564</v>
      </c>
      <c r="C127" s="15" t="s">
        <v>307</v>
      </c>
      <c r="D127" s="15" t="s">
        <v>670</v>
      </c>
      <c r="E127" s="35" t="s">
        <v>252</v>
      </c>
      <c r="F127" s="36">
        <v>206.61</v>
      </c>
      <c r="G127" s="15" t="s">
        <v>596</v>
      </c>
    </row>
    <row r="128" spans="1:7" s="1" customFormat="1" ht="15" customHeight="1" x14ac:dyDescent="0.2">
      <c r="A128" s="3">
        <v>386</v>
      </c>
      <c r="B128" s="15" t="s">
        <v>570</v>
      </c>
      <c r="C128" s="15" t="s">
        <v>526</v>
      </c>
      <c r="D128" s="15" t="s">
        <v>655</v>
      </c>
      <c r="E128" s="35" t="s">
        <v>252</v>
      </c>
      <c r="F128" s="36">
        <v>207.6</v>
      </c>
      <c r="G128" s="15" t="s">
        <v>582</v>
      </c>
    </row>
    <row r="129" spans="1:7" s="1" customFormat="1" ht="15" customHeight="1" x14ac:dyDescent="0.2">
      <c r="A129" s="3">
        <v>214</v>
      </c>
      <c r="B129" s="15" t="s">
        <v>563</v>
      </c>
      <c r="C129" s="15" t="s">
        <v>409</v>
      </c>
      <c r="D129" s="15" t="s">
        <v>745</v>
      </c>
      <c r="E129" s="35" t="s">
        <v>252</v>
      </c>
      <c r="F129" s="36">
        <v>208.35</v>
      </c>
      <c r="G129" s="15" t="s">
        <v>595</v>
      </c>
    </row>
    <row r="130" spans="1:7" s="1" customFormat="1" ht="15" customHeight="1" x14ac:dyDescent="0.2">
      <c r="A130" s="3">
        <v>363</v>
      </c>
      <c r="B130" s="15" t="s">
        <v>564</v>
      </c>
      <c r="C130" s="15" t="s">
        <v>512</v>
      </c>
      <c r="D130" s="15" t="s">
        <v>826</v>
      </c>
      <c r="E130" s="35" t="s">
        <v>252</v>
      </c>
      <c r="F130" s="36">
        <v>215.14</v>
      </c>
      <c r="G130" s="15" t="s">
        <v>596</v>
      </c>
    </row>
    <row r="131" spans="1:7" s="1" customFormat="1" ht="15" customHeight="1" x14ac:dyDescent="0.2">
      <c r="A131" s="3">
        <v>2</v>
      </c>
      <c r="B131" s="176" t="s">
        <v>560</v>
      </c>
      <c r="C131" s="124" t="s">
        <v>171</v>
      </c>
      <c r="D131" s="15" t="s">
        <v>247</v>
      </c>
      <c r="E131" s="35" t="s">
        <v>251</v>
      </c>
      <c r="F131" s="36">
        <v>220.6</v>
      </c>
      <c r="G131" s="15" t="s">
        <v>575</v>
      </c>
    </row>
    <row r="132" spans="1:7" s="1" customFormat="1" ht="15" customHeight="1" x14ac:dyDescent="0.2">
      <c r="A132" s="3">
        <v>53</v>
      </c>
      <c r="B132" s="15" t="s">
        <v>564</v>
      </c>
      <c r="C132" s="15" t="s">
        <v>179</v>
      </c>
      <c r="D132" s="15" t="s">
        <v>657</v>
      </c>
      <c r="E132" s="35" t="s">
        <v>251</v>
      </c>
      <c r="F132" s="36">
        <v>220.6</v>
      </c>
      <c r="G132" s="15" t="s">
        <v>584</v>
      </c>
    </row>
    <row r="133" spans="1:7" s="1" customFormat="1" ht="15" customHeight="1" x14ac:dyDescent="0.2">
      <c r="A133" s="3">
        <v>95</v>
      </c>
      <c r="B133" s="15" t="s">
        <v>564</v>
      </c>
      <c r="C133" s="15" t="s">
        <v>186</v>
      </c>
      <c r="D133" s="15" t="s">
        <v>626</v>
      </c>
      <c r="E133" s="35" t="s">
        <v>252</v>
      </c>
      <c r="F133" s="36">
        <v>220.6</v>
      </c>
      <c r="G133" s="15" t="s">
        <v>584</v>
      </c>
    </row>
    <row r="134" spans="1:7" s="1" customFormat="1" ht="15" customHeight="1" x14ac:dyDescent="0.2">
      <c r="A134" s="3">
        <v>301</v>
      </c>
      <c r="B134" s="15" t="s">
        <v>563</v>
      </c>
      <c r="C134" s="15" t="s">
        <v>470</v>
      </c>
      <c r="D134" s="15" t="s">
        <v>793</v>
      </c>
      <c r="E134" s="35" t="s">
        <v>252</v>
      </c>
      <c r="F134" s="36">
        <v>223.55</v>
      </c>
      <c r="G134" s="15" t="s">
        <v>595</v>
      </c>
    </row>
    <row r="135" spans="1:7" s="1" customFormat="1" ht="15" customHeight="1" x14ac:dyDescent="0.2">
      <c r="A135" s="3">
        <v>255</v>
      </c>
      <c r="B135" s="15" t="s">
        <v>170</v>
      </c>
      <c r="C135" s="15" t="s">
        <v>439</v>
      </c>
      <c r="D135" s="15" t="s">
        <v>766</v>
      </c>
      <c r="E135" s="35" t="s">
        <v>252</v>
      </c>
      <c r="F135" s="36">
        <v>224.2</v>
      </c>
      <c r="G135" s="15" t="s">
        <v>591</v>
      </c>
    </row>
    <row r="136" spans="1:7" s="1" customFormat="1" ht="15" customHeight="1" x14ac:dyDescent="0.2">
      <c r="A136" s="3">
        <v>135</v>
      </c>
      <c r="B136" s="15" t="s">
        <v>170</v>
      </c>
      <c r="C136" s="15" t="s">
        <v>357</v>
      </c>
      <c r="D136" s="15" t="s">
        <v>704</v>
      </c>
      <c r="E136" s="35" t="s">
        <v>252</v>
      </c>
      <c r="F136" s="36">
        <v>228.58</v>
      </c>
      <c r="G136" s="15" t="s">
        <v>590</v>
      </c>
    </row>
    <row r="137" spans="1:7" s="1" customFormat="1" ht="15" customHeight="1" x14ac:dyDescent="0.2">
      <c r="A137" s="3">
        <v>316</v>
      </c>
      <c r="B137" s="15" t="s">
        <v>170</v>
      </c>
      <c r="C137" s="15" t="s">
        <v>226</v>
      </c>
      <c r="D137" s="15" t="s">
        <v>802</v>
      </c>
      <c r="E137" s="35" t="s">
        <v>252</v>
      </c>
      <c r="F137" s="36">
        <v>231.75</v>
      </c>
      <c r="G137" s="15" t="s">
        <v>590</v>
      </c>
    </row>
    <row r="138" spans="1:7" s="1" customFormat="1" ht="15" customHeight="1" x14ac:dyDescent="0.2">
      <c r="A138" s="3">
        <v>103</v>
      </c>
      <c r="B138" s="15" t="s">
        <v>170</v>
      </c>
      <c r="C138" s="15" t="s">
        <v>332</v>
      </c>
      <c r="D138" s="15" t="s">
        <v>687</v>
      </c>
      <c r="E138" s="35" t="s">
        <v>252</v>
      </c>
      <c r="F138" s="36">
        <v>232.29</v>
      </c>
      <c r="G138" s="15" t="s">
        <v>591</v>
      </c>
    </row>
    <row r="139" spans="1:7" s="1" customFormat="1" ht="15" customHeight="1" x14ac:dyDescent="0.2">
      <c r="A139" s="3">
        <v>282</v>
      </c>
      <c r="B139" s="15" t="s">
        <v>563</v>
      </c>
      <c r="C139" s="15" t="s">
        <v>457</v>
      </c>
      <c r="D139" s="15" t="s">
        <v>781</v>
      </c>
      <c r="E139" s="35" t="s">
        <v>252</v>
      </c>
      <c r="F139" s="36">
        <v>239.9</v>
      </c>
      <c r="G139" s="15" t="s">
        <v>595</v>
      </c>
    </row>
    <row r="140" spans="1:7" s="1" customFormat="1" ht="15" customHeight="1" x14ac:dyDescent="0.2">
      <c r="A140" s="3">
        <v>15</v>
      </c>
      <c r="B140" s="15" t="s">
        <v>170</v>
      </c>
      <c r="C140" s="15" t="s">
        <v>263</v>
      </c>
      <c r="D140" s="15" t="s">
        <v>627</v>
      </c>
      <c r="E140" s="35" t="s">
        <v>252</v>
      </c>
      <c r="F140" s="36">
        <v>250.77</v>
      </c>
      <c r="G140" s="15" t="s">
        <v>585</v>
      </c>
    </row>
    <row r="141" spans="1:7" s="1" customFormat="1" ht="15" customHeight="1" x14ac:dyDescent="0.2">
      <c r="A141" s="3">
        <v>328</v>
      </c>
      <c r="B141" s="15" t="s">
        <v>170</v>
      </c>
      <c r="C141" s="15" t="s">
        <v>484</v>
      </c>
      <c r="D141" s="15" t="s">
        <v>809</v>
      </c>
      <c r="E141" s="35" t="s">
        <v>252</v>
      </c>
      <c r="F141" s="36">
        <v>257.72000000000003</v>
      </c>
      <c r="G141" s="15" t="s">
        <v>577</v>
      </c>
    </row>
    <row r="142" spans="1:7" s="1" customFormat="1" ht="15" customHeight="1" x14ac:dyDescent="0.2">
      <c r="A142" s="3">
        <v>28</v>
      </c>
      <c r="B142" s="15" t="s">
        <v>170</v>
      </c>
      <c r="C142" s="15" t="s">
        <v>176</v>
      </c>
      <c r="D142" s="15" t="s">
        <v>638</v>
      </c>
      <c r="E142" s="35" t="s">
        <v>252</v>
      </c>
      <c r="F142" s="36">
        <v>257.95</v>
      </c>
      <c r="G142" s="15" t="s">
        <v>590</v>
      </c>
    </row>
    <row r="143" spans="1:7" s="1" customFormat="1" ht="15" customHeight="1" x14ac:dyDescent="0.2">
      <c r="A143" s="3">
        <v>126</v>
      </c>
      <c r="B143" s="15" t="s">
        <v>564</v>
      </c>
      <c r="C143" s="15" t="s">
        <v>349</v>
      </c>
      <c r="D143" s="15" t="s">
        <v>697</v>
      </c>
      <c r="E143" s="35" t="s">
        <v>252</v>
      </c>
      <c r="F143" s="36">
        <v>271.68</v>
      </c>
      <c r="G143" s="15" t="s">
        <v>575</v>
      </c>
    </row>
    <row r="144" spans="1:7" s="1" customFormat="1" ht="15" customHeight="1" x14ac:dyDescent="0.2">
      <c r="A144" s="3">
        <v>22</v>
      </c>
      <c r="B144" s="15" t="s">
        <v>566</v>
      </c>
      <c r="C144" s="15" t="s">
        <v>269</v>
      </c>
      <c r="D144" s="15" t="s">
        <v>632</v>
      </c>
      <c r="E144" s="35" t="s">
        <v>251</v>
      </c>
      <c r="F144" s="36">
        <v>273.42</v>
      </c>
      <c r="G144" s="15" t="s">
        <v>582</v>
      </c>
    </row>
    <row r="145" spans="1:7" s="1" customFormat="1" ht="15" customHeight="1" x14ac:dyDescent="0.2">
      <c r="A145" s="3">
        <v>190</v>
      </c>
      <c r="B145" s="15" t="s">
        <v>563</v>
      </c>
      <c r="C145" s="15" t="s">
        <v>392</v>
      </c>
      <c r="D145" s="15" t="s">
        <v>732</v>
      </c>
      <c r="E145" s="35" t="s">
        <v>252</v>
      </c>
      <c r="F145" s="36">
        <v>274.92</v>
      </c>
      <c r="G145" s="15" t="s">
        <v>595</v>
      </c>
    </row>
    <row r="146" spans="1:7" s="1" customFormat="1" ht="15" customHeight="1" x14ac:dyDescent="0.2">
      <c r="A146" s="3">
        <v>167</v>
      </c>
      <c r="B146" s="15" t="s">
        <v>565</v>
      </c>
      <c r="C146" s="15" t="s">
        <v>199</v>
      </c>
      <c r="D146" s="15" t="s">
        <v>652</v>
      </c>
      <c r="E146" s="35" t="s">
        <v>251</v>
      </c>
      <c r="F146" s="36">
        <v>275.14999999999998</v>
      </c>
      <c r="G146" s="15" t="s">
        <v>583</v>
      </c>
    </row>
    <row r="147" spans="1:7" s="1" customFormat="1" ht="15" customHeight="1" x14ac:dyDescent="0.2">
      <c r="A147" s="3">
        <v>326</v>
      </c>
      <c r="B147" s="15" t="s">
        <v>170</v>
      </c>
      <c r="C147" s="15" t="s">
        <v>228</v>
      </c>
      <c r="D147" s="15" t="s">
        <v>755</v>
      </c>
      <c r="E147" s="35" t="s">
        <v>252</v>
      </c>
      <c r="F147" s="36">
        <v>277.13</v>
      </c>
      <c r="G147" s="15" t="s">
        <v>591</v>
      </c>
    </row>
    <row r="148" spans="1:7" s="1" customFormat="1" ht="15" customHeight="1" x14ac:dyDescent="0.2">
      <c r="A148" s="3">
        <v>426</v>
      </c>
      <c r="B148" s="15" t="s">
        <v>570</v>
      </c>
      <c r="C148" s="15" t="s">
        <v>555</v>
      </c>
      <c r="D148" s="15" t="s">
        <v>856</v>
      </c>
      <c r="E148" s="35" t="s">
        <v>252</v>
      </c>
      <c r="F148" s="36">
        <v>289.10000000000002</v>
      </c>
      <c r="G148" s="15" t="s">
        <v>582</v>
      </c>
    </row>
    <row r="149" spans="1:7" s="1" customFormat="1" ht="15" customHeight="1" x14ac:dyDescent="0.2">
      <c r="A149" s="3">
        <v>50</v>
      </c>
      <c r="B149" s="15" t="s">
        <v>567</v>
      </c>
      <c r="C149" s="15" t="s">
        <v>292</v>
      </c>
      <c r="D149" s="15" t="s">
        <v>343</v>
      </c>
      <c r="E149" s="35" t="s">
        <v>251</v>
      </c>
      <c r="F149" s="36">
        <v>289.58999999999997</v>
      </c>
      <c r="G149" s="15" t="s">
        <v>584</v>
      </c>
    </row>
    <row r="150" spans="1:7" s="1" customFormat="1" ht="15" customHeight="1" x14ac:dyDescent="0.2">
      <c r="A150" s="3">
        <v>178</v>
      </c>
      <c r="B150" s="15" t="s">
        <v>564</v>
      </c>
      <c r="C150" s="15" t="s">
        <v>382</v>
      </c>
      <c r="D150" s="15" t="s">
        <v>726</v>
      </c>
      <c r="E150" s="35" t="s">
        <v>252</v>
      </c>
      <c r="F150" s="36">
        <v>289.58999999999997</v>
      </c>
      <c r="G150" s="15" t="s">
        <v>584</v>
      </c>
    </row>
    <row r="151" spans="1:7" s="1" customFormat="1" ht="15" customHeight="1" x14ac:dyDescent="0.2">
      <c r="A151" s="3">
        <v>337</v>
      </c>
      <c r="B151" s="15" t="s">
        <v>564</v>
      </c>
      <c r="C151" s="15" t="s">
        <v>492</v>
      </c>
      <c r="D151" s="15" t="s">
        <v>813</v>
      </c>
      <c r="E151" s="35" t="s">
        <v>252</v>
      </c>
      <c r="F151" s="36">
        <v>289.58999999999997</v>
      </c>
      <c r="G151" s="15" t="s">
        <v>584</v>
      </c>
    </row>
    <row r="152" spans="1:7" s="1" customFormat="1" ht="15" customHeight="1" x14ac:dyDescent="0.2">
      <c r="A152" s="3">
        <v>379</v>
      </c>
      <c r="B152" s="15" t="s">
        <v>564</v>
      </c>
      <c r="C152" s="15" t="s">
        <v>521</v>
      </c>
      <c r="D152" s="15" t="s">
        <v>629</v>
      </c>
      <c r="E152" s="35" t="s">
        <v>252</v>
      </c>
      <c r="F152" s="36">
        <v>289.58999999999997</v>
      </c>
      <c r="G152" s="15" t="s">
        <v>584</v>
      </c>
    </row>
    <row r="153" spans="1:7" s="1" customFormat="1" ht="15" customHeight="1" x14ac:dyDescent="0.2">
      <c r="A153" s="3">
        <v>427</v>
      </c>
      <c r="B153" s="15" t="s">
        <v>560</v>
      </c>
      <c r="C153" s="15" t="s">
        <v>556</v>
      </c>
      <c r="D153" s="15" t="s">
        <v>857</v>
      </c>
      <c r="E153" s="35" t="s">
        <v>252</v>
      </c>
      <c r="F153" s="36">
        <v>290.74</v>
      </c>
      <c r="G153" s="15" t="s">
        <v>584</v>
      </c>
    </row>
    <row r="154" spans="1:7" s="1" customFormat="1" ht="15" customHeight="1" x14ac:dyDescent="0.2">
      <c r="A154" s="3">
        <v>202</v>
      </c>
      <c r="B154" s="15" t="s">
        <v>567</v>
      </c>
      <c r="C154" s="15" t="s">
        <v>400</v>
      </c>
      <c r="D154" s="15" t="s">
        <v>739</v>
      </c>
      <c r="E154" s="35" t="s">
        <v>252</v>
      </c>
      <c r="F154" s="36">
        <v>296.62</v>
      </c>
      <c r="G154" s="15" t="s">
        <v>584</v>
      </c>
    </row>
    <row r="155" spans="1:7" s="1" customFormat="1" ht="15" customHeight="1" x14ac:dyDescent="0.2">
      <c r="A155" s="3">
        <v>292</v>
      </c>
      <c r="B155" s="15" t="s">
        <v>570</v>
      </c>
      <c r="C155" s="15" t="s">
        <v>464</v>
      </c>
      <c r="D155" s="15" t="s">
        <v>627</v>
      </c>
      <c r="E155" s="35" t="s">
        <v>252</v>
      </c>
      <c r="F155" s="36">
        <v>296.68</v>
      </c>
      <c r="G155" s="15" t="s">
        <v>582</v>
      </c>
    </row>
    <row r="156" spans="1:7" s="1" customFormat="1" ht="15" customHeight="1" x14ac:dyDescent="0.2">
      <c r="A156" s="3">
        <v>111</v>
      </c>
      <c r="B156" s="15" t="s">
        <v>563</v>
      </c>
      <c r="C156" s="15" t="s">
        <v>337</v>
      </c>
      <c r="D156" s="15" t="s">
        <v>648</v>
      </c>
      <c r="E156" s="35" t="s">
        <v>252</v>
      </c>
      <c r="F156" s="36">
        <v>297.69</v>
      </c>
      <c r="G156" s="15" t="s">
        <v>592</v>
      </c>
    </row>
    <row r="157" spans="1:7" s="1" customFormat="1" ht="15" customHeight="1" x14ac:dyDescent="0.2">
      <c r="A157" s="3">
        <v>274</v>
      </c>
      <c r="B157" s="15" t="s">
        <v>560</v>
      </c>
      <c r="C157" s="15" t="s">
        <v>219</v>
      </c>
      <c r="D157" s="15" t="s">
        <v>778</v>
      </c>
      <c r="E157" s="35" t="s">
        <v>252</v>
      </c>
      <c r="F157" s="36">
        <v>297.98</v>
      </c>
      <c r="G157" s="15" t="s">
        <v>584</v>
      </c>
    </row>
    <row r="158" spans="1:7" s="1" customFormat="1" ht="15" customHeight="1" x14ac:dyDescent="0.2">
      <c r="A158" s="3">
        <v>63</v>
      </c>
      <c r="B158" s="15" t="s">
        <v>564</v>
      </c>
      <c r="C158" s="15" t="s">
        <v>301</v>
      </c>
      <c r="D158" s="15" t="s">
        <v>663</v>
      </c>
      <c r="E158" s="35" t="s">
        <v>252</v>
      </c>
      <c r="F158" s="36">
        <v>302.70999999999998</v>
      </c>
      <c r="G158" s="15" t="s">
        <v>583</v>
      </c>
    </row>
    <row r="159" spans="1:7" s="1" customFormat="1" ht="15" customHeight="1" x14ac:dyDescent="0.2">
      <c r="A159" s="3">
        <v>115</v>
      </c>
      <c r="B159" s="15" t="s">
        <v>564</v>
      </c>
      <c r="C159" s="15" t="s">
        <v>190</v>
      </c>
      <c r="D159" s="15" t="s">
        <v>693</v>
      </c>
      <c r="E159" s="35" t="s">
        <v>252</v>
      </c>
      <c r="F159" s="36">
        <v>308.37</v>
      </c>
      <c r="G159" s="15" t="s">
        <v>591</v>
      </c>
    </row>
    <row r="160" spans="1:7" s="1" customFormat="1" ht="15" customHeight="1" x14ac:dyDescent="0.2">
      <c r="A160" s="3">
        <v>400</v>
      </c>
      <c r="B160" s="15" t="s">
        <v>564</v>
      </c>
      <c r="C160" s="15" t="s">
        <v>535</v>
      </c>
      <c r="D160" s="15" t="s">
        <v>780</v>
      </c>
      <c r="E160" s="35" t="s">
        <v>252</v>
      </c>
      <c r="F160" s="36">
        <v>311.14</v>
      </c>
      <c r="G160" s="15" t="s">
        <v>575</v>
      </c>
    </row>
    <row r="161" spans="1:7" s="1" customFormat="1" ht="15" customHeight="1" x14ac:dyDescent="0.2">
      <c r="A161" s="3">
        <v>266</v>
      </c>
      <c r="B161" s="15" t="s">
        <v>564</v>
      </c>
      <c r="C161" s="15" t="s">
        <v>218</v>
      </c>
      <c r="D161" s="15" t="s">
        <v>774</v>
      </c>
      <c r="E161" s="35" t="s">
        <v>251</v>
      </c>
      <c r="F161" s="36">
        <v>315.91000000000003</v>
      </c>
      <c r="G161" s="15" t="s">
        <v>584</v>
      </c>
    </row>
    <row r="162" spans="1:7" s="1" customFormat="1" ht="15" customHeight="1" x14ac:dyDescent="0.2">
      <c r="A162" s="3">
        <v>341</v>
      </c>
      <c r="B162" s="15" t="s">
        <v>170</v>
      </c>
      <c r="C162" s="15" t="s">
        <v>494</v>
      </c>
      <c r="D162" s="15" t="s">
        <v>656</v>
      </c>
      <c r="E162" s="35" t="s">
        <v>252</v>
      </c>
      <c r="F162" s="36">
        <v>321.97000000000003</v>
      </c>
      <c r="G162" s="15" t="s">
        <v>591</v>
      </c>
    </row>
    <row r="163" spans="1:7" s="1" customFormat="1" ht="15" customHeight="1" x14ac:dyDescent="0.2">
      <c r="A163" s="3">
        <v>67</v>
      </c>
      <c r="B163" s="15" t="s">
        <v>564</v>
      </c>
      <c r="C163" s="15" t="s">
        <v>305</v>
      </c>
      <c r="D163" s="15" t="s">
        <v>667</v>
      </c>
      <c r="E163" s="35" t="s">
        <v>251</v>
      </c>
      <c r="F163" s="36">
        <v>324.01</v>
      </c>
      <c r="G163" s="15" t="s">
        <v>584</v>
      </c>
    </row>
    <row r="164" spans="1:7" s="1" customFormat="1" ht="15" customHeight="1" x14ac:dyDescent="0.2">
      <c r="A164" s="3">
        <v>296</v>
      </c>
      <c r="B164" s="15" t="s">
        <v>564</v>
      </c>
      <c r="C164" s="15" t="s">
        <v>466</v>
      </c>
      <c r="D164" s="15" t="s">
        <v>791</v>
      </c>
      <c r="E164" s="35" t="s">
        <v>252</v>
      </c>
      <c r="F164" s="36">
        <v>335.78</v>
      </c>
      <c r="G164" s="15" t="s">
        <v>606</v>
      </c>
    </row>
    <row r="165" spans="1:7" s="1" customFormat="1" ht="15" customHeight="1" x14ac:dyDescent="0.2">
      <c r="A165" s="3">
        <v>246</v>
      </c>
      <c r="B165" s="15" t="s">
        <v>170</v>
      </c>
      <c r="C165" s="15" t="s">
        <v>433</v>
      </c>
      <c r="D165" s="15" t="s">
        <v>735</v>
      </c>
      <c r="E165" s="35" t="s">
        <v>252</v>
      </c>
      <c r="F165" s="36">
        <v>338.31</v>
      </c>
      <c r="G165" s="15" t="s">
        <v>586</v>
      </c>
    </row>
    <row r="166" spans="1:7" s="1" customFormat="1" ht="15" customHeight="1" x14ac:dyDescent="0.2">
      <c r="A166" s="3">
        <v>46</v>
      </c>
      <c r="B166" s="15" t="s">
        <v>567</v>
      </c>
      <c r="C166" s="15" t="s">
        <v>289</v>
      </c>
      <c r="D166" s="15" t="s">
        <v>652</v>
      </c>
      <c r="E166" s="35" t="s">
        <v>252</v>
      </c>
      <c r="F166" s="36">
        <v>339.61</v>
      </c>
      <c r="G166" s="15" t="s">
        <v>584</v>
      </c>
    </row>
    <row r="167" spans="1:7" s="1" customFormat="1" ht="15" customHeight="1" x14ac:dyDescent="0.2">
      <c r="A167" s="3">
        <v>343</v>
      </c>
      <c r="B167" s="15" t="s">
        <v>564</v>
      </c>
      <c r="C167" s="15" t="s">
        <v>496</v>
      </c>
      <c r="D167" s="15" t="s">
        <v>815</v>
      </c>
      <c r="E167" s="35" t="s">
        <v>252</v>
      </c>
      <c r="F167" s="36">
        <v>345.06</v>
      </c>
      <c r="G167" s="15" t="s">
        <v>584</v>
      </c>
    </row>
    <row r="168" spans="1:7" s="1" customFormat="1" ht="15" customHeight="1" x14ac:dyDescent="0.2">
      <c r="A168" s="3">
        <v>366</v>
      </c>
      <c r="B168" s="15" t="s">
        <v>567</v>
      </c>
      <c r="C168" s="15" t="s">
        <v>515</v>
      </c>
      <c r="D168" s="15" t="s">
        <v>829</v>
      </c>
      <c r="E168" s="35" t="s">
        <v>251</v>
      </c>
      <c r="F168" s="36">
        <v>345.06</v>
      </c>
      <c r="G168" s="15" t="s">
        <v>584</v>
      </c>
    </row>
    <row r="169" spans="1:7" s="1" customFormat="1" ht="15" customHeight="1" x14ac:dyDescent="0.2">
      <c r="A169" s="3">
        <v>33</v>
      </c>
      <c r="B169" s="15" t="s">
        <v>563</v>
      </c>
      <c r="C169" s="15" t="s">
        <v>277</v>
      </c>
      <c r="D169" s="15" t="s">
        <v>641</v>
      </c>
      <c r="E169" s="35" t="s">
        <v>252</v>
      </c>
      <c r="F169" s="36">
        <v>354.41</v>
      </c>
      <c r="G169" s="15" t="s">
        <v>592</v>
      </c>
    </row>
    <row r="170" spans="1:7" s="1" customFormat="1" ht="15" customHeight="1" x14ac:dyDescent="0.2">
      <c r="A170" s="3">
        <v>252</v>
      </c>
      <c r="B170" s="15" t="s">
        <v>564</v>
      </c>
      <c r="C170" s="15" t="s">
        <v>436</v>
      </c>
      <c r="D170" s="15" t="s">
        <v>765</v>
      </c>
      <c r="E170" s="35" t="s">
        <v>252</v>
      </c>
      <c r="F170" s="36">
        <v>358.8</v>
      </c>
      <c r="G170" s="15" t="s">
        <v>575</v>
      </c>
    </row>
    <row r="171" spans="1:7" s="1" customFormat="1" ht="15" customHeight="1" x14ac:dyDescent="0.2">
      <c r="A171" s="3">
        <v>306</v>
      </c>
      <c r="B171" s="15" t="s">
        <v>564</v>
      </c>
      <c r="C171" s="15" t="s">
        <v>475</v>
      </c>
      <c r="D171" s="15" t="s">
        <v>795</v>
      </c>
      <c r="E171" s="35" t="s">
        <v>252</v>
      </c>
      <c r="F171" s="36">
        <v>358.8</v>
      </c>
      <c r="G171" s="15" t="s">
        <v>575</v>
      </c>
    </row>
    <row r="172" spans="1:7" s="1" customFormat="1" ht="15" customHeight="1" x14ac:dyDescent="0.2">
      <c r="A172" s="3">
        <v>186</v>
      </c>
      <c r="B172" s="15" t="s">
        <v>567</v>
      </c>
      <c r="C172" s="15" t="s">
        <v>388</v>
      </c>
      <c r="D172" s="15" t="s">
        <v>729</v>
      </c>
      <c r="E172" s="35" t="s">
        <v>251</v>
      </c>
      <c r="F172" s="36">
        <v>359.12</v>
      </c>
      <c r="G172" s="15" t="s">
        <v>584</v>
      </c>
    </row>
    <row r="173" spans="1:7" s="1" customFormat="1" ht="15" customHeight="1" x14ac:dyDescent="0.2">
      <c r="A173" s="3">
        <v>258</v>
      </c>
      <c r="B173" s="15" t="s">
        <v>170</v>
      </c>
      <c r="C173" s="15" t="s">
        <v>440</v>
      </c>
      <c r="D173" s="15" t="s">
        <v>768</v>
      </c>
      <c r="E173" s="35" t="s">
        <v>252</v>
      </c>
      <c r="F173" s="36">
        <v>369.07</v>
      </c>
      <c r="G173" s="15" t="s">
        <v>605</v>
      </c>
    </row>
    <row r="174" spans="1:7" s="1" customFormat="1" ht="15" customHeight="1" x14ac:dyDescent="0.2">
      <c r="A174" s="3">
        <v>374</v>
      </c>
      <c r="B174" s="15" t="s">
        <v>564</v>
      </c>
      <c r="C174" s="15" t="s">
        <v>519</v>
      </c>
      <c r="D174" s="15" t="s">
        <v>648</v>
      </c>
      <c r="E174" s="35" t="s">
        <v>252</v>
      </c>
      <c r="F174" s="36">
        <v>392.9</v>
      </c>
      <c r="G174" s="15" t="s">
        <v>584</v>
      </c>
    </row>
    <row r="175" spans="1:7" s="1" customFormat="1" ht="15" customHeight="1" x14ac:dyDescent="0.2">
      <c r="A175" s="3">
        <v>82</v>
      </c>
      <c r="B175" s="123" t="s">
        <v>564</v>
      </c>
      <c r="C175" s="15" t="s">
        <v>317</v>
      </c>
      <c r="D175" s="15" t="s">
        <v>676</v>
      </c>
      <c r="E175" s="35" t="s">
        <v>252</v>
      </c>
      <c r="F175" s="36">
        <v>393.13</v>
      </c>
      <c r="G175" s="15" t="s">
        <v>584</v>
      </c>
    </row>
    <row r="176" spans="1:7" s="1" customFormat="1" ht="15" customHeight="1" x14ac:dyDescent="0.2">
      <c r="A176" s="3">
        <v>101</v>
      </c>
      <c r="B176" s="15" t="s">
        <v>564</v>
      </c>
      <c r="C176" s="15" t="s">
        <v>330</v>
      </c>
      <c r="D176" s="15" t="s">
        <v>635</v>
      </c>
      <c r="E176" s="35" t="s">
        <v>252</v>
      </c>
      <c r="F176" s="36">
        <v>393.13</v>
      </c>
      <c r="G176" s="15" t="s">
        <v>584</v>
      </c>
    </row>
    <row r="177" spans="1:7" s="1" customFormat="1" ht="15" customHeight="1" x14ac:dyDescent="0.2">
      <c r="A177" s="3">
        <v>209</v>
      </c>
      <c r="B177" s="123" t="s">
        <v>568</v>
      </c>
      <c r="C177" s="15" t="s">
        <v>404</v>
      </c>
      <c r="D177" s="15" t="s">
        <v>708</v>
      </c>
      <c r="E177" s="35" t="s">
        <v>252</v>
      </c>
      <c r="F177" s="36">
        <v>399.84</v>
      </c>
      <c r="G177" s="15" t="s">
        <v>592</v>
      </c>
    </row>
    <row r="178" spans="1:7" s="1" customFormat="1" ht="15" customHeight="1" x14ac:dyDescent="0.2">
      <c r="A178" s="3">
        <v>232</v>
      </c>
      <c r="B178" s="15" t="s">
        <v>560</v>
      </c>
      <c r="C178" s="15" t="s">
        <v>422</v>
      </c>
      <c r="D178" s="15" t="s">
        <v>758</v>
      </c>
      <c r="E178" s="35" t="s">
        <v>252</v>
      </c>
      <c r="F178" s="36">
        <v>399.84</v>
      </c>
      <c r="G178" s="15" t="s">
        <v>595</v>
      </c>
    </row>
    <row r="179" spans="1:7" s="1" customFormat="1" ht="15" customHeight="1" x14ac:dyDescent="0.2">
      <c r="A179" s="3">
        <v>275</v>
      </c>
      <c r="B179" s="15" t="s">
        <v>563</v>
      </c>
      <c r="C179" s="15" t="s">
        <v>451</v>
      </c>
      <c r="D179" s="15" t="s">
        <v>779</v>
      </c>
      <c r="E179" s="35" t="s">
        <v>252</v>
      </c>
      <c r="F179" s="36">
        <v>400.01</v>
      </c>
      <c r="G179" s="15" t="s">
        <v>595</v>
      </c>
    </row>
    <row r="180" spans="1:7" s="1" customFormat="1" ht="15" customHeight="1" x14ac:dyDescent="0.2">
      <c r="A180" s="3">
        <v>345</v>
      </c>
      <c r="B180" s="15" t="s">
        <v>567</v>
      </c>
      <c r="C180" s="15" t="s">
        <v>232</v>
      </c>
      <c r="D180" s="15" t="s">
        <v>250</v>
      </c>
      <c r="E180" s="35" t="s">
        <v>251</v>
      </c>
      <c r="F180" s="36">
        <v>401.52</v>
      </c>
      <c r="G180" s="15" t="s">
        <v>584</v>
      </c>
    </row>
    <row r="181" spans="1:7" s="1" customFormat="1" ht="15" customHeight="1" x14ac:dyDescent="0.2">
      <c r="A181" s="3">
        <v>42</v>
      </c>
      <c r="B181" s="15" t="s">
        <v>570</v>
      </c>
      <c r="C181" s="15" t="s">
        <v>285</v>
      </c>
      <c r="D181" s="15" t="s">
        <v>648</v>
      </c>
      <c r="E181" s="35" t="s">
        <v>252</v>
      </c>
      <c r="F181" s="36">
        <v>408.57</v>
      </c>
      <c r="G181" s="15" t="s">
        <v>582</v>
      </c>
    </row>
    <row r="182" spans="1:7" s="1" customFormat="1" ht="15" customHeight="1" x14ac:dyDescent="0.2">
      <c r="A182" s="3">
        <v>257</v>
      </c>
      <c r="B182" s="15" t="s">
        <v>560</v>
      </c>
      <c r="C182" s="15" t="s">
        <v>214</v>
      </c>
      <c r="D182" s="15" t="s">
        <v>250</v>
      </c>
      <c r="E182" s="35" t="s">
        <v>252</v>
      </c>
      <c r="F182" s="36">
        <v>421.89</v>
      </c>
      <c r="G182" s="15" t="s">
        <v>580</v>
      </c>
    </row>
    <row r="183" spans="1:7" s="1" customFormat="1" ht="15" customHeight="1" x14ac:dyDescent="0.2">
      <c r="A183" s="3">
        <v>157</v>
      </c>
      <c r="B183" s="123" t="s">
        <v>568</v>
      </c>
      <c r="C183" s="15" t="s">
        <v>197</v>
      </c>
      <c r="D183" s="15" t="s">
        <v>669</v>
      </c>
      <c r="E183" s="35" t="s">
        <v>251</v>
      </c>
      <c r="F183" s="36">
        <v>429.17</v>
      </c>
      <c r="G183" s="15" t="s">
        <v>583</v>
      </c>
    </row>
    <row r="184" spans="1:7" s="1" customFormat="1" ht="15" customHeight="1" x14ac:dyDescent="0.2">
      <c r="A184" s="3">
        <v>407</v>
      </c>
      <c r="B184" s="15" t="s">
        <v>170</v>
      </c>
      <c r="C184" s="15" t="s">
        <v>541</v>
      </c>
      <c r="D184" s="15" t="s">
        <v>846</v>
      </c>
      <c r="E184" s="35" t="s">
        <v>252</v>
      </c>
      <c r="F184" s="36">
        <v>429.44</v>
      </c>
      <c r="G184" s="15" t="s">
        <v>585</v>
      </c>
    </row>
    <row r="185" spans="1:7" s="1" customFormat="1" ht="15" customHeight="1" x14ac:dyDescent="0.2">
      <c r="A185" s="3">
        <v>117</v>
      </c>
      <c r="B185" s="15" t="s">
        <v>564</v>
      </c>
      <c r="C185" s="15" t="s">
        <v>191</v>
      </c>
      <c r="D185" s="15" t="s">
        <v>695</v>
      </c>
      <c r="E185" s="35" t="s">
        <v>251</v>
      </c>
      <c r="F185" s="36">
        <v>430.56</v>
      </c>
      <c r="G185" s="15" t="s">
        <v>575</v>
      </c>
    </row>
    <row r="186" spans="1:7" s="1" customFormat="1" ht="15" customHeight="1" x14ac:dyDescent="0.2">
      <c r="A186" s="3">
        <v>62</v>
      </c>
      <c r="B186" s="15" t="s">
        <v>170</v>
      </c>
      <c r="C186" s="15" t="s">
        <v>300</v>
      </c>
      <c r="D186" s="15" t="s">
        <v>662</v>
      </c>
      <c r="E186" s="35" t="s">
        <v>252</v>
      </c>
      <c r="F186" s="36">
        <v>434.91</v>
      </c>
      <c r="G186" s="15" t="s">
        <v>585</v>
      </c>
    </row>
    <row r="187" spans="1:7" s="1" customFormat="1" ht="15" customHeight="1" x14ac:dyDescent="0.2">
      <c r="A187" s="3">
        <v>222</v>
      </c>
      <c r="B187" s="15" t="s">
        <v>563</v>
      </c>
      <c r="C187" s="15" t="s">
        <v>414</v>
      </c>
      <c r="D187" s="15" t="s">
        <v>750</v>
      </c>
      <c r="E187" s="35" t="s">
        <v>251</v>
      </c>
      <c r="F187" s="36">
        <v>441.88</v>
      </c>
      <c r="G187" s="15" t="s">
        <v>587</v>
      </c>
    </row>
    <row r="188" spans="1:7" s="1" customFormat="1" ht="15" customHeight="1" x14ac:dyDescent="0.2">
      <c r="A188" s="3">
        <v>272</v>
      </c>
      <c r="B188" s="15" t="s">
        <v>564</v>
      </c>
      <c r="C188" s="15" t="s">
        <v>449</v>
      </c>
      <c r="D188" s="15" t="s">
        <v>708</v>
      </c>
      <c r="E188" s="35" t="s">
        <v>252</v>
      </c>
      <c r="F188" s="36">
        <v>449</v>
      </c>
      <c r="G188" s="15" t="s">
        <v>583</v>
      </c>
    </row>
    <row r="189" spans="1:7" s="1" customFormat="1" ht="15" customHeight="1" x14ac:dyDescent="0.2">
      <c r="A189" s="3">
        <v>249</v>
      </c>
      <c r="B189" s="15" t="s">
        <v>564</v>
      </c>
      <c r="C189" s="15" t="s">
        <v>434</v>
      </c>
      <c r="D189" s="15" t="s">
        <v>646</v>
      </c>
      <c r="E189" s="35" t="s">
        <v>252</v>
      </c>
      <c r="F189" s="36">
        <v>451.65</v>
      </c>
      <c r="G189" s="15" t="s">
        <v>583</v>
      </c>
    </row>
    <row r="190" spans="1:7" s="1" customFormat="1" ht="15" customHeight="1" x14ac:dyDescent="0.2">
      <c r="A190" s="3">
        <v>122</v>
      </c>
      <c r="B190" s="15" t="s">
        <v>570</v>
      </c>
      <c r="C190" s="15" t="s">
        <v>345</v>
      </c>
      <c r="D190" s="15" t="s">
        <v>639</v>
      </c>
      <c r="E190" s="35" t="s">
        <v>252</v>
      </c>
      <c r="F190" s="36">
        <v>452.76</v>
      </c>
      <c r="G190" s="15" t="s">
        <v>582</v>
      </c>
    </row>
    <row r="191" spans="1:7" s="1" customFormat="1" ht="15" customHeight="1" x14ac:dyDescent="0.2">
      <c r="A191" s="3">
        <v>238</v>
      </c>
      <c r="B191" s="15" t="s">
        <v>566</v>
      </c>
      <c r="C191" s="15" t="s">
        <v>428</v>
      </c>
      <c r="D191" s="15" t="s">
        <v>726</v>
      </c>
      <c r="E191" s="35" t="s">
        <v>252</v>
      </c>
      <c r="F191" s="36">
        <v>456.2</v>
      </c>
      <c r="G191" s="15" t="s">
        <v>582</v>
      </c>
    </row>
    <row r="192" spans="1:7" s="1" customFormat="1" ht="15" customHeight="1" x14ac:dyDescent="0.2">
      <c r="A192" s="3">
        <v>373</v>
      </c>
      <c r="B192" s="15" t="s">
        <v>563</v>
      </c>
      <c r="C192" s="15" t="s">
        <v>519</v>
      </c>
      <c r="D192" s="15" t="s">
        <v>832</v>
      </c>
      <c r="E192" s="35" t="s">
        <v>252</v>
      </c>
      <c r="F192" s="36">
        <v>456.71</v>
      </c>
      <c r="G192" s="15" t="s">
        <v>576</v>
      </c>
    </row>
    <row r="193" spans="1:7" s="1" customFormat="1" ht="15" customHeight="1" x14ac:dyDescent="0.2">
      <c r="A193" s="3">
        <v>48</v>
      </c>
      <c r="B193" s="15" t="s">
        <v>170</v>
      </c>
      <c r="C193" s="15" t="s">
        <v>291</v>
      </c>
      <c r="D193" s="15" t="s">
        <v>653</v>
      </c>
      <c r="E193" s="35" t="s">
        <v>252</v>
      </c>
      <c r="F193" s="36">
        <v>458.89</v>
      </c>
      <c r="G193" s="15" t="s">
        <v>586</v>
      </c>
    </row>
    <row r="194" spans="1:7" s="1" customFormat="1" ht="15" customHeight="1" x14ac:dyDescent="0.2">
      <c r="A194" s="3">
        <v>280</v>
      </c>
      <c r="B194" s="15" t="s">
        <v>564</v>
      </c>
      <c r="C194" s="15" t="s">
        <v>456</v>
      </c>
      <c r="D194" s="15" t="s">
        <v>542</v>
      </c>
      <c r="E194" s="35" t="s">
        <v>252</v>
      </c>
      <c r="F194" s="36">
        <v>462.12</v>
      </c>
      <c r="G194" s="15" t="s">
        <v>584</v>
      </c>
    </row>
    <row r="195" spans="1:7" s="1" customFormat="1" ht="15" customHeight="1" x14ac:dyDescent="0.2">
      <c r="A195" s="3">
        <v>429</v>
      </c>
      <c r="B195" s="15" t="s">
        <v>560</v>
      </c>
      <c r="C195" s="15" t="s">
        <v>245</v>
      </c>
      <c r="D195" s="15" t="s">
        <v>858</v>
      </c>
      <c r="E195" s="35" t="s">
        <v>251</v>
      </c>
      <c r="F195" s="36">
        <v>462.12</v>
      </c>
      <c r="G195" s="15" t="s">
        <v>584</v>
      </c>
    </row>
    <row r="196" spans="1:7" s="1" customFormat="1" ht="15" customHeight="1" x14ac:dyDescent="0.2">
      <c r="A196" s="3">
        <v>61</v>
      </c>
      <c r="B196" s="15" t="s">
        <v>567</v>
      </c>
      <c r="C196" s="15" t="s">
        <v>299</v>
      </c>
      <c r="D196" s="15" t="s">
        <v>343</v>
      </c>
      <c r="E196" s="35" t="s">
        <v>251</v>
      </c>
      <c r="F196" s="36">
        <v>476.18</v>
      </c>
      <c r="G196" s="15" t="s">
        <v>584</v>
      </c>
    </row>
    <row r="197" spans="1:7" s="1" customFormat="1" ht="15" customHeight="1" x14ac:dyDescent="0.2">
      <c r="A197" s="3">
        <v>163</v>
      </c>
      <c r="B197" s="15" t="s">
        <v>560</v>
      </c>
      <c r="C197" s="15" t="s">
        <v>198</v>
      </c>
      <c r="D197" s="15" t="s">
        <v>666</v>
      </c>
      <c r="E197" s="35" t="s">
        <v>251</v>
      </c>
      <c r="F197" s="36">
        <v>478.08</v>
      </c>
      <c r="G197" s="15" t="s">
        <v>584</v>
      </c>
    </row>
    <row r="198" spans="1:7" s="1" customFormat="1" ht="15" customHeight="1" x14ac:dyDescent="0.2">
      <c r="A198" s="3">
        <v>210</v>
      </c>
      <c r="B198" s="15" t="s">
        <v>564</v>
      </c>
      <c r="C198" s="15" t="s">
        <v>405</v>
      </c>
      <c r="D198" s="15" t="s">
        <v>666</v>
      </c>
      <c r="E198" s="35" t="s">
        <v>252</v>
      </c>
      <c r="F198" s="36">
        <v>490.79</v>
      </c>
      <c r="G198" s="15" t="s">
        <v>584</v>
      </c>
    </row>
    <row r="199" spans="1:7" s="1" customFormat="1" ht="15" customHeight="1" x14ac:dyDescent="0.2">
      <c r="A199" s="3">
        <v>359</v>
      </c>
      <c r="B199" s="15" t="s">
        <v>564</v>
      </c>
      <c r="C199" s="15" t="s">
        <v>508</v>
      </c>
      <c r="D199" s="15" t="s">
        <v>669</v>
      </c>
      <c r="E199" s="35" t="s">
        <v>252</v>
      </c>
      <c r="F199" s="36">
        <v>492.5</v>
      </c>
      <c r="G199" s="15" t="s">
        <v>610</v>
      </c>
    </row>
    <row r="200" spans="1:7" s="1" customFormat="1" ht="15" customHeight="1" x14ac:dyDescent="0.2">
      <c r="A200" s="3">
        <v>120</v>
      </c>
      <c r="B200" s="15" t="s">
        <v>567</v>
      </c>
      <c r="C200" s="15" t="s">
        <v>343</v>
      </c>
      <c r="D200" s="15" t="s">
        <v>429</v>
      </c>
      <c r="E200" s="35" t="s">
        <v>252</v>
      </c>
      <c r="F200" s="36">
        <v>510.19</v>
      </c>
      <c r="G200" s="15" t="s">
        <v>584</v>
      </c>
    </row>
    <row r="201" spans="1:7" s="1" customFormat="1" ht="15" customHeight="1" x14ac:dyDescent="0.2">
      <c r="A201" s="3">
        <v>303</v>
      </c>
      <c r="B201" s="15" t="s">
        <v>560</v>
      </c>
      <c r="C201" s="15" t="s">
        <v>472</v>
      </c>
      <c r="D201" s="15" t="s">
        <v>648</v>
      </c>
      <c r="E201" s="35" t="s">
        <v>252</v>
      </c>
      <c r="F201" s="36">
        <v>517.59</v>
      </c>
      <c r="G201" s="15" t="s">
        <v>584</v>
      </c>
    </row>
    <row r="202" spans="1:7" s="1" customFormat="1" ht="15" customHeight="1" x14ac:dyDescent="0.2">
      <c r="A202" s="3">
        <v>352</v>
      </c>
      <c r="B202" s="15" t="s">
        <v>567</v>
      </c>
      <c r="C202" s="15" t="s">
        <v>502</v>
      </c>
      <c r="D202" s="15" t="s">
        <v>819</v>
      </c>
      <c r="E202" s="35" t="s">
        <v>252</v>
      </c>
      <c r="F202" s="36">
        <v>517.59</v>
      </c>
      <c r="G202" s="15" t="s">
        <v>584</v>
      </c>
    </row>
    <row r="203" spans="1:7" s="1" customFormat="1" ht="15" customHeight="1" x14ac:dyDescent="0.2">
      <c r="A203" s="3">
        <v>215</v>
      </c>
      <c r="B203" s="15" t="s">
        <v>564</v>
      </c>
      <c r="C203" s="15" t="s">
        <v>410</v>
      </c>
      <c r="D203" s="15" t="s">
        <v>746</v>
      </c>
      <c r="E203" s="35" t="s">
        <v>251</v>
      </c>
      <c r="F203" s="36">
        <v>517.99</v>
      </c>
      <c r="G203" s="15" t="s">
        <v>575</v>
      </c>
    </row>
    <row r="204" spans="1:7" s="1" customFormat="1" ht="15" customHeight="1" x14ac:dyDescent="0.2">
      <c r="A204" s="3">
        <v>298</v>
      </c>
      <c r="B204" s="15" t="s">
        <v>563</v>
      </c>
      <c r="C204" s="15" t="s">
        <v>467</v>
      </c>
      <c r="D204" s="15" t="s">
        <v>720</v>
      </c>
      <c r="E204" s="35" t="s">
        <v>252</v>
      </c>
      <c r="F204" s="36">
        <v>525.84</v>
      </c>
      <c r="G204" s="15" t="s">
        <v>595</v>
      </c>
    </row>
    <row r="205" spans="1:7" s="1" customFormat="1" ht="15" customHeight="1" x14ac:dyDescent="0.2">
      <c r="A205" s="3">
        <v>401</v>
      </c>
      <c r="B205" s="15" t="s">
        <v>570</v>
      </c>
      <c r="C205" s="15" t="s">
        <v>536</v>
      </c>
      <c r="D205" s="15" t="s">
        <v>844</v>
      </c>
      <c r="E205" s="35" t="s">
        <v>252</v>
      </c>
      <c r="F205" s="36">
        <v>531.58000000000004</v>
      </c>
      <c r="G205" s="15" t="s">
        <v>582</v>
      </c>
    </row>
    <row r="206" spans="1:7" s="1" customFormat="1" ht="15" customHeight="1" x14ac:dyDescent="0.2">
      <c r="A206" s="3">
        <v>360</v>
      </c>
      <c r="B206" s="15" t="s">
        <v>564</v>
      </c>
      <c r="C206" s="15" t="s">
        <v>509</v>
      </c>
      <c r="D206" s="15" t="s">
        <v>824</v>
      </c>
      <c r="E206" s="35" t="s">
        <v>252</v>
      </c>
      <c r="F206" s="36">
        <v>536.12</v>
      </c>
      <c r="G206" s="15" t="s">
        <v>611</v>
      </c>
    </row>
    <row r="207" spans="1:7" s="1" customFormat="1" ht="15" customHeight="1" x14ac:dyDescent="0.2">
      <c r="A207" s="3">
        <v>124</v>
      </c>
      <c r="B207" s="15" t="s">
        <v>570</v>
      </c>
      <c r="C207" s="15" t="s">
        <v>347</v>
      </c>
      <c r="D207" s="15" t="s">
        <v>696</v>
      </c>
      <c r="E207" s="35" t="s">
        <v>252</v>
      </c>
      <c r="F207" s="36">
        <v>548.38</v>
      </c>
      <c r="G207" s="15" t="s">
        <v>582</v>
      </c>
    </row>
    <row r="208" spans="1:7" s="1" customFormat="1" ht="15" customHeight="1" x14ac:dyDescent="0.2">
      <c r="A208" s="3">
        <v>288</v>
      </c>
      <c r="B208" s="15" t="s">
        <v>564</v>
      </c>
      <c r="C208" s="15" t="s">
        <v>461</v>
      </c>
      <c r="D208" s="15" t="s">
        <v>786</v>
      </c>
      <c r="E208" s="35" t="s">
        <v>252</v>
      </c>
      <c r="F208" s="36">
        <v>559.48</v>
      </c>
      <c r="G208" s="15" t="s">
        <v>575</v>
      </c>
    </row>
    <row r="209" spans="1:7" s="1" customFormat="1" ht="15" customHeight="1" x14ac:dyDescent="0.2">
      <c r="A209" s="3">
        <v>319</v>
      </c>
      <c r="B209" s="15" t="s">
        <v>560</v>
      </c>
      <c r="C209" s="15" t="s">
        <v>481</v>
      </c>
      <c r="D209" s="15" t="s">
        <v>711</v>
      </c>
      <c r="E209" s="35" t="s">
        <v>252</v>
      </c>
      <c r="F209" s="36">
        <v>563.38</v>
      </c>
      <c r="G209" s="15" t="s">
        <v>584</v>
      </c>
    </row>
    <row r="210" spans="1:7" s="1" customFormat="1" ht="15" customHeight="1" x14ac:dyDescent="0.2">
      <c r="A210" s="3">
        <v>94</v>
      </c>
      <c r="B210" s="15" t="s">
        <v>560</v>
      </c>
      <c r="C210" s="15" t="s">
        <v>324</v>
      </c>
      <c r="D210" s="15" t="s">
        <v>247</v>
      </c>
      <c r="E210" s="35" t="s">
        <v>252</v>
      </c>
      <c r="F210" s="36">
        <v>574.04999999999995</v>
      </c>
      <c r="G210" s="15" t="s">
        <v>584</v>
      </c>
    </row>
    <row r="211" spans="1:7" s="1" customFormat="1" ht="15" customHeight="1" x14ac:dyDescent="0.2">
      <c r="A211" s="3">
        <v>399</v>
      </c>
      <c r="B211" s="15" t="s">
        <v>570</v>
      </c>
      <c r="C211" s="15" t="s">
        <v>534</v>
      </c>
      <c r="D211" s="15" t="s">
        <v>711</v>
      </c>
      <c r="E211" s="35" t="s">
        <v>252</v>
      </c>
      <c r="F211" s="36">
        <v>584.12</v>
      </c>
      <c r="G211" s="15" t="s">
        <v>582</v>
      </c>
    </row>
    <row r="212" spans="1:7" s="1" customFormat="1" ht="15" customHeight="1" x14ac:dyDescent="0.2">
      <c r="A212" s="3">
        <v>170</v>
      </c>
      <c r="B212" s="15" t="s">
        <v>564</v>
      </c>
      <c r="C212" s="15" t="s">
        <v>376</v>
      </c>
      <c r="D212" s="15" t="s">
        <v>721</v>
      </c>
      <c r="E212" s="35" t="s">
        <v>252</v>
      </c>
      <c r="F212" s="36">
        <v>600.27</v>
      </c>
      <c r="G212" s="15" t="s">
        <v>583</v>
      </c>
    </row>
    <row r="213" spans="1:7" s="1" customFormat="1" ht="15" customHeight="1" x14ac:dyDescent="0.2">
      <c r="A213" s="3">
        <v>177</v>
      </c>
      <c r="B213" s="15" t="s">
        <v>567</v>
      </c>
      <c r="C213" s="15" t="s">
        <v>381</v>
      </c>
      <c r="D213" s="15" t="s">
        <v>725</v>
      </c>
      <c r="E213" s="35" t="s">
        <v>252</v>
      </c>
      <c r="F213" s="36">
        <v>604.91</v>
      </c>
      <c r="G213" s="15" t="s">
        <v>584</v>
      </c>
    </row>
    <row r="214" spans="1:7" s="1" customFormat="1" ht="15" customHeight="1" x14ac:dyDescent="0.2">
      <c r="A214" s="3">
        <v>156</v>
      </c>
      <c r="B214" s="15" t="s">
        <v>564</v>
      </c>
      <c r="C214" s="15" t="s">
        <v>249</v>
      </c>
      <c r="D214" s="15" t="s">
        <v>715</v>
      </c>
      <c r="E214" s="35" t="s">
        <v>252</v>
      </c>
      <c r="F214" s="36">
        <v>605.41999999999996</v>
      </c>
      <c r="G214" s="15" t="s">
        <v>575</v>
      </c>
    </row>
    <row r="215" spans="1:7" s="1" customFormat="1" ht="15" customHeight="1" x14ac:dyDescent="0.2">
      <c r="A215" s="3">
        <v>416</v>
      </c>
      <c r="B215" s="15" t="s">
        <v>570</v>
      </c>
      <c r="C215" s="15" t="s">
        <v>549</v>
      </c>
      <c r="D215" s="15" t="s">
        <v>852</v>
      </c>
      <c r="E215" s="35" t="s">
        <v>252</v>
      </c>
      <c r="F215" s="36">
        <v>621.79</v>
      </c>
      <c r="G215" s="15" t="s">
        <v>582</v>
      </c>
    </row>
    <row r="216" spans="1:7" s="1" customFormat="1" ht="15" customHeight="1" x14ac:dyDescent="0.2">
      <c r="A216" s="3">
        <v>422</v>
      </c>
      <c r="B216" s="15" t="s">
        <v>170</v>
      </c>
      <c r="C216" s="15" t="s">
        <v>552</v>
      </c>
      <c r="D216" s="15" t="s">
        <v>804</v>
      </c>
      <c r="E216" s="35" t="s">
        <v>252</v>
      </c>
      <c r="F216" s="36">
        <v>627.96</v>
      </c>
      <c r="G216" s="15" t="s">
        <v>581</v>
      </c>
    </row>
    <row r="217" spans="1:7" s="1" customFormat="1" ht="15" customHeight="1" x14ac:dyDescent="0.2">
      <c r="A217" s="3">
        <v>199</v>
      </c>
      <c r="B217" s="15" t="s">
        <v>563</v>
      </c>
      <c r="C217" s="15" t="s">
        <v>398</v>
      </c>
      <c r="D217" s="15" t="s">
        <v>738</v>
      </c>
      <c r="E217" s="35" t="s">
        <v>252</v>
      </c>
      <c r="F217" s="36">
        <v>636.23</v>
      </c>
      <c r="G217" s="15" t="s">
        <v>592</v>
      </c>
    </row>
    <row r="218" spans="1:7" s="1" customFormat="1" ht="15" customHeight="1" x14ac:dyDescent="0.2">
      <c r="A218" s="3">
        <v>104</v>
      </c>
      <c r="B218" s="15" t="s">
        <v>564</v>
      </c>
      <c r="C218" s="15" t="s">
        <v>187</v>
      </c>
      <c r="D218" s="15" t="s">
        <v>248</v>
      </c>
      <c r="E218" s="35" t="s">
        <v>251</v>
      </c>
      <c r="F218" s="36">
        <v>645.84</v>
      </c>
      <c r="G218" s="15" t="s">
        <v>575</v>
      </c>
    </row>
    <row r="219" spans="1:7" s="1" customFormat="1" ht="15" customHeight="1" x14ac:dyDescent="0.2">
      <c r="A219" s="3">
        <v>315</v>
      </c>
      <c r="B219" s="15" t="s">
        <v>567</v>
      </c>
      <c r="C219" s="15" t="s">
        <v>225</v>
      </c>
      <c r="D219" s="15" t="s">
        <v>666</v>
      </c>
      <c r="E219" s="35" t="s">
        <v>252</v>
      </c>
      <c r="F219" s="36">
        <v>648.71</v>
      </c>
      <c r="G219" s="15" t="s">
        <v>584</v>
      </c>
    </row>
    <row r="220" spans="1:7" s="1" customFormat="1" ht="15" customHeight="1" x14ac:dyDescent="0.2">
      <c r="A220" s="3">
        <v>102</v>
      </c>
      <c r="B220" s="15" t="s">
        <v>564</v>
      </c>
      <c r="C220" s="15" t="s">
        <v>331</v>
      </c>
      <c r="D220" s="15" t="s">
        <v>686</v>
      </c>
      <c r="E220" s="35" t="s">
        <v>252</v>
      </c>
      <c r="F220" s="36">
        <v>657.47</v>
      </c>
      <c r="G220" s="15" t="s">
        <v>598</v>
      </c>
    </row>
    <row r="221" spans="1:7" s="1" customFormat="1" ht="15" customHeight="1" x14ac:dyDescent="0.2">
      <c r="A221" s="3">
        <v>389</v>
      </c>
      <c r="B221" s="15" t="s">
        <v>564</v>
      </c>
      <c r="C221" s="15" t="s">
        <v>238</v>
      </c>
      <c r="D221" s="15" t="s">
        <v>763</v>
      </c>
      <c r="E221" s="35" t="s">
        <v>251</v>
      </c>
      <c r="F221" s="36">
        <v>661.8</v>
      </c>
      <c r="G221" s="15" t="s">
        <v>613</v>
      </c>
    </row>
    <row r="222" spans="1:7" s="1" customFormat="1" ht="15" customHeight="1" x14ac:dyDescent="0.2">
      <c r="A222" s="3">
        <v>113</v>
      </c>
      <c r="B222" s="15" t="s">
        <v>563</v>
      </c>
      <c r="C222" s="15" t="s">
        <v>339</v>
      </c>
      <c r="D222" s="15" t="s">
        <v>691</v>
      </c>
      <c r="E222" s="35" t="s">
        <v>252</v>
      </c>
      <c r="F222" s="36">
        <v>661.89</v>
      </c>
      <c r="G222" s="15" t="s">
        <v>576</v>
      </c>
    </row>
    <row r="223" spans="1:7" s="1" customFormat="1" ht="15" customHeight="1" x14ac:dyDescent="0.2">
      <c r="A223" s="3">
        <v>265</v>
      </c>
      <c r="B223" s="15" t="s">
        <v>564</v>
      </c>
      <c r="C223" s="15" t="s">
        <v>217</v>
      </c>
      <c r="D223" s="15" t="s">
        <v>773</v>
      </c>
      <c r="E223" s="35" t="s">
        <v>251</v>
      </c>
      <c r="F223" s="36">
        <v>667.17</v>
      </c>
      <c r="G223" s="15" t="s">
        <v>600</v>
      </c>
    </row>
    <row r="224" spans="1:7" s="1" customFormat="1" ht="15" customHeight="1" x14ac:dyDescent="0.2">
      <c r="A224" s="3">
        <v>234</v>
      </c>
      <c r="B224" s="15" t="s">
        <v>560</v>
      </c>
      <c r="C224" s="15" t="s">
        <v>424</v>
      </c>
      <c r="D224" s="15" t="s">
        <v>760</v>
      </c>
      <c r="E224" s="35" t="s">
        <v>252</v>
      </c>
      <c r="F224" s="36">
        <v>672.85</v>
      </c>
      <c r="G224" s="15" t="s">
        <v>601</v>
      </c>
    </row>
    <row r="225" spans="1:7" s="1" customFormat="1" ht="15" customHeight="1" x14ac:dyDescent="0.2">
      <c r="A225" s="3">
        <v>346</v>
      </c>
      <c r="B225" s="15" t="s">
        <v>564</v>
      </c>
      <c r="C225" s="15" t="s">
        <v>498</v>
      </c>
      <c r="D225" s="15" t="s">
        <v>628</v>
      </c>
      <c r="E225" s="35" t="s">
        <v>252</v>
      </c>
      <c r="F225" s="36">
        <v>682.72</v>
      </c>
      <c r="G225" s="15" t="s">
        <v>584</v>
      </c>
    </row>
    <row r="226" spans="1:7" s="1" customFormat="1" ht="15" customHeight="1" x14ac:dyDescent="0.2">
      <c r="A226" s="3">
        <v>402</v>
      </c>
      <c r="B226" s="15" t="s">
        <v>567</v>
      </c>
      <c r="C226" s="15" t="s">
        <v>537</v>
      </c>
      <c r="D226" s="15" t="s">
        <v>694</v>
      </c>
      <c r="E226" s="35" t="s">
        <v>252</v>
      </c>
      <c r="F226" s="36">
        <v>695.32</v>
      </c>
      <c r="G226" s="15" t="s">
        <v>584</v>
      </c>
    </row>
    <row r="227" spans="1:7" s="1" customFormat="1" ht="15" customHeight="1" x14ac:dyDescent="0.2">
      <c r="A227" s="3">
        <v>96</v>
      </c>
      <c r="B227" s="15" t="s">
        <v>567</v>
      </c>
      <c r="C227" s="15" t="s">
        <v>325</v>
      </c>
      <c r="D227" s="15" t="s">
        <v>681</v>
      </c>
      <c r="E227" s="35" t="s">
        <v>251</v>
      </c>
      <c r="F227" s="36">
        <v>697.15</v>
      </c>
      <c r="G227" s="15" t="s">
        <v>584</v>
      </c>
    </row>
    <row r="228" spans="1:7" s="1" customFormat="1" ht="15" customHeight="1" x14ac:dyDescent="0.2">
      <c r="A228" s="3">
        <v>293</v>
      </c>
      <c r="B228" s="15" t="s">
        <v>564</v>
      </c>
      <c r="C228" s="15" t="s">
        <v>464</v>
      </c>
      <c r="D228" s="15" t="s">
        <v>789</v>
      </c>
      <c r="E228" s="35" t="s">
        <v>252</v>
      </c>
      <c r="F228" s="36">
        <v>740.42</v>
      </c>
      <c r="G228" s="15" t="s">
        <v>584</v>
      </c>
    </row>
    <row r="229" spans="1:7" s="1" customFormat="1" ht="15" customHeight="1" x14ac:dyDescent="0.2">
      <c r="A229" s="3">
        <v>174</v>
      </c>
      <c r="B229" s="15" t="s">
        <v>562</v>
      </c>
      <c r="C229" s="15" t="s">
        <v>379</v>
      </c>
      <c r="D229" s="15" t="s">
        <v>412</v>
      </c>
      <c r="E229" s="35" t="s">
        <v>252</v>
      </c>
      <c r="F229" s="36">
        <v>744.79</v>
      </c>
      <c r="G229" s="15" t="s">
        <v>582</v>
      </c>
    </row>
    <row r="230" spans="1:7" s="1" customFormat="1" ht="15" customHeight="1" x14ac:dyDescent="0.2">
      <c r="A230" s="3">
        <v>133</v>
      </c>
      <c r="B230" s="15" t="s">
        <v>563</v>
      </c>
      <c r="C230" s="15" t="s">
        <v>355</v>
      </c>
      <c r="D230" s="15" t="s">
        <v>702</v>
      </c>
      <c r="E230" s="35" t="s">
        <v>252</v>
      </c>
      <c r="F230" s="36">
        <v>757.37</v>
      </c>
      <c r="G230" s="15" t="s">
        <v>595</v>
      </c>
    </row>
    <row r="231" spans="1:7" s="1" customFormat="1" ht="15" customHeight="1" x14ac:dyDescent="0.2">
      <c r="A231" s="3">
        <v>285</v>
      </c>
      <c r="B231" s="15" t="s">
        <v>564</v>
      </c>
      <c r="C231" s="15" t="s">
        <v>460</v>
      </c>
      <c r="D231" s="15" t="s">
        <v>783</v>
      </c>
      <c r="E231" s="35" t="s">
        <v>252</v>
      </c>
      <c r="F231" s="36">
        <v>769.96</v>
      </c>
      <c r="G231" s="15" t="s">
        <v>600</v>
      </c>
    </row>
    <row r="232" spans="1:7" s="1" customFormat="1" ht="15" customHeight="1" x14ac:dyDescent="0.2">
      <c r="A232" s="3">
        <v>149</v>
      </c>
      <c r="B232" s="15" t="s">
        <v>564</v>
      </c>
      <c r="C232" s="15" t="s">
        <v>367</v>
      </c>
      <c r="D232" s="15" t="s">
        <v>668</v>
      </c>
      <c r="E232" s="35" t="s">
        <v>252</v>
      </c>
      <c r="F232" s="36">
        <v>772.44</v>
      </c>
      <c r="G232" s="15" t="s">
        <v>591</v>
      </c>
    </row>
    <row r="233" spans="1:7" s="1" customFormat="1" ht="15" customHeight="1" x14ac:dyDescent="0.2">
      <c r="A233" s="3">
        <v>350</v>
      </c>
      <c r="B233" s="15" t="s">
        <v>170</v>
      </c>
      <c r="C233" s="15" t="s">
        <v>501</v>
      </c>
      <c r="D233" s="15" t="s">
        <v>813</v>
      </c>
      <c r="E233" s="35" t="s">
        <v>252</v>
      </c>
      <c r="F233" s="36">
        <v>797.27</v>
      </c>
      <c r="G233" s="15" t="s">
        <v>590</v>
      </c>
    </row>
    <row r="234" spans="1:7" s="1" customFormat="1" ht="15" customHeight="1" x14ac:dyDescent="0.2">
      <c r="A234" s="3">
        <v>193</v>
      </c>
      <c r="B234" s="15" t="s">
        <v>170</v>
      </c>
      <c r="C234" s="15" t="s">
        <v>395</v>
      </c>
      <c r="D234" s="15" t="s">
        <v>648</v>
      </c>
      <c r="E234" s="35" t="s">
        <v>252</v>
      </c>
      <c r="F234" s="36">
        <v>803.8</v>
      </c>
      <c r="G234" s="15" t="s">
        <v>577</v>
      </c>
    </row>
    <row r="235" spans="1:7" s="1" customFormat="1" ht="15" customHeight="1" x14ac:dyDescent="0.2">
      <c r="A235" s="3">
        <v>233</v>
      </c>
      <c r="B235" s="15" t="s">
        <v>170</v>
      </c>
      <c r="C235" s="15" t="s">
        <v>423</v>
      </c>
      <c r="D235" s="15" t="s">
        <v>759</v>
      </c>
      <c r="E235" s="35" t="s">
        <v>252</v>
      </c>
      <c r="F235" s="36">
        <v>819.85</v>
      </c>
      <c r="G235" s="15" t="s">
        <v>577</v>
      </c>
    </row>
    <row r="236" spans="1:7" s="1" customFormat="1" ht="15" customHeight="1" x14ac:dyDescent="0.2">
      <c r="A236" s="3">
        <v>228</v>
      </c>
      <c r="B236" s="15" t="s">
        <v>562</v>
      </c>
      <c r="C236" s="15" t="s">
        <v>418</v>
      </c>
      <c r="D236" s="15" t="s">
        <v>755</v>
      </c>
      <c r="E236" s="35" t="s">
        <v>252</v>
      </c>
      <c r="F236" s="36">
        <v>883.70000000000095</v>
      </c>
      <c r="G236" s="15" t="s">
        <v>582</v>
      </c>
    </row>
    <row r="237" spans="1:7" s="1" customFormat="1" ht="15" customHeight="1" x14ac:dyDescent="0.2">
      <c r="A237" s="3">
        <v>146</v>
      </c>
      <c r="B237" s="15" t="s">
        <v>170</v>
      </c>
      <c r="C237" s="15" t="s">
        <v>364</v>
      </c>
      <c r="D237" s="15" t="s">
        <v>710</v>
      </c>
      <c r="E237" s="35" t="s">
        <v>252</v>
      </c>
      <c r="F237" s="36">
        <v>896.52</v>
      </c>
      <c r="G237" s="15" t="s">
        <v>590</v>
      </c>
    </row>
    <row r="238" spans="1:7" s="1" customFormat="1" ht="15" customHeight="1" x14ac:dyDescent="0.2">
      <c r="A238" s="3">
        <v>153</v>
      </c>
      <c r="B238" s="15" t="s">
        <v>564</v>
      </c>
      <c r="C238" s="15" t="s">
        <v>368</v>
      </c>
      <c r="D238" s="15" t="s">
        <v>247</v>
      </c>
      <c r="E238" s="35" t="s">
        <v>252</v>
      </c>
      <c r="F238" s="36">
        <v>908.8</v>
      </c>
      <c r="G238" s="15" t="s">
        <v>577</v>
      </c>
    </row>
    <row r="239" spans="1:7" s="1" customFormat="1" ht="15" customHeight="1" x14ac:dyDescent="0.2">
      <c r="A239" s="3">
        <v>143</v>
      </c>
      <c r="B239" s="15" t="s">
        <v>570</v>
      </c>
      <c r="C239" s="15" t="s">
        <v>361</v>
      </c>
      <c r="D239" s="15" t="s">
        <v>626</v>
      </c>
      <c r="E239" s="35" t="s">
        <v>252</v>
      </c>
      <c r="F239" s="36">
        <v>943.59</v>
      </c>
      <c r="G239" s="15" t="s">
        <v>582</v>
      </c>
    </row>
    <row r="240" spans="1:7" s="1" customFormat="1" ht="15" customHeight="1" x14ac:dyDescent="0.2">
      <c r="A240" s="3">
        <v>144</v>
      </c>
      <c r="B240" s="15" t="s">
        <v>564</v>
      </c>
      <c r="C240" s="15" t="s">
        <v>362</v>
      </c>
      <c r="D240" s="15" t="s">
        <v>709</v>
      </c>
      <c r="E240" s="35" t="s">
        <v>252</v>
      </c>
      <c r="F240" s="36">
        <v>991.81</v>
      </c>
      <c r="G240" s="15" t="s">
        <v>575</v>
      </c>
    </row>
    <row r="241" spans="1:7" s="1" customFormat="1" ht="15" customHeight="1" x14ac:dyDescent="0.2">
      <c r="A241" s="3">
        <v>329</v>
      </c>
      <c r="B241" s="15" t="s">
        <v>566</v>
      </c>
      <c r="C241" s="15" t="s">
        <v>485</v>
      </c>
      <c r="D241" s="15" t="s">
        <v>810</v>
      </c>
      <c r="E241" s="35" t="s">
        <v>252</v>
      </c>
      <c r="F241" s="36">
        <v>1005.31</v>
      </c>
      <c r="G241" s="15" t="s">
        <v>582</v>
      </c>
    </row>
    <row r="242" spans="1:7" s="1" customFormat="1" ht="15" customHeight="1" x14ac:dyDescent="0.2">
      <c r="A242" s="3">
        <v>26</v>
      </c>
      <c r="B242" s="15" t="s">
        <v>567</v>
      </c>
      <c r="C242" s="15" t="s">
        <v>175</v>
      </c>
      <c r="D242" s="15" t="s">
        <v>636</v>
      </c>
      <c r="E242" s="35" t="s">
        <v>251</v>
      </c>
      <c r="F242" s="36">
        <v>1014.86</v>
      </c>
      <c r="G242" s="15" t="s">
        <v>584</v>
      </c>
    </row>
    <row r="243" spans="1:7" s="1" customFormat="1" ht="15" customHeight="1" x14ac:dyDescent="0.2">
      <c r="A243" s="3">
        <v>368</v>
      </c>
      <c r="B243" s="15" t="s">
        <v>562</v>
      </c>
      <c r="C243" s="15" t="s">
        <v>516</v>
      </c>
      <c r="D243" s="15" t="s">
        <v>708</v>
      </c>
      <c r="E243" s="35" t="s">
        <v>252</v>
      </c>
      <c r="F243" s="36">
        <v>1043.69</v>
      </c>
      <c r="G243" s="15" t="s">
        <v>582</v>
      </c>
    </row>
    <row r="244" spans="1:7" s="1" customFormat="1" ht="15" customHeight="1" x14ac:dyDescent="0.2">
      <c r="A244" s="3">
        <v>321</v>
      </c>
      <c r="B244" s="15" t="s">
        <v>563</v>
      </c>
      <c r="C244" s="15" t="s">
        <v>482</v>
      </c>
      <c r="D244" s="15" t="s">
        <v>806</v>
      </c>
      <c r="E244" s="35" t="s">
        <v>252</v>
      </c>
      <c r="F244" s="36">
        <v>1062.42</v>
      </c>
      <c r="G244" s="15" t="s">
        <v>594</v>
      </c>
    </row>
    <row r="245" spans="1:7" s="1" customFormat="1" ht="15" customHeight="1" x14ac:dyDescent="0.2">
      <c r="A245" s="3">
        <v>231</v>
      </c>
      <c r="B245" s="15" t="s">
        <v>170</v>
      </c>
      <c r="C245" s="15" t="s">
        <v>421</v>
      </c>
      <c r="D245" s="15" t="s">
        <v>757</v>
      </c>
      <c r="E245" s="35" t="s">
        <v>252</v>
      </c>
      <c r="F245" s="36">
        <v>1069.49</v>
      </c>
      <c r="G245" s="15" t="s">
        <v>577</v>
      </c>
    </row>
    <row r="246" spans="1:7" s="1" customFormat="1" ht="15" customHeight="1" x14ac:dyDescent="0.2">
      <c r="A246" s="3">
        <v>384</v>
      </c>
      <c r="B246" s="15" t="s">
        <v>564</v>
      </c>
      <c r="C246" s="15" t="s">
        <v>237</v>
      </c>
      <c r="D246" s="15" t="s">
        <v>837</v>
      </c>
      <c r="E246" s="35" t="s">
        <v>251</v>
      </c>
      <c r="F246" s="36">
        <v>1119.46</v>
      </c>
      <c r="G246" s="15" t="s">
        <v>583</v>
      </c>
    </row>
    <row r="247" spans="1:7" s="1" customFormat="1" ht="15" customHeight="1" x14ac:dyDescent="0.2">
      <c r="A247" s="3">
        <v>276</v>
      </c>
      <c r="B247" s="15" t="s">
        <v>564</v>
      </c>
      <c r="C247" s="15" t="s">
        <v>452</v>
      </c>
      <c r="D247" s="15" t="s">
        <v>780</v>
      </c>
      <c r="E247" s="35" t="s">
        <v>252</v>
      </c>
      <c r="F247" s="36">
        <v>1169.3499999999999</v>
      </c>
      <c r="G247" s="15" t="s">
        <v>575</v>
      </c>
    </row>
    <row r="248" spans="1:7" s="1" customFormat="1" ht="15" customHeight="1" x14ac:dyDescent="0.2">
      <c r="A248" s="3">
        <v>152</v>
      </c>
      <c r="B248" s="15" t="s">
        <v>563</v>
      </c>
      <c r="C248" s="15" t="s">
        <v>196</v>
      </c>
      <c r="D248" s="15" t="s">
        <v>626</v>
      </c>
      <c r="E248" s="35" t="s">
        <v>251</v>
      </c>
      <c r="F248" s="36">
        <v>1177.52</v>
      </c>
      <c r="G248" s="15" t="s">
        <v>592</v>
      </c>
    </row>
    <row r="249" spans="1:7" s="1" customFormat="1" ht="15" customHeight="1" x14ac:dyDescent="0.2">
      <c r="A249" s="3">
        <v>84</v>
      </c>
      <c r="B249" s="15" t="s">
        <v>562</v>
      </c>
      <c r="C249" s="15" t="s">
        <v>318</v>
      </c>
      <c r="D249" s="15" t="s">
        <v>669</v>
      </c>
      <c r="E249" s="35" t="s">
        <v>252</v>
      </c>
      <c r="F249" s="36">
        <v>1182.3800000000001</v>
      </c>
      <c r="G249" s="15" t="s">
        <v>582</v>
      </c>
    </row>
    <row r="250" spans="1:7" s="1" customFormat="1" ht="15" customHeight="1" x14ac:dyDescent="0.2">
      <c r="A250" s="3">
        <v>150</v>
      </c>
      <c r="B250" s="15" t="s">
        <v>564</v>
      </c>
      <c r="C250" s="15" t="s">
        <v>367</v>
      </c>
      <c r="D250" s="15" t="s">
        <v>713</v>
      </c>
      <c r="E250" s="35" t="s">
        <v>252</v>
      </c>
      <c r="F250" s="36">
        <v>1191.45</v>
      </c>
      <c r="G250" s="15" t="s">
        <v>591</v>
      </c>
    </row>
    <row r="251" spans="1:7" s="1" customFormat="1" ht="15" customHeight="1" x14ac:dyDescent="0.2">
      <c r="A251" s="3">
        <v>12</v>
      </c>
      <c r="B251" s="15" t="s">
        <v>560</v>
      </c>
      <c r="C251" s="15" t="s">
        <v>261</v>
      </c>
      <c r="D251" s="15" t="s">
        <v>624</v>
      </c>
      <c r="E251" s="35" t="s">
        <v>251</v>
      </c>
      <c r="F251" s="36">
        <v>1199.52</v>
      </c>
      <c r="G251" s="15" t="s">
        <v>583</v>
      </c>
    </row>
    <row r="252" spans="1:7" s="1" customFormat="1" ht="15" customHeight="1" x14ac:dyDescent="0.2">
      <c r="A252" s="3">
        <v>65</v>
      </c>
      <c r="B252" s="15" t="s">
        <v>562</v>
      </c>
      <c r="C252" s="15" t="s">
        <v>303</v>
      </c>
      <c r="D252" s="15" t="s">
        <v>665</v>
      </c>
      <c r="E252" s="35" t="s">
        <v>252</v>
      </c>
      <c r="F252" s="36">
        <v>1211.9100000000001</v>
      </c>
      <c r="G252" s="15" t="s">
        <v>582</v>
      </c>
    </row>
    <row r="253" spans="1:7" s="1" customFormat="1" ht="15" customHeight="1" x14ac:dyDescent="0.2">
      <c r="A253" s="3">
        <v>240</v>
      </c>
      <c r="B253" s="15" t="s">
        <v>562</v>
      </c>
      <c r="C253" s="15" t="s">
        <v>429</v>
      </c>
      <c r="D253" s="15" t="s">
        <v>763</v>
      </c>
      <c r="E253" s="35" t="s">
        <v>252</v>
      </c>
      <c r="F253" s="36">
        <v>1235.76</v>
      </c>
      <c r="G253" s="15" t="s">
        <v>582</v>
      </c>
    </row>
    <row r="254" spans="1:7" s="1" customFormat="1" ht="15" customHeight="1" x14ac:dyDescent="0.2">
      <c r="A254" s="3">
        <v>423</v>
      </c>
      <c r="B254" s="15" t="s">
        <v>567</v>
      </c>
      <c r="C254" s="15" t="s">
        <v>553</v>
      </c>
      <c r="D254" s="15" t="s">
        <v>854</v>
      </c>
      <c r="E254" s="35" t="s">
        <v>252</v>
      </c>
      <c r="F254" s="36">
        <v>1280.53</v>
      </c>
      <c r="G254" s="15" t="s">
        <v>584</v>
      </c>
    </row>
    <row r="255" spans="1:7" s="1" customFormat="1" ht="15" customHeight="1" x14ac:dyDescent="0.2">
      <c r="A255" s="3">
        <v>155</v>
      </c>
      <c r="B255" s="15" t="s">
        <v>170</v>
      </c>
      <c r="C255" s="15" t="s">
        <v>249</v>
      </c>
      <c r="D255" s="15" t="s">
        <v>639</v>
      </c>
      <c r="E255" s="35" t="s">
        <v>252</v>
      </c>
      <c r="F255" s="36">
        <v>1305.3800000000001</v>
      </c>
      <c r="G255" s="15" t="s">
        <v>581</v>
      </c>
    </row>
    <row r="256" spans="1:7" s="1" customFormat="1" ht="15" customHeight="1" x14ac:dyDescent="0.2">
      <c r="A256" s="3">
        <v>136</v>
      </c>
      <c r="B256" s="15" t="s">
        <v>563</v>
      </c>
      <c r="C256" s="15" t="s">
        <v>193</v>
      </c>
      <c r="D256" s="15" t="s">
        <v>705</v>
      </c>
      <c r="E256" s="35" t="s">
        <v>252</v>
      </c>
      <c r="F256" s="36">
        <v>1308.69</v>
      </c>
      <c r="G256" s="15" t="s">
        <v>576</v>
      </c>
    </row>
    <row r="257" spans="1:7" s="1" customFormat="1" ht="15" customHeight="1" x14ac:dyDescent="0.2">
      <c r="A257" s="3">
        <v>195</v>
      </c>
      <c r="B257" s="15" t="s">
        <v>567</v>
      </c>
      <c r="C257" s="15" t="s">
        <v>396</v>
      </c>
      <c r="D257" s="15" t="s">
        <v>736</v>
      </c>
      <c r="E257" s="35" t="s">
        <v>252</v>
      </c>
      <c r="F257" s="36">
        <v>1310.88</v>
      </c>
      <c r="G257" s="15" t="s">
        <v>584</v>
      </c>
    </row>
    <row r="258" spans="1:7" s="1" customFormat="1" ht="15" customHeight="1" x14ac:dyDescent="0.2">
      <c r="A258" s="3">
        <v>344</v>
      </c>
      <c r="B258" s="15" t="s">
        <v>170</v>
      </c>
      <c r="C258" s="15" t="s">
        <v>497</v>
      </c>
      <c r="D258" s="15" t="s">
        <v>816</v>
      </c>
      <c r="E258" s="35" t="s">
        <v>252</v>
      </c>
      <c r="F258" s="36">
        <v>1323.6</v>
      </c>
      <c r="G258" s="15" t="s">
        <v>591</v>
      </c>
    </row>
    <row r="259" spans="1:7" s="1" customFormat="1" ht="15" customHeight="1" x14ac:dyDescent="0.2">
      <c r="A259" s="3">
        <v>109</v>
      </c>
      <c r="B259" s="15" t="s">
        <v>564</v>
      </c>
      <c r="C259" s="15" t="s">
        <v>188</v>
      </c>
      <c r="D259" s="15" t="s">
        <v>639</v>
      </c>
      <c r="E259" s="35" t="s">
        <v>252</v>
      </c>
      <c r="F259" s="36">
        <v>1324</v>
      </c>
      <c r="G259" s="15" t="s">
        <v>600</v>
      </c>
    </row>
    <row r="260" spans="1:7" s="1" customFormat="1" ht="15" customHeight="1" x14ac:dyDescent="0.2">
      <c r="A260" s="3">
        <v>172</v>
      </c>
      <c r="B260" s="15" t="s">
        <v>170</v>
      </c>
      <c r="C260" s="15" t="s">
        <v>377</v>
      </c>
      <c r="D260" s="15" t="s">
        <v>435</v>
      </c>
      <c r="E260" s="35" t="s">
        <v>252</v>
      </c>
      <c r="F260" s="36">
        <v>1340.33</v>
      </c>
      <c r="G260" s="15" t="s">
        <v>590</v>
      </c>
    </row>
    <row r="261" spans="1:7" s="1" customFormat="1" ht="15" customHeight="1" x14ac:dyDescent="0.2">
      <c r="A261" s="3">
        <v>83</v>
      </c>
      <c r="B261" s="15" t="s">
        <v>564</v>
      </c>
      <c r="C261" s="15" t="s">
        <v>317</v>
      </c>
      <c r="D261" s="15" t="s">
        <v>239</v>
      </c>
      <c r="E261" s="35" t="s">
        <v>251</v>
      </c>
      <c r="F261" s="36">
        <v>1357.55</v>
      </c>
      <c r="G261" s="15" t="s">
        <v>575</v>
      </c>
    </row>
    <row r="262" spans="1:7" s="1" customFormat="1" ht="15" customHeight="1" x14ac:dyDescent="0.2">
      <c r="A262" s="3">
        <v>37</v>
      </c>
      <c r="B262" s="15" t="s">
        <v>170</v>
      </c>
      <c r="C262" s="15" t="s">
        <v>281</v>
      </c>
      <c r="D262" s="15" t="s">
        <v>645</v>
      </c>
      <c r="E262" s="35" t="s">
        <v>252</v>
      </c>
      <c r="F262" s="36">
        <v>1397.4</v>
      </c>
      <c r="G262" s="15" t="s">
        <v>594</v>
      </c>
    </row>
    <row r="263" spans="1:7" s="1" customFormat="1" ht="15" customHeight="1" x14ac:dyDescent="0.2">
      <c r="A263" s="3">
        <v>281</v>
      </c>
      <c r="B263" s="15" t="s">
        <v>566</v>
      </c>
      <c r="C263" s="15" t="s">
        <v>220</v>
      </c>
      <c r="D263" s="15" t="s">
        <v>626</v>
      </c>
      <c r="E263" s="35" t="s">
        <v>251</v>
      </c>
      <c r="F263" s="36">
        <v>1414.8</v>
      </c>
      <c r="G263" s="15" t="s">
        <v>582</v>
      </c>
    </row>
    <row r="264" spans="1:7" s="1" customFormat="1" ht="15" customHeight="1" x14ac:dyDescent="0.2">
      <c r="A264" s="3">
        <v>73</v>
      </c>
      <c r="B264" s="15" t="s">
        <v>563</v>
      </c>
      <c r="C264" s="15" t="s">
        <v>309</v>
      </c>
      <c r="D264" s="15" t="s">
        <v>655</v>
      </c>
      <c r="E264" s="35" t="s">
        <v>252</v>
      </c>
      <c r="F264" s="36">
        <v>1453</v>
      </c>
      <c r="G264" s="15" t="s">
        <v>592</v>
      </c>
    </row>
    <row r="265" spans="1:7" s="1" customFormat="1" ht="15" customHeight="1" x14ac:dyDescent="0.2">
      <c r="A265" s="3">
        <v>14</v>
      </c>
      <c r="B265" s="15" t="s">
        <v>563</v>
      </c>
      <c r="C265" s="15" t="s">
        <v>173</v>
      </c>
      <c r="D265" s="15" t="s">
        <v>626</v>
      </c>
      <c r="E265" s="35" t="s">
        <v>251</v>
      </c>
      <c r="F265" s="36">
        <v>1524.02</v>
      </c>
      <c r="G265" s="123" t="s">
        <v>864</v>
      </c>
    </row>
    <row r="266" spans="1:7" s="1" customFormat="1" ht="15" customHeight="1" x14ac:dyDescent="0.2">
      <c r="A266" s="3">
        <v>404</v>
      </c>
      <c r="B266" s="15" t="s">
        <v>563</v>
      </c>
      <c r="C266" s="15" t="s">
        <v>538</v>
      </c>
      <c r="D266" s="15" t="s">
        <v>773</v>
      </c>
      <c r="E266" s="35" t="s">
        <v>252</v>
      </c>
      <c r="F266" s="36">
        <v>1524.02</v>
      </c>
      <c r="G266" s="123" t="s">
        <v>864</v>
      </c>
    </row>
    <row r="267" spans="1:7" s="1" customFormat="1" ht="15" customHeight="1" x14ac:dyDescent="0.2">
      <c r="A267" s="3">
        <v>226</v>
      </c>
      <c r="B267" s="15" t="s">
        <v>562</v>
      </c>
      <c r="C267" s="15" t="s">
        <v>416</v>
      </c>
      <c r="D267" s="15" t="s">
        <v>632</v>
      </c>
      <c r="E267" s="35" t="s">
        <v>252</v>
      </c>
      <c r="F267" s="36">
        <v>1527.81</v>
      </c>
      <c r="G267" s="15" t="s">
        <v>582</v>
      </c>
    </row>
    <row r="268" spans="1:7" s="1" customFormat="1" ht="15" customHeight="1" x14ac:dyDescent="0.2">
      <c r="A268" s="3">
        <v>10</v>
      </c>
      <c r="B268" s="15" t="s">
        <v>562</v>
      </c>
      <c r="C268" s="15" t="s">
        <v>259</v>
      </c>
      <c r="D268" s="15" t="s">
        <v>622</v>
      </c>
      <c r="E268" s="35" t="s">
        <v>251</v>
      </c>
      <c r="F268" s="36">
        <v>1537.31</v>
      </c>
      <c r="G268" s="15" t="s">
        <v>582</v>
      </c>
    </row>
    <row r="269" spans="1:7" s="1" customFormat="1" ht="15" customHeight="1" x14ac:dyDescent="0.2">
      <c r="A269" s="3">
        <v>403</v>
      </c>
      <c r="B269" s="15" t="s">
        <v>562</v>
      </c>
      <c r="C269" s="15" t="s">
        <v>240</v>
      </c>
      <c r="D269" s="15" t="s">
        <v>768</v>
      </c>
      <c r="E269" s="35" t="s">
        <v>252</v>
      </c>
      <c r="F269" s="36">
        <v>1577.35</v>
      </c>
      <c r="G269" s="15" t="s">
        <v>582</v>
      </c>
    </row>
    <row r="270" spans="1:7" s="1" customFormat="1" ht="15" customHeight="1" x14ac:dyDescent="0.2">
      <c r="A270" s="3">
        <v>320</v>
      </c>
      <c r="B270" s="15" t="s">
        <v>563</v>
      </c>
      <c r="C270" s="15" t="s">
        <v>481</v>
      </c>
      <c r="D270" s="15" t="s">
        <v>805</v>
      </c>
      <c r="E270" s="35" t="s">
        <v>252</v>
      </c>
      <c r="F270" s="36">
        <v>1582.35</v>
      </c>
      <c r="G270" s="15" t="s">
        <v>576</v>
      </c>
    </row>
    <row r="271" spans="1:7" s="1" customFormat="1" ht="15" customHeight="1" x14ac:dyDescent="0.2">
      <c r="A271" s="3">
        <v>47</v>
      </c>
      <c r="B271" s="15" t="s">
        <v>567</v>
      </c>
      <c r="C271" s="15" t="s">
        <v>290</v>
      </c>
      <c r="D271" s="15" t="s">
        <v>271</v>
      </c>
      <c r="E271" s="35" t="s">
        <v>252</v>
      </c>
      <c r="F271" s="36">
        <v>1624.48</v>
      </c>
      <c r="G271" s="15" t="s">
        <v>584</v>
      </c>
    </row>
    <row r="272" spans="1:7" s="1" customFormat="1" ht="15" customHeight="1" x14ac:dyDescent="0.2">
      <c r="A272" s="3">
        <v>325</v>
      </c>
      <c r="B272" s="15" t="s">
        <v>563</v>
      </c>
      <c r="C272" s="15" t="s">
        <v>228</v>
      </c>
      <c r="D272" s="15" t="s">
        <v>807</v>
      </c>
      <c r="E272" s="35" t="s">
        <v>251</v>
      </c>
      <c r="F272" s="36">
        <v>1628.66</v>
      </c>
      <c r="G272" s="15" t="s">
        <v>592</v>
      </c>
    </row>
    <row r="273" spans="1:9" s="1" customFormat="1" ht="15" customHeight="1" x14ac:dyDescent="0.2">
      <c r="A273" s="3">
        <v>342</v>
      </c>
      <c r="B273" s="15" t="s">
        <v>566</v>
      </c>
      <c r="C273" s="15" t="s">
        <v>495</v>
      </c>
      <c r="D273" s="15" t="s">
        <v>639</v>
      </c>
      <c r="E273" s="35" t="s">
        <v>252</v>
      </c>
      <c r="F273" s="36">
        <v>1645.98</v>
      </c>
      <c r="G273" s="15" t="s">
        <v>582</v>
      </c>
    </row>
    <row r="274" spans="1:9" s="1" customFormat="1" ht="15" customHeight="1" x14ac:dyDescent="0.2">
      <c r="A274" s="3">
        <v>311</v>
      </c>
      <c r="B274" s="15" t="s">
        <v>562</v>
      </c>
      <c r="C274" s="15" t="s">
        <v>478</v>
      </c>
      <c r="D274" s="15" t="s">
        <v>798</v>
      </c>
      <c r="E274" s="35" t="s">
        <v>252</v>
      </c>
      <c r="F274" s="36">
        <v>1671.307</v>
      </c>
      <c r="G274" s="15" t="s">
        <v>582</v>
      </c>
    </row>
    <row r="275" spans="1:9" s="1" customFormat="1" ht="15" customHeight="1" x14ac:dyDescent="0.2">
      <c r="A275" s="3">
        <v>317</v>
      </c>
      <c r="B275" s="15" t="s">
        <v>170</v>
      </c>
      <c r="C275" s="15" t="s">
        <v>479</v>
      </c>
      <c r="D275" s="15" t="s">
        <v>803</v>
      </c>
      <c r="E275" s="35" t="s">
        <v>252</v>
      </c>
      <c r="F275" s="36">
        <v>1675.06</v>
      </c>
      <c r="G275" s="15" t="s">
        <v>577</v>
      </c>
    </row>
    <row r="276" spans="1:9" s="1" customFormat="1" ht="15" customHeight="1" x14ac:dyDescent="0.2">
      <c r="A276" s="3">
        <v>173</v>
      </c>
      <c r="B276" s="15" t="s">
        <v>562</v>
      </c>
      <c r="C276" s="15" t="s">
        <v>378</v>
      </c>
      <c r="D276" s="15" t="s">
        <v>406</v>
      </c>
      <c r="E276" s="35" t="s">
        <v>252</v>
      </c>
      <c r="F276" s="36">
        <v>1675.21</v>
      </c>
      <c r="G276" s="15" t="s">
        <v>582</v>
      </c>
    </row>
    <row r="277" spans="1:9" s="1" customFormat="1" ht="15" customHeight="1" x14ac:dyDescent="0.2">
      <c r="A277" s="3">
        <v>188</v>
      </c>
      <c r="B277" s="15" t="s">
        <v>572</v>
      </c>
      <c r="C277" s="15" t="s">
        <v>390</v>
      </c>
      <c r="D277" s="15" t="s">
        <v>706</v>
      </c>
      <c r="E277" s="35" t="s">
        <v>252</v>
      </c>
      <c r="F277" s="36">
        <v>1733.32</v>
      </c>
      <c r="G277" s="15" t="s">
        <v>603</v>
      </c>
    </row>
    <row r="278" spans="1:9" s="1" customFormat="1" ht="15" customHeight="1" x14ac:dyDescent="0.2">
      <c r="A278" s="3">
        <v>158</v>
      </c>
      <c r="B278" s="123" t="s">
        <v>568</v>
      </c>
      <c r="C278" s="15" t="s">
        <v>197</v>
      </c>
      <c r="D278" s="15" t="s">
        <v>669</v>
      </c>
      <c r="E278" s="35" t="s">
        <v>251</v>
      </c>
      <c r="F278" s="36">
        <v>1804.24</v>
      </c>
      <c r="G278" s="15" t="s">
        <v>592</v>
      </c>
    </row>
    <row r="279" spans="1:9" s="1" customFormat="1" ht="15" customHeight="1" x14ac:dyDescent="0.2">
      <c r="A279" s="3">
        <v>309</v>
      </c>
      <c r="B279" s="15" t="s">
        <v>170</v>
      </c>
      <c r="C279" s="15" t="s">
        <v>477</v>
      </c>
      <c r="D279" s="15" t="s">
        <v>250</v>
      </c>
      <c r="E279" s="35" t="s">
        <v>252</v>
      </c>
      <c r="F279" s="36">
        <v>1829.74</v>
      </c>
      <c r="G279" s="15" t="s">
        <v>581</v>
      </c>
    </row>
    <row r="280" spans="1:9" s="1" customFormat="1" ht="15" customHeight="1" x14ac:dyDescent="0.2">
      <c r="A280" s="3">
        <v>230</v>
      </c>
      <c r="B280" s="15" t="s">
        <v>563</v>
      </c>
      <c r="C280" s="15" t="s">
        <v>420</v>
      </c>
      <c r="D280" s="15" t="s">
        <v>631</v>
      </c>
      <c r="E280" s="35" t="s">
        <v>252</v>
      </c>
      <c r="F280" s="36">
        <v>1850.87</v>
      </c>
      <c r="G280" s="15" t="s">
        <v>593</v>
      </c>
    </row>
    <row r="281" spans="1:9" s="1" customFormat="1" ht="15" customHeight="1" x14ac:dyDescent="0.2">
      <c r="A281" s="3">
        <v>185</v>
      </c>
      <c r="B281" s="15" t="s">
        <v>170</v>
      </c>
      <c r="C281" s="15" t="s">
        <v>387</v>
      </c>
      <c r="D281" s="15" t="s">
        <v>728</v>
      </c>
      <c r="E281" s="35" t="s">
        <v>252</v>
      </c>
      <c r="F281" s="36">
        <v>1878.66</v>
      </c>
      <c r="G281" s="15" t="s">
        <v>862</v>
      </c>
    </row>
    <row r="282" spans="1:9" s="1" customFormat="1" ht="15" customHeight="1" x14ac:dyDescent="0.2">
      <c r="A282" s="3">
        <v>347</v>
      </c>
      <c r="B282" s="15" t="s">
        <v>560</v>
      </c>
      <c r="C282" s="15" t="s">
        <v>499</v>
      </c>
      <c r="D282" s="15" t="s">
        <v>817</v>
      </c>
      <c r="E282" s="35" t="s">
        <v>252</v>
      </c>
      <c r="F282" s="36">
        <v>1888.82</v>
      </c>
      <c r="G282" s="15" t="s">
        <v>587</v>
      </c>
    </row>
    <row r="283" spans="1:9" s="1" customFormat="1" ht="15" customHeight="1" x14ac:dyDescent="0.2">
      <c r="A283" s="3">
        <v>200</v>
      </c>
      <c r="B283" s="15" t="s">
        <v>560</v>
      </c>
      <c r="C283" s="15" t="s">
        <v>206</v>
      </c>
      <c r="D283" s="15" t="s">
        <v>656</v>
      </c>
      <c r="E283" s="35" t="s">
        <v>251</v>
      </c>
      <c r="F283" s="36">
        <v>1901.78</v>
      </c>
      <c r="G283" s="15" t="s">
        <v>584</v>
      </c>
    </row>
    <row r="284" spans="1:9" s="1" customFormat="1" ht="15" customHeight="1" x14ac:dyDescent="0.2">
      <c r="A284" s="3">
        <v>216</v>
      </c>
      <c r="B284" s="15" t="s">
        <v>562</v>
      </c>
      <c r="C284" s="15" t="s">
        <v>411</v>
      </c>
      <c r="D284" s="15" t="s">
        <v>742</v>
      </c>
      <c r="E284" s="35" t="s">
        <v>252</v>
      </c>
      <c r="F284" s="36">
        <v>1965.84</v>
      </c>
      <c r="G284" s="15" t="s">
        <v>582</v>
      </c>
    </row>
    <row r="285" spans="1:9" s="1" customFormat="1" ht="15" customHeight="1" x14ac:dyDescent="0.2">
      <c r="A285" s="3">
        <v>38</v>
      </c>
      <c r="B285" s="15" t="s">
        <v>567</v>
      </c>
      <c r="C285" s="15" t="s">
        <v>282</v>
      </c>
      <c r="D285" s="15" t="s">
        <v>646</v>
      </c>
      <c r="E285" s="35" t="s">
        <v>251</v>
      </c>
      <c r="F285" s="36">
        <v>2042.64</v>
      </c>
      <c r="G285" s="15" t="s">
        <v>584</v>
      </c>
    </row>
    <row r="286" spans="1:9" s="1" customFormat="1" ht="15" customHeight="1" x14ac:dyDescent="0.2">
      <c r="A286" s="3">
        <v>300</v>
      </c>
      <c r="B286" s="15" t="s">
        <v>566</v>
      </c>
      <c r="C286" s="15" t="s">
        <v>469</v>
      </c>
      <c r="D286" s="15" t="s">
        <v>792</v>
      </c>
      <c r="E286" s="35" t="s">
        <v>252</v>
      </c>
      <c r="F286" s="36">
        <v>2054.52</v>
      </c>
      <c r="G286" s="15" t="s">
        <v>582</v>
      </c>
    </row>
    <row r="287" spans="1:9" s="1" customFormat="1" ht="15" customHeight="1" x14ac:dyDescent="0.2">
      <c r="A287" s="3">
        <v>225</v>
      </c>
      <c r="B287" s="15" t="s">
        <v>566</v>
      </c>
      <c r="C287" s="15" t="s">
        <v>210</v>
      </c>
      <c r="D287" s="15" t="s">
        <v>753</v>
      </c>
      <c r="E287" s="35" t="s">
        <v>251</v>
      </c>
      <c r="F287" s="36">
        <v>2058.59</v>
      </c>
      <c r="G287" s="15" t="s">
        <v>582</v>
      </c>
    </row>
    <row r="288" spans="1:9" s="1" customFormat="1" ht="15" customHeight="1" x14ac:dyDescent="0.2">
      <c r="A288" s="3">
        <v>24</v>
      </c>
      <c r="B288" s="15" t="s">
        <v>562</v>
      </c>
      <c r="C288" s="15" t="s">
        <v>271</v>
      </c>
      <c r="D288" s="15" t="s">
        <v>634</v>
      </c>
      <c r="E288" s="35" t="s">
        <v>252</v>
      </c>
      <c r="F288" s="36">
        <v>2154.91</v>
      </c>
      <c r="G288" s="15" t="s">
        <v>582</v>
      </c>
      <c r="H288" s="2"/>
      <c r="I288" s="2"/>
    </row>
    <row r="289" spans="1:7" s="1" customFormat="1" ht="15" customHeight="1" x14ac:dyDescent="0.2">
      <c r="A289" s="3">
        <v>91</v>
      </c>
      <c r="B289" s="15" t="s">
        <v>572</v>
      </c>
      <c r="C289" s="15" t="s">
        <v>322</v>
      </c>
      <c r="D289" s="15" t="s">
        <v>675</v>
      </c>
      <c r="E289" s="35" t="s">
        <v>252</v>
      </c>
      <c r="F289" s="36">
        <v>2164.04</v>
      </c>
      <c r="G289" s="15" t="s">
        <v>583</v>
      </c>
    </row>
    <row r="290" spans="1:7" s="1" customFormat="1" ht="15" customHeight="1" x14ac:dyDescent="0.2">
      <c r="A290" s="3">
        <v>35</v>
      </c>
      <c r="B290" s="15" t="s">
        <v>567</v>
      </c>
      <c r="C290" s="15" t="s">
        <v>279</v>
      </c>
      <c r="D290" s="15" t="s">
        <v>643</v>
      </c>
      <c r="E290" s="35" t="s">
        <v>251</v>
      </c>
      <c r="F290" s="36">
        <v>2181.16</v>
      </c>
      <c r="G290" s="15" t="s">
        <v>584</v>
      </c>
    </row>
    <row r="291" spans="1:7" s="1" customFormat="1" ht="15" customHeight="1" x14ac:dyDescent="0.2">
      <c r="A291" s="3">
        <v>169</v>
      </c>
      <c r="B291" s="15" t="s">
        <v>562</v>
      </c>
      <c r="C291" s="15" t="s">
        <v>375</v>
      </c>
      <c r="D291" s="15" t="s">
        <v>648</v>
      </c>
      <c r="E291" s="35" t="s">
        <v>252</v>
      </c>
      <c r="F291" s="36">
        <v>2196.69</v>
      </c>
      <c r="G291" s="15" t="s">
        <v>582</v>
      </c>
    </row>
    <row r="292" spans="1:7" s="1" customFormat="1" ht="15" customHeight="1" x14ac:dyDescent="0.2">
      <c r="A292" s="3">
        <v>253</v>
      </c>
      <c r="B292" s="15" t="s">
        <v>562</v>
      </c>
      <c r="C292" s="15" t="s">
        <v>437</v>
      </c>
      <c r="D292" s="15" t="s">
        <v>736</v>
      </c>
      <c r="E292" s="35" t="s">
        <v>252</v>
      </c>
      <c r="F292" s="36">
        <v>2199.0300000000002</v>
      </c>
      <c r="G292" s="15" t="s">
        <v>582</v>
      </c>
    </row>
    <row r="293" spans="1:7" s="1" customFormat="1" ht="15" customHeight="1" x14ac:dyDescent="0.2">
      <c r="A293" s="3">
        <v>201</v>
      </c>
      <c r="B293" s="15" t="s">
        <v>562</v>
      </c>
      <c r="C293" s="15" t="s">
        <v>399</v>
      </c>
      <c r="D293" s="15" t="s">
        <v>666</v>
      </c>
      <c r="E293" s="35" t="s">
        <v>252</v>
      </c>
      <c r="F293" s="36">
        <v>2216.9</v>
      </c>
      <c r="G293" s="15" t="s">
        <v>582</v>
      </c>
    </row>
    <row r="294" spans="1:7" s="1" customFormat="1" ht="15" customHeight="1" x14ac:dyDescent="0.2">
      <c r="A294" s="3">
        <v>409</v>
      </c>
      <c r="B294" s="15" t="s">
        <v>564</v>
      </c>
      <c r="C294" s="15" t="s">
        <v>543</v>
      </c>
      <c r="D294" s="15" t="s">
        <v>847</v>
      </c>
      <c r="E294" s="35" t="s">
        <v>252</v>
      </c>
      <c r="F294" s="36">
        <v>2226.8000000000002</v>
      </c>
      <c r="G294" s="15" t="s">
        <v>575</v>
      </c>
    </row>
    <row r="295" spans="1:7" s="1" customFormat="1" ht="15" customHeight="1" x14ac:dyDescent="0.2">
      <c r="A295" s="3">
        <v>254</v>
      </c>
      <c r="B295" s="15" t="s">
        <v>563</v>
      </c>
      <c r="C295" s="15" t="s">
        <v>438</v>
      </c>
      <c r="D295" s="15" t="s">
        <v>632</v>
      </c>
      <c r="E295" s="35" t="s">
        <v>252</v>
      </c>
      <c r="F295" s="36">
        <v>2261.14</v>
      </c>
      <c r="G295" s="15" t="s">
        <v>576</v>
      </c>
    </row>
    <row r="296" spans="1:7" s="1" customFormat="1" ht="15" customHeight="1" x14ac:dyDescent="0.2">
      <c r="A296" s="3">
        <v>351</v>
      </c>
      <c r="B296" s="15" t="s">
        <v>567</v>
      </c>
      <c r="C296" s="15" t="s">
        <v>502</v>
      </c>
      <c r="D296" s="15" t="s">
        <v>818</v>
      </c>
      <c r="E296" s="35" t="s">
        <v>252</v>
      </c>
      <c r="F296" s="36">
        <v>2269.23</v>
      </c>
      <c r="G296" s="15" t="s">
        <v>584</v>
      </c>
    </row>
    <row r="297" spans="1:7" s="1" customFormat="1" ht="15" customHeight="1" x14ac:dyDescent="0.2">
      <c r="A297" s="3">
        <v>114</v>
      </c>
      <c r="B297" s="15" t="s">
        <v>170</v>
      </c>
      <c r="C297" s="15" t="s">
        <v>189</v>
      </c>
      <c r="D297" s="15" t="s">
        <v>692</v>
      </c>
      <c r="E297" s="35" t="s">
        <v>252</v>
      </c>
      <c r="F297" s="36">
        <v>2315.94</v>
      </c>
      <c r="G297" s="15" t="s">
        <v>601</v>
      </c>
    </row>
    <row r="298" spans="1:7" s="1" customFormat="1" ht="15" customHeight="1" x14ac:dyDescent="0.2">
      <c r="A298" s="3">
        <v>164</v>
      </c>
      <c r="B298" s="15" t="s">
        <v>562</v>
      </c>
      <c r="C298" s="15" t="s">
        <v>372</v>
      </c>
      <c r="D298" s="15" t="s">
        <v>718</v>
      </c>
      <c r="E298" s="35" t="s">
        <v>252</v>
      </c>
      <c r="F298" s="36">
        <v>2322.5</v>
      </c>
      <c r="G298" s="15" t="s">
        <v>582</v>
      </c>
    </row>
    <row r="299" spans="1:7" s="1" customFormat="1" ht="15" customHeight="1" x14ac:dyDescent="0.2">
      <c r="A299" s="3">
        <v>139</v>
      </c>
      <c r="B299" s="15" t="s">
        <v>170</v>
      </c>
      <c r="C299" s="15" t="s">
        <v>360</v>
      </c>
      <c r="D299" s="15" t="s">
        <v>706</v>
      </c>
      <c r="E299" s="35" t="s">
        <v>252</v>
      </c>
      <c r="F299" s="36">
        <v>2479.04</v>
      </c>
      <c r="G299" s="15" t="s">
        <v>577</v>
      </c>
    </row>
    <row r="300" spans="1:7" s="1" customFormat="1" ht="15" customHeight="1" x14ac:dyDescent="0.2">
      <c r="A300" s="3">
        <v>424</v>
      </c>
      <c r="B300" s="15" t="s">
        <v>562</v>
      </c>
      <c r="C300" s="15" t="s">
        <v>244</v>
      </c>
      <c r="D300" s="15" t="s">
        <v>239</v>
      </c>
      <c r="E300" s="35" t="s">
        <v>252</v>
      </c>
      <c r="F300" s="36">
        <v>2518.37</v>
      </c>
      <c r="G300" s="15" t="s">
        <v>582</v>
      </c>
    </row>
    <row r="301" spans="1:7" s="1" customFormat="1" ht="15" customHeight="1" x14ac:dyDescent="0.2">
      <c r="A301" s="3">
        <v>148</v>
      </c>
      <c r="B301" s="15" t="s">
        <v>562</v>
      </c>
      <c r="C301" s="15" t="s">
        <v>366</v>
      </c>
      <c r="D301" s="15" t="s">
        <v>712</v>
      </c>
      <c r="E301" s="35" t="s">
        <v>252</v>
      </c>
      <c r="F301" s="36">
        <v>2638.3</v>
      </c>
      <c r="G301" s="15" t="s">
        <v>582</v>
      </c>
    </row>
    <row r="302" spans="1:7" s="1" customFormat="1" ht="15" customHeight="1" x14ac:dyDescent="0.2">
      <c r="A302" s="3">
        <v>291</v>
      </c>
      <c r="B302" s="15" t="s">
        <v>170</v>
      </c>
      <c r="C302" s="15" t="s">
        <v>464</v>
      </c>
      <c r="D302" s="15" t="s">
        <v>788</v>
      </c>
      <c r="E302" s="35" t="s">
        <v>252</v>
      </c>
      <c r="F302" s="36">
        <v>2672.81</v>
      </c>
      <c r="G302" s="15" t="s">
        <v>577</v>
      </c>
    </row>
    <row r="303" spans="1:7" s="1" customFormat="1" ht="15" customHeight="1" x14ac:dyDescent="0.2">
      <c r="A303" s="3">
        <v>406</v>
      </c>
      <c r="B303" s="15" t="s">
        <v>562</v>
      </c>
      <c r="C303" s="15" t="s">
        <v>540</v>
      </c>
      <c r="D303" s="15" t="s">
        <v>845</v>
      </c>
      <c r="E303" s="35" t="s">
        <v>252</v>
      </c>
      <c r="F303" s="36">
        <v>2686.5</v>
      </c>
      <c r="G303" s="15" t="s">
        <v>582</v>
      </c>
    </row>
    <row r="304" spans="1:7" s="1" customFormat="1" ht="15" customHeight="1" x14ac:dyDescent="0.2">
      <c r="A304" s="3">
        <v>263</v>
      </c>
      <c r="B304" s="15" t="s">
        <v>564</v>
      </c>
      <c r="C304" s="15" t="s">
        <v>444</v>
      </c>
      <c r="D304" s="15" t="s">
        <v>771</v>
      </c>
      <c r="E304" s="35" t="s">
        <v>252</v>
      </c>
      <c r="F304" s="36">
        <v>2705.85</v>
      </c>
      <c r="G304" s="15" t="s">
        <v>579</v>
      </c>
    </row>
    <row r="305" spans="1:7" s="1" customFormat="1" ht="15" customHeight="1" x14ac:dyDescent="0.2">
      <c r="A305" s="3">
        <v>304</v>
      </c>
      <c r="B305" s="15" t="s">
        <v>170</v>
      </c>
      <c r="C305" s="15" t="s">
        <v>473</v>
      </c>
      <c r="D305" s="15" t="s">
        <v>794</v>
      </c>
      <c r="E305" s="35" t="s">
        <v>252</v>
      </c>
      <c r="F305" s="36">
        <v>2719.82</v>
      </c>
      <c r="G305" s="15" t="s">
        <v>577</v>
      </c>
    </row>
    <row r="306" spans="1:7" s="1" customFormat="1" ht="15" customHeight="1" x14ac:dyDescent="0.2">
      <c r="A306" s="3">
        <v>361</v>
      </c>
      <c r="B306" s="15" t="s">
        <v>566</v>
      </c>
      <c r="C306" s="15" t="s">
        <v>510</v>
      </c>
      <c r="D306" s="15" t="s">
        <v>680</v>
      </c>
      <c r="E306" s="35" t="s">
        <v>252</v>
      </c>
      <c r="F306" s="36">
        <v>2789.15</v>
      </c>
      <c r="G306" s="15" t="s">
        <v>582</v>
      </c>
    </row>
    <row r="307" spans="1:7" s="1" customFormat="1" ht="15" customHeight="1" x14ac:dyDescent="0.2">
      <c r="A307" s="3">
        <v>235</v>
      </c>
      <c r="B307" s="15" t="s">
        <v>566</v>
      </c>
      <c r="C307" s="15" t="s">
        <v>425</v>
      </c>
      <c r="D307" s="15" t="s">
        <v>670</v>
      </c>
      <c r="E307" s="35" t="s">
        <v>252</v>
      </c>
      <c r="F307" s="36">
        <v>2795.84</v>
      </c>
      <c r="G307" s="15" t="s">
        <v>582</v>
      </c>
    </row>
    <row r="308" spans="1:7" s="1" customFormat="1" ht="15" customHeight="1" x14ac:dyDescent="0.2">
      <c r="A308" s="3">
        <v>271</v>
      </c>
      <c r="B308" s="15" t="s">
        <v>564</v>
      </c>
      <c r="C308" s="15" t="s">
        <v>448</v>
      </c>
      <c r="D308" s="15" t="s">
        <v>777</v>
      </c>
      <c r="E308" s="35" t="s">
        <v>252</v>
      </c>
      <c r="F308" s="36">
        <v>2863.35</v>
      </c>
      <c r="G308" s="15" t="s">
        <v>591</v>
      </c>
    </row>
    <row r="309" spans="1:7" s="1" customFormat="1" ht="15" customHeight="1" x14ac:dyDescent="0.2">
      <c r="A309" s="3">
        <v>217</v>
      </c>
      <c r="B309" s="15" t="s">
        <v>572</v>
      </c>
      <c r="C309" s="15" t="s">
        <v>412</v>
      </c>
      <c r="D309" s="15" t="s">
        <v>747</v>
      </c>
      <c r="E309" s="35" t="s">
        <v>252</v>
      </c>
      <c r="F309" s="36">
        <v>2882.1</v>
      </c>
      <c r="G309" s="15" t="s">
        <v>594</v>
      </c>
    </row>
    <row r="310" spans="1:7" s="1" customFormat="1" ht="15" customHeight="1" x14ac:dyDescent="0.2">
      <c r="A310" s="3">
        <v>86</v>
      </c>
      <c r="B310" s="15" t="s">
        <v>170</v>
      </c>
      <c r="C310" s="15" t="s">
        <v>183</v>
      </c>
      <c r="D310" s="15" t="s">
        <v>677</v>
      </c>
      <c r="E310" s="35" t="s">
        <v>251</v>
      </c>
      <c r="F310" s="36">
        <v>2900.29</v>
      </c>
      <c r="G310" s="15" t="s">
        <v>597</v>
      </c>
    </row>
    <row r="311" spans="1:7" s="1" customFormat="1" ht="15" customHeight="1" x14ac:dyDescent="0.2">
      <c r="A311" s="3">
        <v>221</v>
      </c>
      <c r="B311" s="15" t="s">
        <v>565</v>
      </c>
      <c r="C311" s="15" t="s">
        <v>208</v>
      </c>
      <c r="D311" s="15" t="s">
        <v>749</v>
      </c>
      <c r="E311" s="35" t="s">
        <v>251</v>
      </c>
      <c r="F311" s="36">
        <v>3083.2</v>
      </c>
      <c r="G311" s="15" t="s">
        <v>583</v>
      </c>
    </row>
    <row r="312" spans="1:7" s="1" customFormat="1" ht="15" customHeight="1" x14ac:dyDescent="0.2">
      <c r="A312" s="3">
        <v>348</v>
      </c>
      <c r="B312" s="15" t="s">
        <v>565</v>
      </c>
      <c r="C312" s="15" t="s">
        <v>500</v>
      </c>
      <c r="D312" s="15" t="s">
        <v>720</v>
      </c>
      <c r="E312" s="35" t="s">
        <v>252</v>
      </c>
      <c r="F312" s="36">
        <v>3098.33</v>
      </c>
      <c r="G312" s="15" t="s">
        <v>583</v>
      </c>
    </row>
    <row r="313" spans="1:7" s="1" customFormat="1" ht="15" customHeight="1" x14ac:dyDescent="0.2">
      <c r="A313" s="3">
        <v>364</v>
      </c>
      <c r="B313" s="15" t="s">
        <v>566</v>
      </c>
      <c r="C313" s="15" t="s">
        <v>513</v>
      </c>
      <c r="D313" s="15" t="s">
        <v>827</v>
      </c>
      <c r="E313" s="35" t="s">
        <v>252</v>
      </c>
      <c r="F313" s="36">
        <v>3160.83</v>
      </c>
      <c r="G313" s="15" t="s">
        <v>582</v>
      </c>
    </row>
    <row r="314" spans="1:7" s="1" customFormat="1" ht="15" customHeight="1" x14ac:dyDescent="0.2">
      <c r="A314" s="3">
        <v>358</v>
      </c>
      <c r="B314" s="15" t="s">
        <v>564</v>
      </c>
      <c r="C314" s="15" t="s">
        <v>233</v>
      </c>
      <c r="D314" s="15" t="s">
        <v>708</v>
      </c>
      <c r="E314" s="35" t="s">
        <v>251</v>
      </c>
      <c r="F314" s="36">
        <v>3187.24</v>
      </c>
      <c r="G314" s="15" t="s">
        <v>609</v>
      </c>
    </row>
    <row r="315" spans="1:7" s="1" customFormat="1" ht="15" customHeight="1" x14ac:dyDescent="0.2">
      <c r="A315" s="3">
        <v>187</v>
      </c>
      <c r="B315" s="15" t="s">
        <v>563</v>
      </c>
      <c r="C315" s="15" t="s">
        <v>389</v>
      </c>
      <c r="D315" s="15" t="s">
        <v>730</v>
      </c>
      <c r="E315" s="35" t="s">
        <v>252</v>
      </c>
      <c r="F315" s="36">
        <v>3299.89</v>
      </c>
      <c r="G315" s="15" t="s">
        <v>593</v>
      </c>
    </row>
    <row r="316" spans="1:7" s="1" customFormat="1" ht="15" customHeight="1" x14ac:dyDescent="0.2">
      <c r="A316" s="3">
        <v>310</v>
      </c>
      <c r="B316" s="15" t="s">
        <v>170</v>
      </c>
      <c r="C316" s="15" t="s">
        <v>478</v>
      </c>
      <c r="D316" s="15" t="s">
        <v>797</v>
      </c>
      <c r="E316" s="35" t="s">
        <v>252</v>
      </c>
      <c r="F316" s="36">
        <v>3386.64</v>
      </c>
      <c r="G316" s="15" t="s">
        <v>580</v>
      </c>
    </row>
    <row r="317" spans="1:7" s="1" customFormat="1" ht="15" customHeight="1" x14ac:dyDescent="0.2">
      <c r="A317" s="3">
        <v>259</v>
      </c>
      <c r="B317" s="15" t="s">
        <v>170</v>
      </c>
      <c r="C317" s="15" t="s">
        <v>441</v>
      </c>
      <c r="D317" s="15" t="s">
        <v>769</v>
      </c>
      <c r="E317" s="35" t="s">
        <v>252</v>
      </c>
      <c r="F317" s="36">
        <v>3430.37</v>
      </c>
      <c r="G317" s="15" t="s">
        <v>597</v>
      </c>
    </row>
    <row r="318" spans="1:7" s="1" customFormat="1" ht="15" customHeight="1" x14ac:dyDescent="0.2">
      <c r="A318" s="3">
        <v>160</v>
      </c>
      <c r="B318" s="15" t="s">
        <v>170</v>
      </c>
      <c r="C318" s="15" t="s">
        <v>369</v>
      </c>
      <c r="D318" s="15" t="s">
        <v>716</v>
      </c>
      <c r="E318" s="35" t="s">
        <v>252</v>
      </c>
      <c r="F318" s="36">
        <v>3435.8</v>
      </c>
      <c r="G318" s="15" t="s">
        <v>580</v>
      </c>
    </row>
    <row r="319" spans="1:7" s="1" customFormat="1" ht="15" customHeight="1" x14ac:dyDescent="0.2">
      <c r="A319" s="3">
        <v>182</v>
      </c>
      <c r="B319" s="15" t="s">
        <v>562</v>
      </c>
      <c r="C319" s="15" t="s">
        <v>385</v>
      </c>
      <c r="D319" s="15" t="s">
        <v>691</v>
      </c>
      <c r="E319" s="35" t="s">
        <v>252</v>
      </c>
      <c r="F319" s="36">
        <v>3493.83</v>
      </c>
      <c r="G319" s="15" t="s">
        <v>582</v>
      </c>
    </row>
    <row r="320" spans="1:7" s="1" customFormat="1" ht="15" customHeight="1" x14ac:dyDescent="0.2">
      <c r="A320" s="3">
        <v>286</v>
      </c>
      <c r="B320" s="15" t="s">
        <v>170</v>
      </c>
      <c r="C320" s="15" t="s">
        <v>221</v>
      </c>
      <c r="D320" s="15" t="s">
        <v>784</v>
      </c>
      <c r="E320" s="35" t="s">
        <v>252</v>
      </c>
      <c r="F320" s="36">
        <v>3580.1</v>
      </c>
      <c r="G320" s="15" t="s">
        <v>577</v>
      </c>
    </row>
    <row r="321" spans="1:7" s="1" customFormat="1" ht="15" customHeight="1" x14ac:dyDescent="0.2">
      <c r="A321" s="3">
        <v>21</v>
      </c>
      <c r="B321" s="15" t="s">
        <v>566</v>
      </c>
      <c r="C321" s="15" t="s">
        <v>174</v>
      </c>
      <c r="D321" s="15" t="s">
        <v>631</v>
      </c>
      <c r="E321" s="35" t="s">
        <v>251</v>
      </c>
      <c r="F321" s="36">
        <v>3662.50000000001</v>
      </c>
      <c r="G321" s="15" t="s">
        <v>582</v>
      </c>
    </row>
    <row r="322" spans="1:7" s="1" customFormat="1" ht="15" customHeight="1" x14ac:dyDescent="0.2">
      <c r="A322" s="3">
        <v>189</v>
      </c>
      <c r="B322" s="15" t="s">
        <v>573</v>
      </c>
      <c r="C322" s="15" t="s">
        <v>391</v>
      </c>
      <c r="D322" s="15" t="s">
        <v>731</v>
      </c>
      <c r="E322" s="35" t="s">
        <v>252</v>
      </c>
      <c r="F322" s="36">
        <v>3687.82</v>
      </c>
      <c r="G322" s="15" t="s">
        <v>583</v>
      </c>
    </row>
    <row r="323" spans="1:7" s="1" customFormat="1" ht="15" customHeight="1" x14ac:dyDescent="0.2">
      <c r="A323" s="3">
        <v>334</v>
      </c>
      <c r="B323" s="15" t="s">
        <v>170</v>
      </c>
      <c r="C323" s="15" t="s">
        <v>489</v>
      </c>
      <c r="D323" s="15" t="s">
        <v>640</v>
      </c>
      <c r="E323" s="35" t="s">
        <v>252</v>
      </c>
      <c r="F323" s="36">
        <v>3693.16</v>
      </c>
      <c r="G323" s="15" t="s">
        <v>583</v>
      </c>
    </row>
    <row r="324" spans="1:7" s="1" customFormat="1" ht="15" customHeight="1" x14ac:dyDescent="0.2">
      <c r="A324" s="3">
        <v>425</v>
      </c>
      <c r="B324" s="15" t="s">
        <v>560</v>
      </c>
      <c r="C324" s="15" t="s">
        <v>554</v>
      </c>
      <c r="D324" s="15" t="s">
        <v>855</v>
      </c>
      <c r="E324" s="35" t="s">
        <v>252</v>
      </c>
      <c r="F324" s="36">
        <v>3788.07</v>
      </c>
      <c r="G324" s="15" t="s">
        <v>583</v>
      </c>
    </row>
    <row r="325" spans="1:7" s="1" customFormat="1" ht="15" customHeight="1" x14ac:dyDescent="0.2">
      <c r="A325" s="3">
        <v>372</v>
      </c>
      <c r="B325" s="15" t="s">
        <v>566</v>
      </c>
      <c r="C325" s="15" t="s">
        <v>519</v>
      </c>
      <c r="D325" s="15" t="s">
        <v>179</v>
      </c>
      <c r="E325" s="35" t="s">
        <v>252</v>
      </c>
      <c r="F325" s="36">
        <v>3794.89</v>
      </c>
      <c r="G325" s="15" t="s">
        <v>582</v>
      </c>
    </row>
    <row r="326" spans="1:7" s="1" customFormat="1" ht="15" customHeight="1" x14ac:dyDescent="0.2">
      <c r="A326" s="3">
        <v>382</v>
      </c>
      <c r="B326" s="15" t="s">
        <v>562</v>
      </c>
      <c r="C326" s="15" t="s">
        <v>524</v>
      </c>
      <c r="D326" s="15" t="s">
        <v>629</v>
      </c>
      <c r="E326" s="35" t="s">
        <v>252</v>
      </c>
      <c r="F326" s="36">
        <v>3795.79700000001</v>
      </c>
      <c r="G326" s="15" t="s">
        <v>582</v>
      </c>
    </row>
    <row r="327" spans="1:7" s="1" customFormat="1" ht="15" customHeight="1" x14ac:dyDescent="0.2">
      <c r="A327" s="3">
        <v>390</v>
      </c>
      <c r="B327" s="15" t="s">
        <v>572</v>
      </c>
      <c r="C327" s="15" t="s">
        <v>529</v>
      </c>
      <c r="D327" s="15" t="s">
        <v>631</v>
      </c>
      <c r="E327" s="35" t="s">
        <v>252</v>
      </c>
      <c r="F327" s="36">
        <v>3829.76</v>
      </c>
      <c r="G327" s="15" t="s">
        <v>594</v>
      </c>
    </row>
    <row r="328" spans="1:7" s="1" customFormat="1" ht="15" customHeight="1" x14ac:dyDescent="0.2">
      <c r="A328" s="3">
        <v>247</v>
      </c>
      <c r="B328" s="15" t="s">
        <v>562</v>
      </c>
      <c r="C328" s="15" t="s">
        <v>433</v>
      </c>
      <c r="D328" s="15" t="s">
        <v>708</v>
      </c>
      <c r="E328" s="35" t="s">
        <v>252</v>
      </c>
      <c r="F328" s="36">
        <v>3882.00000000001</v>
      </c>
      <c r="G328" s="15" t="s">
        <v>582</v>
      </c>
    </row>
    <row r="329" spans="1:7" s="1" customFormat="1" ht="15" customHeight="1" x14ac:dyDescent="0.2">
      <c r="A329" s="3">
        <v>279</v>
      </c>
      <c r="B329" s="15" t="s">
        <v>566</v>
      </c>
      <c r="C329" s="15" t="s">
        <v>455</v>
      </c>
      <c r="D329" s="15" t="s">
        <v>666</v>
      </c>
      <c r="E329" s="35" t="s">
        <v>252</v>
      </c>
      <c r="F329" s="36">
        <v>3931.8600000000101</v>
      </c>
      <c r="G329" s="15" t="s">
        <v>582</v>
      </c>
    </row>
    <row r="330" spans="1:7" s="1" customFormat="1" ht="15" customHeight="1" x14ac:dyDescent="0.2">
      <c r="A330" s="3">
        <v>20</v>
      </c>
      <c r="B330" s="15" t="s">
        <v>560</v>
      </c>
      <c r="C330" s="15" t="s">
        <v>268</v>
      </c>
      <c r="D330" s="15" t="s">
        <v>542</v>
      </c>
      <c r="E330" s="35" t="s">
        <v>252</v>
      </c>
      <c r="F330" s="36">
        <v>3938.38</v>
      </c>
      <c r="G330" s="15" t="s">
        <v>587</v>
      </c>
    </row>
    <row r="331" spans="1:7" s="1" customFormat="1" ht="15" customHeight="1" x14ac:dyDescent="0.2">
      <c r="A331" s="3">
        <v>227</v>
      </c>
      <c r="B331" s="15" t="s">
        <v>170</v>
      </c>
      <c r="C331" s="15" t="s">
        <v>417</v>
      </c>
      <c r="D331" s="15" t="s">
        <v>754</v>
      </c>
      <c r="E331" s="35" t="s">
        <v>252</v>
      </c>
      <c r="F331" s="36">
        <v>3943.32</v>
      </c>
      <c r="G331" s="15" t="s">
        <v>585</v>
      </c>
    </row>
    <row r="332" spans="1:7" s="1" customFormat="1" ht="15" customHeight="1" x14ac:dyDescent="0.2">
      <c r="A332" s="3">
        <v>176</v>
      </c>
      <c r="B332" s="15" t="s">
        <v>566</v>
      </c>
      <c r="C332" s="15" t="s">
        <v>201</v>
      </c>
      <c r="D332" s="15" t="s">
        <v>724</v>
      </c>
      <c r="E332" s="35" t="s">
        <v>251</v>
      </c>
      <c r="F332" s="36">
        <v>3978.88</v>
      </c>
      <c r="G332" s="15" t="s">
        <v>582</v>
      </c>
    </row>
    <row r="333" spans="1:7" s="1" customFormat="1" ht="15" customHeight="1" x14ac:dyDescent="0.2">
      <c r="A333" s="3">
        <v>118</v>
      </c>
      <c r="B333" s="15" t="s">
        <v>566</v>
      </c>
      <c r="C333" s="15" t="s">
        <v>341</v>
      </c>
      <c r="D333" s="15" t="s">
        <v>673</v>
      </c>
      <c r="E333" s="35" t="s">
        <v>251</v>
      </c>
      <c r="F333" s="36">
        <v>4077.17</v>
      </c>
      <c r="G333" s="15" t="s">
        <v>582</v>
      </c>
    </row>
    <row r="334" spans="1:7" s="1" customFormat="1" ht="15" customHeight="1" x14ac:dyDescent="0.2">
      <c r="A334" s="3">
        <v>99</v>
      </c>
      <c r="B334" s="15" t="s">
        <v>170</v>
      </c>
      <c r="C334" s="15" t="s">
        <v>328</v>
      </c>
      <c r="D334" s="15" t="s">
        <v>684</v>
      </c>
      <c r="E334" s="35" t="s">
        <v>252</v>
      </c>
      <c r="F334" s="36">
        <v>4082.9</v>
      </c>
      <c r="G334" s="15" t="s">
        <v>581</v>
      </c>
    </row>
    <row r="335" spans="1:7" s="1" customFormat="1" ht="15" customHeight="1" x14ac:dyDescent="0.2">
      <c r="A335" s="3">
        <v>283</v>
      </c>
      <c r="B335" s="15" t="s">
        <v>170</v>
      </c>
      <c r="C335" s="15" t="s">
        <v>458</v>
      </c>
      <c r="D335" s="15" t="s">
        <v>753</v>
      </c>
      <c r="E335" s="35" t="s">
        <v>252</v>
      </c>
      <c r="F335" s="36">
        <v>4103.7000000000098</v>
      </c>
      <c r="G335" s="15" t="s">
        <v>577</v>
      </c>
    </row>
    <row r="336" spans="1:7" s="1" customFormat="1" ht="15" customHeight="1" x14ac:dyDescent="0.2">
      <c r="A336" s="3">
        <v>391</v>
      </c>
      <c r="B336" s="15" t="s">
        <v>562</v>
      </c>
      <c r="C336" s="15" t="s">
        <v>530</v>
      </c>
      <c r="D336" s="15" t="s">
        <v>839</v>
      </c>
      <c r="E336" s="35" t="s">
        <v>252</v>
      </c>
      <c r="F336" s="36">
        <v>4523.3999999999996</v>
      </c>
      <c r="G336" s="15" t="s">
        <v>582</v>
      </c>
    </row>
    <row r="337" spans="1:7" s="1" customFormat="1" ht="15" customHeight="1" x14ac:dyDescent="0.2">
      <c r="A337" s="3">
        <v>79</v>
      </c>
      <c r="B337" s="15" t="s">
        <v>566</v>
      </c>
      <c r="C337" s="15" t="s">
        <v>314</v>
      </c>
      <c r="D337" s="15" t="s">
        <v>675</v>
      </c>
      <c r="E337" s="35" t="s">
        <v>252</v>
      </c>
      <c r="F337" s="36">
        <v>4812.4200000000101</v>
      </c>
      <c r="G337" s="15" t="s">
        <v>582</v>
      </c>
    </row>
    <row r="338" spans="1:7" s="1" customFormat="1" ht="15" customHeight="1" x14ac:dyDescent="0.2">
      <c r="A338" s="3">
        <v>287</v>
      </c>
      <c r="B338" s="15" t="s">
        <v>560</v>
      </c>
      <c r="C338" s="15" t="s">
        <v>222</v>
      </c>
      <c r="D338" s="15" t="s">
        <v>785</v>
      </c>
      <c r="E338" s="35" t="s">
        <v>252</v>
      </c>
      <c r="F338" s="36">
        <v>4876.92</v>
      </c>
      <c r="G338" s="123" t="s">
        <v>865</v>
      </c>
    </row>
    <row r="339" spans="1:7" s="1" customFormat="1" ht="15" customHeight="1" x14ac:dyDescent="0.2">
      <c r="A339" s="3">
        <v>295</v>
      </c>
      <c r="B339" s="15" t="s">
        <v>564</v>
      </c>
      <c r="C339" s="15" t="s">
        <v>223</v>
      </c>
      <c r="D339" s="15" t="s">
        <v>675</v>
      </c>
      <c r="E339" s="35" t="s">
        <v>252</v>
      </c>
      <c r="F339" s="36">
        <v>4932.01</v>
      </c>
      <c r="G339" s="15" t="s">
        <v>581</v>
      </c>
    </row>
    <row r="340" spans="1:7" s="1" customFormat="1" ht="15" customHeight="1" x14ac:dyDescent="0.2">
      <c r="A340" s="3">
        <v>408</v>
      </c>
      <c r="B340" s="15" t="s">
        <v>560</v>
      </c>
      <c r="C340" s="15" t="s">
        <v>542</v>
      </c>
      <c r="D340" s="15" t="s">
        <v>676</v>
      </c>
      <c r="E340" s="35" t="s">
        <v>252</v>
      </c>
      <c r="F340" s="36">
        <v>4976.87</v>
      </c>
      <c r="G340" s="15" t="s">
        <v>580</v>
      </c>
    </row>
    <row r="341" spans="1:7" s="1" customFormat="1" ht="15" customHeight="1" x14ac:dyDescent="0.2">
      <c r="A341" s="3">
        <v>145</v>
      </c>
      <c r="B341" s="15" t="s">
        <v>170</v>
      </c>
      <c r="C341" s="15" t="s">
        <v>363</v>
      </c>
      <c r="D341" s="15" t="s">
        <v>663</v>
      </c>
      <c r="E341" s="35" t="s">
        <v>252</v>
      </c>
      <c r="F341" s="36">
        <v>5034.7</v>
      </c>
      <c r="G341" s="15" t="s">
        <v>594</v>
      </c>
    </row>
    <row r="342" spans="1:7" s="1" customFormat="1" ht="15" customHeight="1" x14ac:dyDescent="0.2">
      <c r="A342" s="3">
        <v>147</v>
      </c>
      <c r="B342" s="15" t="s">
        <v>170</v>
      </c>
      <c r="C342" s="15" t="s">
        <v>365</v>
      </c>
      <c r="D342" s="15" t="s">
        <v>711</v>
      </c>
      <c r="E342" s="35" t="s">
        <v>252</v>
      </c>
      <c r="F342" s="36">
        <v>5253.01</v>
      </c>
      <c r="G342" s="15" t="s">
        <v>587</v>
      </c>
    </row>
    <row r="343" spans="1:7" s="1" customFormat="1" ht="15" customHeight="1" x14ac:dyDescent="0.2">
      <c r="A343" s="3">
        <v>81</v>
      </c>
      <c r="B343" s="15" t="s">
        <v>572</v>
      </c>
      <c r="C343" s="15" t="s">
        <v>316</v>
      </c>
      <c r="D343" s="15" t="s">
        <v>629</v>
      </c>
      <c r="E343" s="35" t="s">
        <v>252</v>
      </c>
      <c r="F343" s="36">
        <v>5313.3</v>
      </c>
      <c r="G343" s="123" t="s">
        <v>583</v>
      </c>
    </row>
    <row r="344" spans="1:7" s="1" customFormat="1" ht="15" customHeight="1" x14ac:dyDescent="0.2">
      <c r="A344" s="3">
        <v>93</v>
      </c>
      <c r="B344" s="15" t="s">
        <v>566</v>
      </c>
      <c r="C344" s="15" t="s">
        <v>323</v>
      </c>
      <c r="D344" s="15" t="s">
        <v>680</v>
      </c>
      <c r="E344" s="35" t="s">
        <v>252</v>
      </c>
      <c r="F344" s="36">
        <v>5398.4900000000098</v>
      </c>
      <c r="G344" s="15" t="s">
        <v>582</v>
      </c>
    </row>
    <row r="345" spans="1:7" s="1" customFormat="1" ht="15" customHeight="1" x14ac:dyDescent="0.2">
      <c r="A345" s="3">
        <v>40</v>
      </c>
      <c r="B345" s="15" t="s">
        <v>170</v>
      </c>
      <c r="C345" s="15" t="s">
        <v>283</v>
      </c>
      <c r="D345" s="15" t="s">
        <v>630</v>
      </c>
      <c r="E345" s="35" t="s">
        <v>252</v>
      </c>
      <c r="F345" s="36">
        <v>5488.5300000000097</v>
      </c>
      <c r="G345" s="15" t="s">
        <v>577</v>
      </c>
    </row>
    <row r="346" spans="1:7" s="1" customFormat="1" ht="15" customHeight="1" x14ac:dyDescent="0.2">
      <c r="A346" s="3">
        <v>9</v>
      </c>
      <c r="B346" s="15" t="s">
        <v>170</v>
      </c>
      <c r="C346" s="15" t="s">
        <v>258</v>
      </c>
      <c r="D346" s="15" t="s">
        <v>621</v>
      </c>
      <c r="E346" s="35" t="s">
        <v>252</v>
      </c>
      <c r="F346" s="36">
        <v>5545.4500000000098</v>
      </c>
      <c r="G346" s="15" t="s">
        <v>577</v>
      </c>
    </row>
    <row r="347" spans="1:7" s="1" customFormat="1" ht="15" customHeight="1" x14ac:dyDescent="0.2">
      <c r="A347" s="3">
        <v>128</v>
      </c>
      <c r="B347" s="15" t="s">
        <v>566</v>
      </c>
      <c r="C347" s="15" t="s">
        <v>351</v>
      </c>
      <c r="D347" s="15" t="s">
        <v>666</v>
      </c>
      <c r="E347" s="35" t="s">
        <v>252</v>
      </c>
      <c r="F347" s="36">
        <v>5730.6400000000103</v>
      </c>
      <c r="G347" s="15" t="s">
        <v>582</v>
      </c>
    </row>
    <row r="348" spans="1:7" s="1" customFormat="1" ht="15" customHeight="1" x14ac:dyDescent="0.2">
      <c r="A348" s="3">
        <v>331</v>
      </c>
      <c r="B348" s="15" t="s">
        <v>170</v>
      </c>
      <c r="C348" s="15" t="s">
        <v>487</v>
      </c>
      <c r="D348" s="15" t="s">
        <v>652</v>
      </c>
      <c r="E348" s="35" t="s">
        <v>252</v>
      </c>
      <c r="F348" s="36">
        <v>5792</v>
      </c>
      <c r="G348" s="15" t="s">
        <v>581</v>
      </c>
    </row>
    <row r="349" spans="1:7" s="1" customFormat="1" ht="15" customHeight="1" x14ac:dyDescent="0.2">
      <c r="A349" s="3">
        <v>134</v>
      </c>
      <c r="B349" s="15" t="s">
        <v>170</v>
      </c>
      <c r="C349" s="15" t="s">
        <v>356</v>
      </c>
      <c r="D349" s="15" t="s">
        <v>703</v>
      </c>
      <c r="E349" s="35" t="s">
        <v>252</v>
      </c>
      <c r="F349" s="36">
        <v>5876.1200000000099</v>
      </c>
      <c r="G349" s="15" t="s">
        <v>577</v>
      </c>
    </row>
    <row r="350" spans="1:7" s="1" customFormat="1" ht="15" customHeight="1" x14ac:dyDescent="0.2">
      <c r="A350" s="3">
        <v>250</v>
      </c>
      <c r="B350" s="15" t="s">
        <v>170</v>
      </c>
      <c r="C350" s="15" t="s">
        <v>435</v>
      </c>
      <c r="D350" s="15" t="s">
        <v>239</v>
      </c>
      <c r="E350" s="35" t="s">
        <v>252</v>
      </c>
      <c r="F350" s="36">
        <v>5894.98</v>
      </c>
      <c r="G350" s="15" t="s">
        <v>581</v>
      </c>
    </row>
    <row r="351" spans="1:7" s="1" customFormat="1" ht="15" customHeight="1" x14ac:dyDescent="0.2">
      <c r="A351" s="3">
        <v>413</v>
      </c>
      <c r="B351" s="15" t="s">
        <v>170</v>
      </c>
      <c r="C351" s="15" t="s">
        <v>546</v>
      </c>
      <c r="D351" s="15" t="s">
        <v>652</v>
      </c>
      <c r="E351" s="35" t="s">
        <v>252</v>
      </c>
      <c r="F351" s="36">
        <v>5924.94</v>
      </c>
      <c r="G351" s="15" t="s">
        <v>597</v>
      </c>
    </row>
    <row r="352" spans="1:7" s="1" customFormat="1" ht="15" customHeight="1" x14ac:dyDescent="0.2">
      <c r="A352" s="3">
        <v>11</v>
      </c>
      <c r="B352" s="15" t="s">
        <v>170</v>
      </c>
      <c r="C352" s="15" t="s">
        <v>260</v>
      </c>
      <c r="D352" s="15" t="s">
        <v>623</v>
      </c>
      <c r="E352" s="35" t="s">
        <v>252</v>
      </c>
      <c r="F352" s="36">
        <v>5935.25</v>
      </c>
      <c r="G352" s="15" t="s">
        <v>581</v>
      </c>
    </row>
    <row r="353" spans="1:7" s="1" customFormat="1" ht="15" customHeight="1" x14ac:dyDescent="0.2">
      <c r="A353" s="3">
        <v>290</v>
      </c>
      <c r="B353" s="15" t="s">
        <v>572</v>
      </c>
      <c r="C353" s="15" t="s">
        <v>463</v>
      </c>
      <c r="D353" s="15" t="s">
        <v>762</v>
      </c>
      <c r="E353" s="35" t="s">
        <v>252</v>
      </c>
      <c r="F353" s="36">
        <v>5992.94</v>
      </c>
      <c r="G353" s="15" t="s">
        <v>594</v>
      </c>
    </row>
    <row r="354" spans="1:7" s="1" customFormat="1" ht="15" customHeight="1" x14ac:dyDescent="0.2">
      <c r="A354" s="3">
        <v>383</v>
      </c>
      <c r="B354" s="15" t="s">
        <v>564</v>
      </c>
      <c r="C354" s="15" t="s">
        <v>525</v>
      </c>
      <c r="D354" s="15" t="s">
        <v>836</v>
      </c>
      <c r="E354" s="35" t="s">
        <v>251</v>
      </c>
      <c r="F354" s="36">
        <v>6140.32</v>
      </c>
      <c r="G354" s="15" t="s">
        <v>587</v>
      </c>
    </row>
    <row r="355" spans="1:7" s="1" customFormat="1" ht="15" customHeight="1" x14ac:dyDescent="0.2">
      <c r="A355" s="3">
        <v>394</v>
      </c>
      <c r="B355" s="15" t="s">
        <v>170</v>
      </c>
      <c r="C355" s="15" t="s">
        <v>533</v>
      </c>
      <c r="D355" s="15" t="s">
        <v>841</v>
      </c>
      <c r="E355" s="35" t="s">
        <v>252</v>
      </c>
      <c r="F355" s="36">
        <v>6219.85</v>
      </c>
      <c r="G355" s="15" t="s">
        <v>581</v>
      </c>
    </row>
    <row r="356" spans="1:7" s="1" customFormat="1" ht="15" customHeight="1" x14ac:dyDescent="0.2">
      <c r="A356" s="3">
        <v>393</v>
      </c>
      <c r="B356" s="15" t="s">
        <v>170</v>
      </c>
      <c r="C356" s="15" t="s">
        <v>532</v>
      </c>
      <c r="D356" s="15" t="s">
        <v>840</v>
      </c>
      <c r="E356" s="35" t="s">
        <v>252</v>
      </c>
      <c r="F356" s="36">
        <v>6269.2300000000096</v>
      </c>
      <c r="G356" s="15" t="s">
        <v>577</v>
      </c>
    </row>
    <row r="357" spans="1:7" s="1" customFormat="1" ht="15" customHeight="1" x14ac:dyDescent="0.2">
      <c r="A357" s="3">
        <v>89</v>
      </c>
      <c r="B357" s="15" t="s">
        <v>170</v>
      </c>
      <c r="C357" s="15" t="s">
        <v>321</v>
      </c>
      <c r="D357" s="15" t="s">
        <v>678</v>
      </c>
      <c r="E357" s="35" t="s">
        <v>251</v>
      </c>
      <c r="F357" s="36">
        <v>6307.9700000000103</v>
      </c>
      <c r="G357" s="15" t="s">
        <v>577</v>
      </c>
    </row>
    <row r="358" spans="1:7" s="1" customFormat="1" ht="15" customHeight="1" x14ac:dyDescent="0.2">
      <c r="A358" s="3">
        <v>127</v>
      </c>
      <c r="B358" s="15" t="s">
        <v>566</v>
      </c>
      <c r="C358" s="15" t="s">
        <v>350</v>
      </c>
      <c r="D358" s="15" t="s">
        <v>698</v>
      </c>
      <c r="E358" s="35" t="s">
        <v>252</v>
      </c>
      <c r="F358" s="36">
        <v>6400.74</v>
      </c>
      <c r="G358" s="15" t="s">
        <v>582</v>
      </c>
    </row>
    <row r="359" spans="1:7" s="1" customFormat="1" ht="15" customHeight="1" x14ac:dyDescent="0.2">
      <c r="A359" s="3">
        <v>8</v>
      </c>
      <c r="B359" s="15" t="s">
        <v>170</v>
      </c>
      <c r="C359" s="15" t="s">
        <v>257</v>
      </c>
      <c r="D359" s="15" t="s">
        <v>620</v>
      </c>
      <c r="E359" s="35" t="s">
        <v>252</v>
      </c>
      <c r="F359" s="36">
        <v>6441.75</v>
      </c>
      <c r="G359" s="15" t="s">
        <v>581</v>
      </c>
    </row>
    <row r="360" spans="1:7" s="1" customFormat="1" ht="15" customHeight="1" x14ac:dyDescent="0.2">
      <c r="A360" s="3">
        <v>116</v>
      </c>
      <c r="B360" s="15" t="s">
        <v>573</v>
      </c>
      <c r="C360" s="15" t="s">
        <v>340</v>
      </c>
      <c r="D360" s="15" t="s">
        <v>694</v>
      </c>
      <c r="E360" s="35" t="s">
        <v>252</v>
      </c>
      <c r="F360" s="36">
        <v>6464.68</v>
      </c>
      <c r="G360" s="15" t="s">
        <v>583</v>
      </c>
    </row>
    <row r="361" spans="1:7" s="1" customFormat="1" ht="15" customHeight="1" x14ac:dyDescent="0.2">
      <c r="A361" s="3">
        <v>76</v>
      </c>
      <c r="B361" s="15" t="s">
        <v>571</v>
      </c>
      <c r="C361" s="15" t="s">
        <v>312</v>
      </c>
      <c r="D361" s="15" t="s">
        <v>673</v>
      </c>
      <c r="E361" s="35" t="s">
        <v>251</v>
      </c>
      <c r="F361" s="36">
        <v>6490.41</v>
      </c>
      <c r="G361" s="15" t="s">
        <v>576</v>
      </c>
    </row>
    <row r="362" spans="1:7" s="1" customFormat="1" ht="15" customHeight="1" x14ac:dyDescent="0.2">
      <c r="A362" s="3">
        <v>205</v>
      </c>
      <c r="B362" s="15" t="s">
        <v>170</v>
      </c>
      <c r="C362" s="15" t="s">
        <v>402</v>
      </c>
      <c r="D362" s="15" t="s">
        <v>644</v>
      </c>
      <c r="E362" s="35" t="s">
        <v>252</v>
      </c>
      <c r="F362" s="36">
        <v>6703.44</v>
      </c>
      <c r="G362" s="15" t="s">
        <v>581</v>
      </c>
    </row>
    <row r="363" spans="1:7" s="1" customFormat="1" ht="15" customHeight="1" x14ac:dyDescent="0.2">
      <c r="A363" s="3">
        <v>277</v>
      </c>
      <c r="B363" s="15" t="s">
        <v>571</v>
      </c>
      <c r="C363" s="15" t="s">
        <v>453</v>
      </c>
      <c r="D363" s="15" t="s">
        <v>648</v>
      </c>
      <c r="E363" s="35" t="s">
        <v>252</v>
      </c>
      <c r="F363" s="36">
        <v>7161.42</v>
      </c>
      <c r="G363" s="15" t="s">
        <v>576</v>
      </c>
    </row>
    <row r="364" spans="1:7" s="1" customFormat="1" ht="15" customHeight="1" x14ac:dyDescent="0.2">
      <c r="A364" s="3">
        <v>299</v>
      </c>
      <c r="B364" s="15" t="s">
        <v>170</v>
      </c>
      <c r="C364" s="15" t="s">
        <v>468</v>
      </c>
      <c r="D364" s="15" t="s">
        <v>630</v>
      </c>
      <c r="E364" s="35" t="s">
        <v>252</v>
      </c>
      <c r="F364" s="36">
        <v>7199.4100000000099</v>
      </c>
      <c r="G364" s="15" t="s">
        <v>577</v>
      </c>
    </row>
    <row r="365" spans="1:7" s="1" customFormat="1" ht="15" customHeight="1" x14ac:dyDescent="0.2">
      <c r="A365" s="3">
        <v>80</v>
      </c>
      <c r="B365" s="15" t="s">
        <v>170</v>
      </c>
      <c r="C365" s="15" t="s">
        <v>315</v>
      </c>
      <c r="D365" s="15" t="s">
        <v>349</v>
      </c>
      <c r="E365" s="35" t="s">
        <v>252</v>
      </c>
      <c r="F365" s="36">
        <v>7254.2200000000103</v>
      </c>
      <c r="G365" s="15" t="s">
        <v>577</v>
      </c>
    </row>
    <row r="366" spans="1:7" s="1" customFormat="1" ht="15" customHeight="1" x14ac:dyDescent="0.2">
      <c r="A366" s="3">
        <v>207</v>
      </c>
      <c r="B366" s="15" t="s">
        <v>170</v>
      </c>
      <c r="C366" s="15" t="s">
        <v>403</v>
      </c>
      <c r="D366" s="15" t="s">
        <v>742</v>
      </c>
      <c r="E366" s="35" t="s">
        <v>252</v>
      </c>
      <c r="F366" s="36">
        <v>7317.74</v>
      </c>
      <c r="G366" s="15" t="s">
        <v>601</v>
      </c>
    </row>
    <row r="367" spans="1:7" s="1" customFormat="1" ht="15" customHeight="1" x14ac:dyDescent="0.2">
      <c r="A367" s="3">
        <v>260</v>
      </c>
      <c r="B367" s="15" t="s">
        <v>170</v>
      </c>
      <c r="C367" s="15" t="s">
        <v>442</v>
      </c>
      <c r="D367" s="15" t="s">
        <v>770</v>
      </c>
      <c r="E367" s="35" t="s">
        <v>252</v>
      </c>
      <c r="F367" s="36">
        <v>7510.26</v>
      </c>
      <c r="G367" s="15" t="s">
        <v>601</v>
      </c>
    </row>
    <row r="368" spans="1:7" s="1" customFormat="1" ht="15" customHeight="1" x14ac:dyDescent="0.2">
      <c r="A368" s="3">
        <v>140</v>
      </c>
      <c r="B368" s="15" t="s">
        <v>170</v>
      </c>
      <c r="C368" s="15" t="s">
        <v>360</v>
      </c>
      <c r="D368" s="15" t="s">
        <v>707</v>
      </c>
      <c r="E368" s="35" t="s">
        <v>252</v>
      </c>
      <c r="F368" s="36">
        <v>7727.85</v>
      </c>
      <c r="G368" s="15" t="s">
        <v>577</v>
      </c>
    </row>
    <row r="369" spans="1:7" s="1" customFormat="1" ht="15" customHeight="1" x14ac:dyDescent="0.2">
      <c r="A369" s="3">
        <v>269</v>
      </c>
      <c r="B369" s="15" t="s">
        <v>170</v>
      </c>
      <c r="C369" s="15" t="s">
        <v>446</v>
      </c>
      <c r="D369" s="15" t="s">
        <v>775</v>
      </c>
      <c r="E369" s="35" t="s">
        <v>252</v>
      </c>
      <c r="F369" s="36">
        <v>7758.71</v>
      </c>
      <c r="G369" s="15" t="s">
        <v>585</v>
      </c>
    </row>
    <row r="370" spans="1:7" s="1" customFormat="1" ht="15" customHeight="1" x14ac:dyDescent="0.2">
      <c r="A370" s="3">
        <v>270</v>
      </c>
      <c r="B370" s="15" t="s">
        <v>170</v>
      </c>
      <c r="C370" s="15" t="s">
        <v>447</v>
      </c>
      <c r="D370" s="15" t="s">
        <v>776</v>
      </c>
      <c r="E370" s="35" t="s">
        <v>252</v>
      </c>
      <c r="F370" s="36">
        <v>7808.4300000000103</v>
      </c>
      <c r="G370" s="15" t="s">
        <v>577</v>
      </c>
    </row>
    <row r="371" spans="1:7" s="1" customFormat="1" ht="15" customHeight="1" x14ac:dyDescent="0.2">
      <c r="A371" s="3">
        <v>355</v>
      </c>
      <c r="B371" s="15" t="s">
        <v>170</v>
      </c>
      <c r="C371" s="15" t="s">
        <v>505</v>
      </c>
      <c r="D371" s="15" t="s">
        <v>821</v>
      </c>
      <c r="E371" s="35" t="s">
        <v>252</v>
      </c>
      <c r="F371" s="36">
        <v>7902.52</v>
      </c>
      <c r="G371" s="15" t="s">
        <v>597</v>
      </c>
    </row>
    <row r="372" spans="1:7" s="1" customFormat="1" ht="15" customHeight="1" x14ac:dyDescent="0.2">
      <c r="A372" s="3">
        <v>248</v>
      </c>
      <c r="B372" s="15" t="s">
        <v>170</v>
      </c>
      <c r="C372" s="15" t="s">
        <v>212</v>
      </c>
      <c r="D372" s="15" t="s">
        <v>626</v>
      </c>
      <c r="E372" s="35" t="s">
        <v>252</v>
      </c>
      <c r="F372" s="36">
        <v>8028.46</v>
      </c>
      <c r="G372" s="15" t="s">
        <v>605</v>
      </c>
    </row>
    <row r="373" spans="1:7" s="1" customFormat="1" ht="15" customHeight="1" x14ac:dyDescent="0.2">
      <c r="A373" s="3">
        <v>36</v>
      </c>
      <c r="B373" s="15" t="s">
        <v>563</v>
      </c>
      <c r="C373" s="15" t="s">
        <v>280</v>
      </c>
      <c r="D373" s="15" t="s">
        <v>644</v>
      </c>
      <c r="E373" s="35" t="s">
        <v>252</v>
      </c>
      <c r="F373" s="36">
        <v>8213.25</v>
      </c>
      <c r="G373" s="15" t="s">
        <v>593</v>
      </c>
    </row>
    <row r="374" spans="1:7" s="1" customFormat="1" ht="15" customHeight="1" x14ac:dyDescent="0.2">
      <c r="A374" s="3">
        <v>69</v>
      </c>
      <c r="B374" s="15" t="s">
        <v>560</v>
      </c>
      <c r="C374" s="15" t="s">
        <v>250</v>
      </c>
      <c r="D374" s="15" t="s">
        <v>669</v>
      </c>
      <c r="E374" s="35" t="s">
        <v>252</v>
      </c>
      <c r="F374" s="36">
        <v>8417.0400000000009</v>
      </c>
      <c r="G374" s="15" t="s">
        <v>583</v>
      </c>
    </row>
    <row r="375" spans="1:7" s="1" customFormat="1" ht="15" customHeight="1" x14ac:dyDescent="0.2">
      <c r="A375" s="3">
        <v>151</v>
      </c>
      <c r="B375" s="123" t="s">
        <v>568</v>
      </c>
      <c r="C375" s="15" t="s">
        <v>196</v>
      </c>
      <c r="D375" s="15" t="s">
        <v>626</v>
      </c>
      <c r="E375" s="35" t="s">
        <v>252</v>
      </c>
      <c r="F375" s="36">
        <v>8751.8000000000102</v>
      </c>
      <c r="G375" s="15" t="s">
        <v>592</v>
      </c>
    </row>
    <row r="376" spans="1:7" s="1" customFormat="1" ht="15" customHeight="1" x14ac:dyDescent="0.2">
      <c r="A376" s="3">
        <v>49</v>
      </c>
      <c r="B376" s="15" t="s">
        <v>565</v>
      </c>
      <c r="C376" s="15" t="s">
        <v>178</v>
      </c>
      <c r="D376" s="15" t="s">
        <v>654</v>
      </c>
      <c r="E376" s="35" t="s">
        <v>252</v>
      </c>
      <c r="F376" s="36">
        <v>9029.34</v>
      </c>
      <c r="G376" s="15" t="s">
        <v>583</v>
      </c>
    </row>
    <row r="377" spans="1:7" s="1" customFormat="1" ht="15" customHeight="1" x14ac:dyDescent="0.2">
      <c r="A377" s="3">
        <v>198</v>
      </c>
      <c r="B377" s="123" t="s">
        <v>568</v>
      </c>
      <c r="C377" s="15" t="s">
        <v>398</v>
      </c>
      <c r="D377" s="15" t="s">
        <v>738</v>
      </c>
      <c r="E377" s="35" t="s">
        <v>252</v>
      </c>
      <c r="F377" s="36">
        <v>9037.3600000000206</v>
      </c>
      <c r="G377" s="15" t="s">
        <v>592</v>
      </c>
    </row>
    <row r="378" spans="1:7" s="1" customFormat="1" ht="15" customHeight="1" x14ac:dyDescent="0.2">
      <c r="A378" s="3">
        <v>330</v>
      </c>
      <c r="B378" s="15" t="s">
        <v>170</v>
      </c>
      <c r="C378" s="15" t="s">
        <v>486</v>
      </c>
      <c r="D378" s="15" t="s">
        <v>694</v>
      </c>
      <c r="E378" s="35" t="s">
        <v>252</v>
      </c>
      <c r="F378" s="36">
        <v>9070.57</v>
      </c>
      <c r="G378" s="15" t="s">
        <v>581</v>
      </c>
    </row>
    <row r="379" spans="1:7" s="1" customFormat="1" ht="15" customHeight="1" x14ac:dyDescent="0.2">
      <c r="A379" s="3">
        <v>335</v>
      </c>
      <c r="B379" s="15" t="s">
        <v>560</v>
      </c>
      <c r="C379" s="15" t="s">
        <v>490</v>
      </c>
      <c r="D379" s="15" t="s">
        <v>239</v>
      </c>
      <c r="E379" s="35" t="s">
        <v>252</v>
      </c>
      <c r="F379" s="36">
        <v>9076.36</v>
      </c>
      <c r="G379" s="15" t="s">
        <v>587</v>
      </c>
    </row>
    <row r="380" spans="1:7" s="1" customFormat="1" ht="15" customHeight="1" x14ac:dyDescent="0.2">
      <c r="A380" s="3">
        <v>161</v>
      </c>
      <c r="B380" s="15" t="s">
        <v>170</v>
      </c>
      <c r="C380" s="15" t="s">
        <v>370</v>
      </c>
      <c r="D380" s="15" t="s">
        <v>717</v>
      </c>
      <c r="E380" s="35" t="s">
        <v>252</v>
      </c>
      <c r="F380" s="36">
        <v>9410.1</v>
      </c>
      <c r="G380" s="15" t="s">
        <v>861</v>
      </c>
    </row>
    <row r="381" spans="1:7" s="1" customFormat="1" ht="15" customHeight="1" x14ac:dyDescent="0.2">
      <c r="A381" s="3">
        <v>339</v>
      </c>
      <c r="B381" s="15" t="s">
        <v>170</v>
      </c>
      <c r="C381" s="15" t="s">
        <v>493</v>
      </c>
      <c r="D381" s="15" t="s">
        <v>639</v>
      </c>
      <c r="E381" s="35" t="s">
        <v>252</v>
      </c>
      <c r="F381" s="36">
        <v>9489.0400000000009</v>
      </c>
      <c r="G381" s="15" t="s">
        <v>602</v>
      </c>
    </row>
    <row r="382" spans="1:7" s="1" customFormat="1" ht="15" customHeight="1" x14ac:dyDescent="0.2">
      <c r="A382" s="3">
        <v>4</v>
      </c>
      <c r="B382" s="15" t="s">
        <v>170</v>
      </c>
      <c r="C382" s="15" t="s">
        <v>254</v>
      </c>
      <c r="D382" s="15" t="s">
        <v>616</v>
      </c>
      <c r="E382" s="35" t="s">
        <v>252</v>
      </c>
      <c r="F382" s="36">
        <v>9641.1000000000095</v>
      </c>
      <c r="G382" s="15" t="s">
        <v>577</v>
      </c>
    </row>
    <row r="383" spans="1:7" s="1" customFormat="1" ht="15" customHeight="1" x14ac:dyDescent="0.2">
      <c r="A383" s="3">
        <v>264</v>
      </c>
      <c r="B383" s="15" t="s">
        <v>170</v>
      </c>
      <c r="C383" s="15" t="s">
        <v>216</v>
      </c>
      <c r="D383" s="15" t="s">
        <v>772</v>
      </c>
      <c r="E383" s="35" t="s">
        <v>251</v>
      </c>
      <c r="F383" s="36">
        <v>9972.0500000000102</v>
      </c>
      <c r="G383" s="15" t="s">
        <v>577</v>
      </c>
    </row>
    <row r="384" spans="1:7" s="1" customFormat="1" ht="15" customHeight="1" x14ac:dyDescent="0.2">
      <c r="A384" s="3">
        <v>313</v>
      </c>
      <c r="B384" s="15" t="s">
        <v>170</v>
      </c>
      <c r="C384" s="15" t="s">
        <v>478</v>
      </c>
      <c r="D384" s="15" t="s">
        <v>800</v>
      </c>
      <c r="E384" s="35" t="s">
        <v>252</v>
      </c>
      <c r="F384" s="36">
        <v>10157.290000000001</v>
      </c>
      <c r="G384" s="15" t="s">
        <v>577</v>
      </c>
    </row>
    <row r="385" spans="1:7" s="1" customFormat="1" ht="15" customHeight="1" x14ac:dyDescent="0.2">
      <c r="A385" s="3">
        <v>421</v>
      </c>
      <c r="B385" s="15" t="s">
        <v>170</v>
      </c>
      <c r="C385" s="15" t="s">
        <v>552</v>
      </c>
      <c r="D385" s="15" t="s">
        <v>247</v>
      </c>
      <c r="E385" s="35" t="s">
        <v>252</v>
      </c>
      <c r="F385" s="36">
        <v>10285.73</v>
      </c>
      <c r="G385" s="15" t="s">
        <v>581</v>
      </c>
    </row>
    <row r="386" spans="1:7" s="1" customFormat="1" ht="15" customHeight="1" x14ac:dyDescent="0.2">
      <c r="A386" s="3">
        <v>362</v>
      </c>
      <c r="B386" s="15" t="s">
        <v>170</v>
      </c>
      <c r="C386" s="15" t="s">
        <v>511</v>
      </c>
      <c r="D386" s="15" t="s">
        <v>825</v>
      </c>
      <c r="E386" s="35" t="s">
        <v>252</v>
      </c>
      <c r="F386" s="36">
        <v>10520.45</v>
      </c>
      <c r="G386" s="15" t="s">
        <v>580</v>
      </c>
    </row>
    <row r="387" spans="1:7" s="1" customFormat="1" ht="15" customHeight="1" x14ac:dyDescent="0.2">
      <c r="A387" s="3">
        <v>229</v>
      </c>
      <c r="B387" s="15" t="s">
        <v>560</v>
      </c>
      <c r="C387" s="15" t="s">
        <v>419</v>
      </c>
      <c r="D387" s="15" t="s">
        <v>756</v>
      </c>
      <c r="E387" s="35" t="s">
        <v>252</v>
      </c>
      <c r="F387" s="36">
        <v>11428.58</v>
      </c>
      <c r="G387" s="15" t="s">
        <v>580</v>
      </c>
    </row>
    <row r="388" spans="1:7" s="1" customFormat="1" ht="15" customHeight="1" x14ac:dyDescent="0.2">
      <c r="A388" s="3">
        <v>110</v>
      </c>
      <c r="B388" s="123" t="s">
        <v>568</v>
      </c>
      <c r="C388" s="15" t="s">
        <v>337</v>
      </c>
      <c r="D388" s="15" t="s">
        <v>648</v>
      </c>
      <c r="E388" s="35" t="s">
        <v>252</v>
      </c>
      <c r="F388" s="36">
        <v>11443.43</v>
      </c>
      <c r="G388" s="15" t="s">
        <v>592</v>
      </c>
    </row>
    <row r="389" spans="1:7" s="1" customFormat="1" ht="15" customHeight="1" x14ac:dyDescent="0.2">
      <c r="A389" s="3">
        <v>338</v>
      </c>
      <c r="B389" s="15" t="s">
        <v>170</v>
      </c>
      <c r="C389" s="15" t="s">
        <v>230</v>
      </c>
      <c r="D389" s="15" t="s">
        <v>814</v>
      </c>
      <c r="E389" s="35" t="s">
        <v>251</v>
      </c>
      <c r="F389" s="36">
        <v>11541.17</v>
      </c>
      <c r="G389" s="15" t="s">
        <v>577</v>
      </c>
    </row>
    <row r="390" spans="1:7" s="1" customFormat="1" ht="15" customHeight="1" x14ac:dyDescent="0.2">
      <c r="A390" s="3">
        <v>78</v>
      </c>
      <c r="B390" s="15" t="s">
        <v>170</v>
      </c>
      <c r="C390" s="15" t="s">
        <v>313</v>
      </c>
      <c r="D390" s="15" t="s">
        <v>648</v>
      </c>
      <c r="E390" s="35" t="s">
        <v>252</v>
      </c>
      <c r="F390" s="36">
        <v>11772.85</v>
      </c>
      <c r="G390" s="15" t="s">
        <v>581</v>
      </c>
    </row>
    <row r="391" spans="1:7" s="1" customFormat="1" ht="15" customHeight="1" x14ac:dyDescent="0.2">
      <c r="A391" s="3">
        <v>261</v>
      </c>
      <c r="B391" s="15" t="s">
        <v>574</v>
      </c>
      <c r="C391" s="15" t="s">
        <v>215</v>
      </c>
      <c r="D391" s="15" t="s">
        <v>666</v>
      </c>
      <c r="E391" s="35" t="s">
        <v>252</v>
      </c>
      <c r="F391" s="36">
        <v>11900.38</v>
      </c>
      <c r="G391" s="15" t="s">
        <v>587</v>
      </c>
    </row>
    <row r="392" spans="1:7" s="1" customFormat="1" ht="15" customHeight="1" x14ac:dyDescent="0.2">
      <c r="A392" s="3">
        <v>236</v>
      </c>
      <c r="B392" s="15" t="s">
        <v>170</v>
      </c>
      <c r="C392" s="15" t="s">
        <v>426</v>
      </c>
      <c r="D392" s="15" t="s">
        <v>761</v>
      </c>
      <c r="E392" s="35" t="s">
        <v>252</v>
      </c>
      <c r="F392" s="36">
        <v>11963.67</v>
      </c>
      <c r="G392" s="15" t="s">
        <v>581</v>
      </c>
    </row>
    <row r="393" spans="1:7" s="1" customFormat="1" ht="15" customHeight="1" x14ac:dyDescent="0.2">
      <c r="A393" s="3">
        <v>323</v>
      </c>
      <c r="B393" s="123" t="s">
        <v>568</v>
      </c>
      <c r="C393" s="15" t="s">
        <v>228</v>
      </c>
      <c r="D393" s="15" t="s">
        <v>807</v>
      </c>
      <c r="E393" s="35" t="s">
        <v>251</v>
      </c>
      <c r="F393" s="36">
        <v>12243.58</v>
      </c>
      <c r="G393" s="15" t="s">
        <v>592</v>
      </c>
    </row>
    <row r="394" spans="1:7" s="1" customFormat="1" ht="15" customHeight="1" x14ac:dyDescent="0.2">
      <c r="A394" s="3">
        <v>107</v>
      </c>
      <c r="B394" s="15" t="s">
        <v>560</v>
      </c>
      <c r="C394" s="15" t="s">
        <v>335</v>
      </c>
      <c r="D394" s="15" t="s">
        <v>628</v>
      </c>
      <c r="E394" s="35" t="s">
        <v>252</v>
      </c>
      <c r="F394" s="36">
        <v>12752.24</v>
      </c>
      <c r="G394" s="15" t="s">
        <v>587</v>
      </c>
    </row>
    <row r="395" spans="1:7" s="1" customFormat="1" ht="15" customHeight="1" x14ac:dyDescent="0.2">
      <c r="A395" s="3">
        <v>105</v>
      </c>
      <c r="B395" s="15" t="s">
        <v>571</v>
      </c>
      <c r="C395" s="15" t="s">
        <v>333</v>
      </c>
      <c r="D395" s="15" t="s">
        <v>688</v>
      </c>
      <c r="E395" s="35" t="s">
        <v>251</v>
      </c>
      <c r="F395" s="36">
        <v>13307.36</v>
      </c>
      <c r="G395" s="15" t="s">
        <v>576</v>
      </c>
    </row>
    <row r="396" spans="1:7" s="1" customFormat="1" ht="15" customHeight="1" x14ac:dyDescent="0.2">
      <c r="A396" s="3">
        <v>357</v>
      </c>
      <c r="B396" s="15" t="s">
        <v>170</v>
      </c>
      <c r="C396" s="15" t="s">
        <v>507</v>
      </c>
      <c r="D396" s="15" t="s">
        <v>823</v>
      </c>
      <c r="E396" s="35" t="s">
        <v>252</v>
      </c>
      <c r="F396" s="36">
        <v>13837.43</v>
      </c>
      <c r="G396" s="15" t="s">
        <v>585</v>
      </c>
    </row>
    <row r="397" spans="1:7" s="1" customFormat="1" ht="15" customHeight="1" x14ac:dyDescent="0.2">
      <c r="A397" s="3">
        <v>432</v>
      </c>
      <c r="B397" s="15" t="s">
        <v>569</v>
      </c>
      <c r="C397" s="15" t="s">
        <v>559</v>
      </c>
      <c r="D397" s="15" t="s">
        <v>860</v>
      </c>
      <c r="E397" s="35" t="s">
        <v>252</v>
      </c>
      <c r="F397" s="36">
        <v>13959.6</v>
      </c>
      <c r="G397" s="15" t="s">
        <v>587</v>
      </c>
    </row>
    <row r="398" spans="1:7" s="1" customFormat="1" ht="15" customHeight="1" x14ac:dyDescent="0.2">
      <c r="A398" s="3">
        <v>411</v>
      </c>
      <c r="B398" s="123" t="s">
        <v>568</v>
      </c>
      <c r="C398" s="15" t="s">
        <v>241</v>
      </c>
      <c r="D398" s="15" t="s">
        <v>849</v>
      </c>
      <c r="E398" s="35" t="s">
        <v>252</v>
      </c>
      <c r="F398" s="36">
        <v>14768.1</v>
      </c>
      <c r="G398" s="15" t="s">
        <v>592</v>
      </c>
    </row>
    <row r="399" spans="1:7" s="1" customFormat="1" ht="15" customHeight="1" x14ac:dyDescent="0.2">
      <c r="A399" s="3">
        <v>204</v>
      </c>
      <c r="B399" s="15" t="s">
        <v>170</v>
      </c>
      <c r="C399" s="15" t="s">
        <v>54</v>
      </c>
      <c r="D399" s="15" t="s">
        <v>248</v>
      </c>
      <c r="E399" s="35" t="s">
        <v>252</v>
      </c>
      <c r="F399" s="36">
        <v>14989.63</v>
      </c>
      <c r="G399" s="15" t="s">
        <v>580</v>
      </c>
    </row>
    <row r="400" spans="1:7" s="1" customFormat="1" ht="15" customHeight="1" x14ac:dyDescent="0.2">
      <c r="A400" s="3">
        <v>74</v>
      </c>
      <c r="B400" s="15" t="s">
        <v>170</v>
      </c>
      <c r="C400" s="15" t="s">
        <v>310</v>
      </c>
      <c r="D400" s="15" t="s">
        <v>671</v>
      </c>
      <c r="E400" s="35" t="s">
        <v>252</v>
      </c>
      <c r="F400" s="36">
        <v>15086.57</v>
      </c>
      <c r="G400" s="15" t="s">
        <v>581</v>
      </c>
    </row>
    <row r="401" spans="1:7" s="1" customFormat="1" ht="15" customHeight="1" x14ac:dyDescent="0.2">
      <c r="A401" s="3">
        <v>376</v>
      </c>
      <c r="B401" s="15" t="s">
        <v>564</v>
      </c>
      <c r="C401" s="15" t="s">
        <v>519</v>
      </c>
      <c r="D401" s="15" t="s">
        <v>833</v>
      </c>
      <c r="E401" s="35" t="s">
        <v>252</v>
      </c>
      <c r="F401" s="36">
        <v>15133.01</v>
      </c>
      <c r="G401" s="15" t="s">
        <v>587</v>
      </c>
    </row>
    <row r="402" spans="1:7" s="1" customFormat="1" ht="15" customHeight="1" x14ac:dyDescent="0.2">
      <c r="A402" s="3">
        <v>19</v>
      </c>
      <c r="B402" s="15" t="s">
        <v>565</v>
      </c>
      <c r="C402" s="15" t="s">
        <v>267</v>
      </c>
      <c r="D402" s="15" t="s">
        <v>630</v>
      </c>
      <c r="E402" s="35" t="s">
        <v>252</v>
      </c>
      <c r="F402" s="36">
        <v>15255.94</v>
      </c>
      <c r="G402" s="15" t="s">
        <v>583</v>
      </c>
    </row>
    <row r="403" spans="1:7" s="1" customFormat="1" ht="15" customHeight="1" x14ac:dyDescent="0.2">
      <c r="A403" s="3">
        <v>381</v>
      </c>
      <c r="B403" s="15" t="s">
        <v>561</v>
      </c>
      <c r="C403" s="15" t="s">
        <v>523</v>
      </c>
      <c r="D403" s="15" t="s">
        <v>644</v>
      </c>
      <c r="E403" s="35" t="s">
        <v>252</v>
      </c>
      <c r="F403" s="36">
        <v>15504.97</v>
      </c>
      <c r="G403" s="15" t="s">
        <v>576</v>
      </c>
    </row>
    <row r="404" spans="1:7" s="1" customFormat="1" ht="15" customHeight="1" x14ac:dyDescent="0.2">
      <c r="A404" s="3">
        <v>245</v>
      </c>
      <c r="B404" s="15" t="s">
        <v>564</v>
      </c>
      <c r="C404" s="15" t="s">
        <v>432</v>
      </c>
      <c r="D404" s="15" t="s">
        <v>247</v>
      </c>
      <c r="E404" s="35" t="s">
        <v>252</v>
      </c>
      <c r="F404" s="36">
        <v>16008.21</v>
      </c>
      <c r="G404" s="15" t="s">
        <v>583</v>
      </c>
    </row>
    <row r="405" spans="1:7" s="1" customFormat="1" ht="15" customHeight="1" x14ac:dyDescent="0.2">
      <c r="A405" s="3">
        <v>262</v>
      </c>
      <c r="B405" s="15" t="s">
        <v>170</v>
      </c>
      <c r="C405" s="15" t="s">
        <v>443</v>
      </c>
      <c r="D405" s="15" t="s">
        <v>669</v>
      </c>
      <c r="E405" s="35" t="s">
        <v>252</v>
      </c>
      <c r="F405" s="36">
        <v>16517.099999999999</v>
      </c>
      <c r="G405" s="15" t="s">
        <v>587</v>
      </c>
    </row>
    <row r="406" spans="1:7" s="1" customFormat="1" ht="15" customHeight="1" x14ac:dyDescent="0.2">
      <c r="A406" s="3">
        <v>43</v>
      </c>
      <c r="B406" s="15" t="s">
        <v>170</v>
      </c>
      <c r="C406" s="15" t="s">
        <v>286</v>
      </c>
      <c r="D406" s="15" t="s">
        <v>649</v>
      </c>
      <c r="E406" s="35" t="s">
        <v>252</v>
      </c>
      <c r="F406" s="36">
        <v>17518.72</v>
      </c>
      <c r="G406" s="15" t="s">
        <v>587</v>
      </c>
    </row>
    <row r="407" spans="1:7" s="1" customFormat="1" ht="15" customHeight="1" x14ac:dyDescent="0.2">
      <c r="A407" s="3">
        <v>410</v>
      </c>
      <c r="B407" s="15" t="s">
        <v>170</v>
      </c>
      <c r="C407" s="15" t="s">
        <v>544</v>
      </c>
      <c r="D407" s="15" t="s">
        <v>848</v>
      </c>
      <c r="E407" s="35" t="s">
        <v>252</v>
      </c>
      <c r="F407" s="36">
        <v>17828.63</v>
      </c>
      <c r="G407" s="15" t="s">
        <v>581</v>
      </c>
    </row>
    <row r="408" spans="1:7" s="1" customFormat="1" ht="15" customHeight="1" x14ac:dyDescent="0.2">
      <c r="A408" s="3">
        <v>32</v>
      </c>
      <c r="B408" s="123" t="s">
        <v>568</v>
      </c>
      <c r="C408" s="15" t="s">
        <v>277</v>
      </c>
      <c r="D408" s="15" t="s">
        <v>641</v>
      </c>
      <c r="E408" s="35" t="s">
        <v>252</v>
      </c>
      <c r="F408" s="36">
        <v>18206.2</v>
      </c>
      <c r="G408" s="15" t="s">
        <v>592</v>
      </c>
    </row>
    <row r="409" spans="1:7" s="1" customFormat="1" ht="15" customHeight="1" x14ac:dyDescent="0.2">
      <c r="A409" s="3">
        <v>297</v>
      </c>
      <c r="B409" s="15" t="s">
        <v>561</v>
      </c>
      <c r="C409" s="15" t="s">
        <v>467</v>
      </c>
      <c r="D409" s="15" t="s">
        <v>688</v>
      </c>
      <c r="E409" s="35" t="s">
        <v>252</v>
      </c>
      <c r="F409" s="36">
        <v>18959.38</v>
      </c>
      <c r="G409" s="15" t="s">
        <v>576</v>
      </c>
    </row>
    <row r="410" spans="1:7" s="1" customFormat="1" ht="15" customHeight="1" x14ac:dyDescent="0.2">
      <c r="A410" s="3">
        <v>418</v>
      </c>
      <c r="B410" s="15" t="s">
        <v>170</v>
      </c>
      <c r="C410" s="15" t="s">
        <v>550</v>
      </c>
      <c r="D410" s="15" t="s">
        <v>764</v>
      </c>
      <c r="E410" s="35" t="s">
        <v>252</v>
      </c>
      <c r="F410" s="36">
        <v>19346.929999999898</v>
      </c>
      <c r="G410" s="15" t="s">
        <v>577</v>
      </c>
    </row>
    <row r="411" spans="1:7" s="1" customFormat="1" ht="15" customHeight="1" x14ac:dyDescent="0.2">
      <c r="A411" s="3">
        <v>72</v>
      </c>
      <c r="B411" s="15" t="s">
        <v>563</v>
      </c>
      <c r="C411" s="15" t="s">
        <v>309</v>
      </c>
      <c r="D411" s="15" t="s">
        <v>655</v>
      </c>
      <c r="E411" s="35" t="s">
        <v>252</v>
      </c>
      <c r="F411" s="36">
        <v>20167</v>
      </c>
      <c r="G411" s="15" t="s">
        <v>576</v>
      </c>
    </row>
    <row r="412" spans="1:7" s="1" customFormat="1" ht="15" customHeight="1" x14ac:dyDescent="0.2">
      <c r="A412" s="3">
        <v>123</v>
      </c>
      <c r="B412" s="15" t="s">
        <v>170</v>
      </c>
      <c r="C412" s="15" t="s">
        <v>346</v>
      </c>
      <c r="D412" s="15" t="s">
        <v>626</v>
      </c>
      <c r="E412" s="35" t="s">
        <v>252</v>
      </c>
      <c r="F412" s="36">
        <v>20966.619999999901</v>
      </c>
      <c r="G412" s="15" t="s">
        <v>577</v>
      </c>
    </row>
    <row r="413" spans="1:7" s="1" customFormat="1" ht="15" customHeight="1" x14ac:dyDescent="0.2">
      <c r="A413" s="3">
        <v>71</v>
      </c>
      <c r="B413" s="15" t="s">
        <v>170</v>
      </c>
      <c r="C413" s="15" t="s">
        <v>308</v>
      </c>
      <c r="D413" s="15" t="s">
        <v>255</v>
      </c>
      <c r="E413" s="35" t="s">
        <v>252</v>
      </c>
      <c r="F413" s="36">
        <v>21511.33</v>
      </c>
      <c r="G413" s="15" t="s">
        <v>587</v>
      </c>
    </row>
    <row r="414" spans="1:7" s="1" customFormat="1" ht="15" customHeight="1" x14ac:dyDescent="0.2">
      <c r="A414" s="3">
        <v>318</v>
      </c>
      <c r="B414" s="15" t="s">
        <v>564</v>
      </c>
      <c r="C414" s="15" t="s">
        <v>480</v>
      </c>
      <c r="D414" s="15" t="s">
        <v>804</v>
      </c>
      <c r="E414" s="35" t="s">
        <v>252</v>
      </c>
      <c r="F414" s="36">
        <v>21780.76</v>
      </c>
      <c r="G414" s="15" t="s">
        <v>587</v>
      </c>
    </row>
    <row r="415" spans="1:7" s="1" customFormat="1" ht="15" customHeight="1" x14ac:dyDescent="0.2">
      <c r="A415" s="3">
        <v>392</v>
      </c>
      <c r="B415" s="15" t="s">
        <v>170</v>
      </c>
      <c r="C415" s="15" t="s">
        <v>531</v>
      </c>
      <c r="D415" s="15" t="s">
        <v>648</v>
      </c>
      <c r="E415" s="35" t="s">
        <v>252</v>
      </c>
      <c r="F415" s="36">
        <v>21991.65</v>
      </c>
      <c r="G415" s="15" t="s">
        <v>581</v>
      </c>
    </row>
    <row r="416" spans="1:7" s="1" customFormat="1" ht="15" customHeight="1" x14ac:dyDescent="0.2">
      <c r="A416" s="3">
        <v>332</v>
      </c>
      <c r="B416" s="15" t="s">
        <v>561</v>
      </c>
      <c r="C416" s="15" t="s">
        <v>229</v>
      </c>
      <c r="D416" s="15" t="s">
        <v>811</v>
      </c>
      <c r="E416" s="35" t="s">
        <v>251</v>
      </c>
      <c r="F416" s="36">
        <v>22972.25</v>
      </c>
      <c r="G416" s="15" t="s">
        <v>576</v>
      </c>
    </row>
    <row r="417" spans="1:7" s="1" customFormat="1" ht="15" customHeight="1" x14ac:dyDescent="0.2">
      <c r="A417" s="3">
        <v>244</v>
      </c>
      <c r="B417" s="15" t="s">
        <v>170</v>
      </c>
      <c r="C417" s="15" t="s">
        <v>431</v>
      </c>
      <c r="D417" s="15" t="s">
        <v>239</v>
      </c>
      <c r="E417" s="35" t="s">
        <v>252</v>
      </c>
      <c r="F417" s="36">
        <v>27378.07</v>
      </c>
      <c r="G417" s="15" t="s">
        <v>581</v>
      </c>
    </row>
    <row r="418" spans="1:7" s="1" customFormat="1" ht="15" customHeight="1" x14ac:dyDescent="0.2">
      <c r="A418" s="3">
        <v>25</v>
      </c>
      <c r="B418" s="15" t="s">
        <v>561</v>
      </c>
      <c r="C418" s="15" t="s">
        <v>272</v>
      </c>
      <c r="D418" s="15" t="s">
        <v>635</v>
      </c>
      <c r="E418" s="35" t="s">
        <v>252</v>
      </c>
      <c r="F418" s="36">
        <v>30515.24</v>
      </c>
      <c r="G418" s="15" t="s">
        <v>576</v>
      </c>
    </row>
    <row r="419" spans="1:7" s="1" customFormat="1" ht="15" customHeight="1" x14ac:dyDescent="0.2">
      <c r="A419" s="3">
        <v>121</v>
      </c>
      <c r="B419" s="15" t="s">
        <v>170</v>
      </c>
      <c r="C419" s="15" t="s">
        <v>344</v>
      </c>
      <c r="D419" s="15" t="s">
        <v>652</v>
      </c>
      <c r="E419" s="35" t="s">
        <v>252</v>
      </c>
      <c r="F419" s="36">
        <v>31241.7</v>
      </c>
      <c r="G419" s="15" t="s">
        <v>581</v>
      </c>
    </row>
    <row r="420" spans="1:7" s="1" customFormat="1" ht="15" customHeight="1" x14ac:dyDescent="0.2">
      <c r="A420" s="3">
        <v>108</v>
      </c>
      <c r="B420" s="15" t="s">
        <v>571</v>
      </c>
      <c r="C420" s="15" t="s">
        <v>336</v>
      </c>
      <c r="D420" s="15" t="s">
        <v>689</v>
      </c>
      <c r="E420" s="35" t="s">
        <v>252</v>
      </c>
      <c r="F420" s="36">
        <v>34394.22</v>
      </c>
      <c r="G420" s="15" t="s">
        <v>576</v>
      </c>
    </row>
    <row r="421" spans="1:7" s="1" customFormat="1" ht="15" customHeight="1" x14ac:dyDescent="0.2">
      <c r="A421" s="3">
        <v>59</v>
      </c>
      <c r="B421" s="15" t="s">
        <v>561</v>
      </c>
      <c r="C421" s="15" t="s">
        <v>297</v>
      </c>
      <c r="D421" s="15" t="s">
        <v>632</v>
      </c>
      <c r="E421" s="35" t="s">
        <v>252</v>
      </c>
      <c r="F421" s="36">
        <v>35080.31</v>
      </c>
      <c r="G421" s="15" t="s">
        <v>576</v>
      </c>
    </row>
    <row r="422" spans="1:7" s="1" customFormat="1" ht="15" customHeight="1" x14ac:dyDescent="0.2">
      <c r="A422" s="3">
        <v>333</v>
      </c>
      <c r="B422" s="15" t="s">
        <v>569</v>
      </c>
      <c r="C422" s="15" t="s">
        <v>488</v>
      </c>
      <c r="D422" s="15" t="s">
        <v>502</v>
      </c>
      <c r="E422" s="35" t="s">
        <v>252</v>
      </c>
      <c r="F422" s="36">
        <v>35619</v>
      </c>
      <c r="G422" s="15" t="s">
        <v>587</v>
      </c>
    </row>
    <row r="423" spans="1:7" s="1" customFormat="1" ht="15" customHeight="1" x14ac:dyDescent="0.2">
      <c r="A423" s="3">
        <v>41</v>
      </c>
      <c r="B423" s="15" t="s">
        <v>569</v>
      </c>
      <c r="C423" s="15" t="s">
        <v>284</v>
      </c>
      <c r="D423" s="15" t="s">
        <v>647</v>
      </c>
      <c r="E423" s="35" t="s">
        <v>251</v>
      </c>
      <c r="F423" s="36">
        <v>36054.36</v>
      </c>
      <c r="G423" s="15" t="s">
        <v>587</v>
      </c>
    </row>
    <row r="424" spans="1:7" s="1" customFormat="1" ht="15" customHeight="1" x14ac:dyDescent="0.2">
      <c r="A424" s="3">
        <v>3</v>
      </c>
      <c r="B424" s="15" t="s">
        <v>561</v>
      </c>
      <c r="C424" s="15" t="s">
        <v>253</v>
      </c>
      <c r="D424" s="15" t="s">
        <v>615</v>
      </c>
      <c r="E424" s="35" t="s">
        <v>251</v>
      </c>
      <c r="F424" s="36">
        <v>38831.81</v>
      </c>
      <c r="G424" s="15" t="s">
        <v>576</v>
      </c>
    </row>
    <row r="425" spans="1:7" s="1" customFormat="1" ht="15" customHeight="1" x14ac:dyDescent="0.2">
      <c r="A425" s="3">
        <v>243</v>
      </c>
      <c r="B425" s="15" t="s">
        <v>170</v>
      </c>
      <c r="C425" s="15" t="s">
        <v>430</v>
      </c>
      <c r="D425" s="15" t="s">
        <v>764</v>
      </c>
      <c r="E425" s="35" t="s">
        <v>252</v>
      </c>
      <c r="F425" s="36">
        <v>40133.18</v>
      </c>
      <c r="G425" s="15" t="s">
        <v>580</v>
      </c>
    </row>
    <row r="426" spans="1:7" s="1" customFormat="1" ht="15" customHeight="1" x14ac:dyDescent="0.2">
      <c r="A426" s="3">
        <v>97</v>
      </c>
      <c r="B426" s="15" t="s">
        <v>561</v>
      </c>
      <c r="C426" s="15" t="s">
        <v>326</v>
      </c>
      <c r="D426" s="15" t="s">
        <v>682</v>
      </c>
      <c r="E426" s="35" t="s">
        <v>251</v>
      </c>
      <c r="F426" s="36">
        <v>43012.52</v>
      </c>
      <c r="G426" s="15" t="s">
        <v>576</v>
      </c>
    </row>
    <row r="427" spans="1:7" s="1" customFormat="1" ht="15" customHeight="1" x14ac:dyDescent="0.2">
      <c r="A427" s="3">
        <v>7</v>
      </c>
      <c r="B427" s="15" t="s">
        <v>170</v>
      </c>
      <c r="C427" s="15" t="s">
        <v>256</v>
      </c>
      <c r="D427" s="15" t="s">
        <v>619</v>
      </c>
      <c r="E427" s="35" t="s">
        <v>252</v>
      </c>
      <c r="F427" s="36">
        <v>60725.53</v>
      </c>
      <c r="G427" s="15" t="s">
        <v>580</v>
      </c>
    </row>
    <row r="428" spans="1:7" s="1" customFormat="1" ht="15" customHeight="1" x14ac:dyDescent="0.2">
      <c r="A428" s="3">
        <v>211</v>
      </c>
      <c r="B428" s="15" t="s">
        <v>170</v>
      </c>
      <c r="C428" s="15" t="s">
        <v>406</v>
      </c>
      <c r="D428" s="15" t="s">
        <v>743</v>
      </c>
      <c r="E428" s="35" t="s">
        <v>252</v>
      </c>
      <c r="F428" s="36">
        <v>68125.179999999993</v>
      </c>
      <c r="G428" s="15" t="s">
        <v>581</v>
      </c>
    </row>
    <row r="429" spans="1:7" s="1" customFormat="1" ht="15" customHeight="1" x14ac:dyDescent="0.2">
      <c r="A429" s="3">
        <v>92</v>
      </c>
      <c r="B429" s="15" t="s">
        <v>170</v>
      </c>
      <c r="C429" s="15" t="s">
        <v>323</v>
      </c>
      <c r="D429" s="15" t="s">
        <v>679</v>
      </c>
      <c r="E429" s="35" t="s">
        <v>252</v>
      </c>
      <c r="F429" s="36">
        <v>68660.2</v>
      </c>
      <c r="G429" s="15" t="s">
        <v>580</v>
      </c>
    </row>
    <row r="430" spans="1:7" s="1" customFormat="1" ht="15" customHeight="1" x14ac:dyDescent="0.2">
      <c r="A430" s="3">
        <v>39</v>
      </c>
      <c r="B430" s="15" t="s">
        <v>170</v>
      </c>
      <c r="C430" s="15" t="s">
        <v>177</v>
      </c>
      <c r="D430" s="15" t="s">
        <v>628</v>
      </c>
      <c r="E430" s="35" t="s">
        <v>251</v>
      </c>
      <c r="F430" s="36">
        <v>69813.799999999901</v>
      </c>
      <c r="G430" s="15" t="s">
        <v>580</v>
      </c>
    </row>
    <row r="431" spans="1:7" s="1" customFormat="1" ht="15" customHeight="1" x14ac:dyDescent="0.2">
      <c r="A431" s="3">
        <v>213</v>
      </c>
      <c r="B431" s="15" t="s">
        <v>170</v>
      </c>
      <c r="C431" s="15" t="s">
        <v>408</v>
      </c>
      <c r="D431" s="15" t="s">
        <v>502</v>
      </c>
      <c r="E431" s="35" t="s">
        <v>252</v>
      </c>
      <c r="F431" s="36">
        <v>73750.629999999903</v>
      </c>
      <c r="G431" s="15" t="s">
        <v>580</v>
      </c>
    </row>
    <row r="432" spans="1:7" s="1" customFormat="1" ht="15" customHeight="1" x14ac:dyDescent="0.2">
      <c r="A432" s="3">
        <v>183</v>
      </c>
      <c r="B432" s="15" t="s">
        <v>170</v>
      </c>
      <c r="C432" s="15" t="s">
        <v>386</v>
      </c>
      <c r="D432" s="15" t="s">
        <v>727</v>
      </c>
      <c r="E432" s="35" t="s">
        <v>252</v>
      </c>
      <c r="F432" s="36">
        <v>75411.990000000005</v>
      </c>
      <c r="G432" s="15" t="s">
        <v>581</v>
      </c>
    </row>
    <row r="433" spans="1:7" s="1" customFormat="1" ht="15" customHeight="1" x14ac:dyDescent="0.2">
      <c r="A433" s="3">
        <v>68</v>
      </c>
      <c r="B433" s="15" t="s">
        <v>170</v>
      </c>
      <c r="C433" s="15" t="s">
        <v>306</v>
      </c>
      <c r="D433" s="15" t="s">
        <v>668</v>
      </c>
      <c r="E433" s="35" t="s">
        <v>252</v>
      </c>
      <c r="F433" s="36">
        <v>90285.970000000103</v>
      </c>
      <c r="G433" s="15" t="s">
        <v>580</v>
      </c>
    </row>
    <row r="434" spans="1:7" s="1" customFormat="1" ht="15" customHeight="1" x14ac:dyDescent="0.2">
      <c r="A434" s="3">
        <v>433</v>
      </c>
      <c r="B434" s="15"/>
      <c r="C434" s="15"/>
      <c r="D434" s="15"/>
      <c r="E434" s="35"/>
      <c r="F434" s="138">
        <f>SUM(F3:F433)</f>
        <v>1984901.2839999998</v>
      </c>
      <c r="G434" s="15"/>
    </row>
    <row r="435" spans="1:7" s="1" customFormat="1" ht="15" customHeight="1" x14ac:dyDescent="0.2">
      <c r="A435" s="3">
        <v>434</v>
      </c>
      <c r="B435" s="15"/>
      <c r="C435" s="15"/>
      <c r="D435" s="15"/>
      <c r="E435" s="35"/>
      <c r="F435" s="36"/>
      <c r="G435" s="15"/>
    </row>
    <row r="436" spans="1:7" s="1" customFormat="1" ht="15" customHeight="1" x14ac:dyDescent="0.2">
      <c r="A436" s="3">
        <v>435</v>
      </c>
      <c r="B436" s="15"/>
      <c r="C436" s="15"/>
      <c r="D436" s="15"/>
      <c r="E436" s="35"/>
      <c r="F436" s="36"/>
      <c r="G436" s="15"/>
    </row>
    <row r="437" spans="1:7" s="1" customFormat="1" ht="15" customHeight="1" x14ac:dyDescent="0.2">
      <c r="A437" s="3">
        <v>436</v>
      </c>
      <c r="B437" s="15"/>
      <c r="C437" s="15"/>
      <c r="D437" s="15"/>
      <c r="E437" s="35"/>
      <c r="F437" s="36"/>
      <c r="G437" s="15"/>
    </row>
    <row r="438" spans="1:7" s="1" customFormat="1" ht="15" customHeight="1" x14ac:dyDescent="0.2">
      <c r="A438" s="3">
        <v>437</v>
      </c>
      <c r="B438" s="15"/>
      <c r="C438" s="15"/>
      <c r="D438" s="15"/>
      <c r="E438" s="35"/>
      <c r="F438" s="36"/>
      <c r="G438" s="15"/>
    </row>
    <row r="439" spans="1:7" s="1" customFormat="1" ht="15" customHeight="1" x14ac:dyDescent="0.2">
      <c r="A439" s="3">
        <v>438</v>
      </c>
      <c r="B439" s="15"/>
      <c r="C439" s="15"/>
      <c r="D439" s="15"/>
      <c r="E439" s="35"/>
      <c r="F439" s="36"/>
      <c r="G439" s="15"/>
    </row>
    <row r="440" spans="1:7" s="1" customFormat="1" ht="15" customHeight="1" x14ac:dyDescent="0.2">
      <c r="A440" s="3">
        <v>439</v>
      </c>
      <c r="B440" s="15"/>
      <c r="C440" s="15"/>
      <c r="D440" s="15"/>
      <c r="E440" s="35"/>
      <c r="F440" s="36"/>
      <c r="G440" s="15"/>
    </row>
    <row r="441" spans="1:7" s="1" customFormat="1" ht="15" customHeight="1" x14ac:dyDescent="0.2">
      <c r="A441" s="3">
        <v>440</v>
      </c>
      <c r="B441" s="15"/>
      <c r="C441" s="15"/>
      <c r="D441" s="15"/>
      <c r="E441" s="35"/>
      <c r="F441" s="36"/>
      <c r="G441" s="15"/>
    </row>
    <row r="442" spans="1:7" s="1" customFormat="1" ht="15" customHeight="1" x14ac:dyDescent="0.2">
      <c r="A442" s="3">
        <v>441</v>
      </c>
      <c r="B442" s="15"/>
      <c r="C442" s="15"/>
      <c r="D442" s="15"/>
      <c r="E442" s="35"/>
      <c r="F442" s="36"/>
      <c r="G442" s="15"/>
    </row>
    <row r="443" spans="1:7" s="1" customFormat="1" ht="15" customHeight="1" x14ac:dyDescent="0.2">
      <c r="A443" s="3">
        <v>442</v>
      </c>
      <c r="B443" s="15"/>
      <c r="C443" s="15"/>
      <c r="D443" s="15"/>
      <c r="E443" s="35"/>
      <c r="F443" s="36"/>
      <c r="G443" s="15"/>
    </row>
    <row r="444" spans="1:7" s="1" customFormat="1" ht="15" customHeight="1" x14ac:dyDescent="0.2">
      <c r="A444" s="3">
        <v>443</v>
      </c>
      <c r="B444" s="15"/>
      <c r="C444" s="15"/>
      <c r="D444" s="15"/>
      <c r="E444" s="35"/>
      <c r="F444" s="36"/>
      <c r="G444" s="15"/>
    </row>
    <row r="445" spans="1:7" s="1" customFormat="1" ht="15" customHeight="1" x14ac:dyDescent="0.2">
      <c r="A445" s="3">
        <v>444</v>
      </c>
      <c r="B445" s="15"/>
      <c r="C445" s="15"/>
      <c r="D445" s="15"/>
      <c r="E445" s="35"/>
      <c r="F445" s="36"/>
      <c r="G445" s="15"/>
    </row>
    <row r="446" spans="1:7" s="1" customFormat="1" ht="15" customHeight="1" x14ac:dyDescent="0.2">
      <c r="A446" s="3">
        <v>445</v>
      </c>
      <c r="B446" s="15"/>
      <c r="C446" s="15"/>
      <c r="D446" s="15"/>
      <c r="E446" s="35"/>
      <c r="F446" s="36"/>
      <c r="G446" s="15"/>
    </row>
    <row r="447" spans="1:7" s="1" customFormat="1" ht="15" customHeight="1" x14ac:dyDescent="0.2">
      <c r="A447" s="3">
        <v>446</v>
      </c>
      <c r="B447" s="15"/>
      <c r="C447" s="15"/>
      <c r="D447" s="15"/>
      <c r="E447" s="35"/>
      <c r="F447" s="36"/>
      <c r="G447" s="15"/>
    </row>
    <row r="448" spans="1:7" s="1" customFormat="1" ht="15" customHeight="1" x14ac:dyDescent="0.2">
      <c r="A448" s="3">
        <v>447</v>
      </c>
      <c r="B448" s="15"/>
      <c r="C448" s="15"/>
      <c r="D448" s="15"/>
      <c r="E448" s="35"/>
      <c r="F448" s="36"/>
      <c r="G448" s="15"/>
    </row>
    <row r="449" spans="1:7" s="1" customFormat="1" ht="15" customHeight="1" x14ac:dyDescent="0.2">
      <c r="A449" s="3">
        <v>448</v>
      </c>
      <c r="B449" s="15"/>
      <c r="C449" s="15"/>
      <c r="D449" s="15"/>
      <c r="E449" s="35"/>
      <c r="F449" s="36"/>
      <c r="G449" s="15"/>
    </row>
    <row r="450" spans="1:7" s="1" customFormat="1" ht="15" customHeight="1" x14ac:dyDescent="0.2">
      <c r="A450" s="3">
        <v>449</v>
      </c>
      <c r="B450" s="15"/>
      <c r="C450" s="15"/>
      <c r="D450" s="15"/>
      <c r="E450" s="35"/>
      <c r="F450" s="36"/>
      <c r="G450" s="15"/>
    </row>
    <row r="451" spans="1:7" s="1" customFormat="1" ht="15" customHeight="1" x14ac:dyDescent="0.2">
      <c r="A451" s="3">
        <v>450</v>
      </c>
      <c r="B451" s="15"/>
      <c r="C451" s="15"/>
      <c r="D451" s="15"/>
      <c r="E451" s="35"/>
      <c r="F451" s="36"/>
      <c r="G451" s="15"/>
    </row>
    <row r="452" spans="1:7" s="1" customFormat="1" ht="15" customHeight="1" x14ac:dyDescent="0.2">
      <c r="A452" s="3">
        <v>451</v>
      </c>
      <c r="B452" s="15"/>
      <c r="C452" s="15"/>
      <c r="D452" s="15"/>
      <c r="E452" s="35"/>
      <c r="F452" s="36"/>
      <c r="G452" s="15"/>
    </row>
    <row r="453" spans="1:7" s="1" customFormat="1" ht="15" customHeight="1" x14ac:dyDescent="0.2">
      <c r="A453" s="3">
        <v>452</v>
      </c>
      <c r="B453" s="15"/>
      <c r="C453" s="15"/>
      <c r="D453" s="15"/>
      <c r="E453" s="35"/>
      <c r="F453" s="36"/>
      <c r="G453" s="15"/>
    </row>
    <row r="454" spans="1:7" s="1" customFormat="1" ht="15" customHeight="1" x14ac:dyDescent="0.2">
      <c r="A454" s="3">
        <v>453</v>
      </c>
      <c r="B454" s="15"/>
      <c r="C454" s="15"/>
      <c r="D454" s="15"/>
      <c r="E454" s="35"/>
      <c r="F454" s="36"/>
      <c r="G454" s="15"/>
    </row>
    <row r="455" spans="1:7" s="1" customFormat="1" ht="15" customHeight="1" x14ac:dyDescent="0.2">
      <c r="A455" s="3">
        <v>454</v>
      </c>
      <c r="B455" s="15"/>
      <c r="C455" s="15"/>
      <c r="D455" s="15"/>
      <c r="E455" s="35"/>
      <c r="F455" s="36"/>
      <c r="G455" s="15"/>
    </row>
    <row r="456" spans="1:7" s="1" customFormat="1" ht="15" customHeight="1" x14ac:dyDescent="0.2">
      <c r="A456" s="3">
        <v>455</v>
      </c>
      <c r="B456" s="15"/>
      <c r="C456" s="15"/>
      <c r="D456" s="15"/>
      <c r="E456" s="35"/>
      <c r="F456" s="36"/>
      <c r="G456" s="15"/>
    </row>
    <row r="457" spans="1:7" s="1" customFormat="1" ht="15" customHeight="1" x14ac:dyDescent="0.2">
      <c r="A457" s="3">
        <v>456</v>
      </c>
      <c r="B457" s="15"/>
      <c r="C457" s="15"/>
      <c r="D457" s="15"/>
      <c r="E457" s="35"/>
      <c r="F457" s="36"/>
      <c r="G457" s="15"/>
    </row>
    <row r="458" spans="1:7" s="1" customFormat="1" ht="15" customHeight="1" x14ac:dyDescent="0.2">
      <c r="A458" s="3">
        <v>457</v>
      </c>
      <c r="B458" s="15"/>
      <c r="C458" s="15"/>
      <c r="D458" s="15"/>
      <c r="E458" s="35"/>
      <c r="F458" s="36"/>
      <c r="G458" s="15"/>
    </row>
    <row r="459" spans="1:7" s="1" customFormat="1" ht="15" customHeight="1" x14ac:dyDescent="0.2">
      <c r="A459" s="3">
        <v>458</v>
      </c>
      <c r="B459" s="15"/>
      <c r="C459" s="15"/>
      <c r="D459" s="15"/>
      <c r="E459" s="35"/>
      <c r="F459" s="36"/>
      <c r="G459" s="15"/>
    </row>
    <row r="460" spans="1:7" s="1" customFormat="1" ht="15" customHeight="1" x14ac:dyDescent="0.2">
      <c r="A460" s="3">
        <v>459</v>
      </c>
      <c r="B460" s="15"/>
      <c r="C460" s="15"/>
      <c r="D460" s="15"/>
      <c r="E460" s="35"/>
      <c r="F460" s="36"/>
      <c r="G460" s="15"/>
    </row>
    <row r="461" spans="1:7" s="1" customFormat="1" ht="15" customHeight="1" x14ac:dyDescent="0.2">
      <c r="A461" s="3">
        <v>460</v>
      </c>
      <c r="B461" s="15"/>
      <c r="C461" s="15"/>
      <c r="D461" s="15"/>
      <c r="E461" s="35"/>
      <c r="F461" s="36"/>
      <c r="G461" s="15"/>
    </row>
    <row r="462" spans="1:7" s="1" customFormat="1" ht="15" customHeight="1" x14ac:dyDescent="0.2">
      <c r="A462" s="3">
        <v>461</v>
      </c>
      <c r="B462" s="15"/>
      <c r="C462" s="15"/>
      <c r="D462" s="15"/>
      <c r="E462" s="35"/>
      <c r="F462" s="36"/>
      <c r="G462" s="15"/>
    </row>
    <row r="463" spans="1:7" s="1" customFormat="1" ht="15" customHeight="1" x14ac:dyDescent="0.2">
      <c r="A463" s="3">
        <v>462</v>
      </c>
      <c r="B463" s="15"/>
      <c r="C463" s="15"/>
      <c r="D463" s="15"/>
      <c r="E463" s="35"/>
      <c r="F463" s="36"/>
      <c r="G463" s="15"/>
    </row>
    <row r="464" spans="1:7" s="1" customFormat="1" ht="15" customHeight="1" x14ac:dyDescent="0.2">
      <c r="A464" s="3">
        <v>463</v>
      </c>
      <c r="B464" s="15"/>
      <c r="C464" s="15"/>
      <c r="D464" s="15"/>
      <c r="E464" s="35"/>
      <c r="F464" s="36"/>
      <c r="G464" s="15"/>
    </row>
    <row r="465" spans="1:7" s="1" customFormat="1" ht="15" customHeight="1" x14ac:dyDescent="0.2">
      <c r="A465" s="3">
        <v>464</v>
      </c>
      <c r="B465" s="15"/>
      <c r="C465" s="15"/>
      <c r="D465" s="15"/>
      <c r="E465" s="35"/>
      <c r="F465" s="36"/>
      <c r="G465" s="15"/>
    </row>
    <row r="466" spans="1:7" s="1" customFormat="1" ht="15" customHeight="1" x14ac:dyDescent="0.2">
      <c r="A466" s="3">
        <v>465</v>
      </c>
      <c r="B466" s="15"/>
      <c r="C466" s="15"/>
      <c r="D466" s="15"/>
      <c r="E466" s="35"/>
      <c r="F466" s="36"/>
      <c r="G466" s="15"/>
    </row>
    <row r="467" spans="1:7" s="1" customFormat="1" ht="15" customHeight="1" x14ac:dyDescent="0.2">
      <c r="A467" s="3">
        <v>466</v>
      </c>
      <c r="B467" s="15"/>
      <c r="C467" s="15"/>
      <c r="D467" s="15"/>
      <c r="E467" s="35"/>
      <c r="F467" s="36"/>
      <c r="G467" s="15"/>
    </row>
    <row r="468" spans="1:7" s="1" customFormat="1" ht="15" customHeight="1" x14ac:dyDescent="0.2">
      <c r="A468" s="3">
        <v>467</v>
      </c>
      <c r="B468" s="15"/>
      <c r="C468" s="15"/>
      <c r="D468" s="15"/>
      <c r="E468" s="35"/>
      <c r="F468" s="36"/>
      <c r="G468" s="15"/>
    </row>
    <row r="469" spans="1:7" s="1" customFormat="1" ht="15" customHeight="1" x14ac:dyDescent="0.2">
      <c r="A469" s="3">
        <v>468</v>
      </c>
      <c r="B469" s="15"/>
      <c r="C469" s="15"/>
      <c r="D469" s="15"/>
      <c r="E469" s="35"/>
      <c r="F469" s="36"/>
      <c r="G469" s="15"/>
    </row>
    <row r="470" spans="1:7" s="1" customFormat="1" ht="15" customHeight="1" x14ac:dyDescent="0.2">
      <c r="A470" s="3">
        <v>469</v>
      </c>
      <c r="B470" s="15"/>
      <c r="C470" s="15"/>
      <c r="D470" s="15"/>
      <c r="E470" s="35"/>
      <c r="F470" s="36"/>
      <c r="G470" s="15"/>
    </row>
    <row r="471" spans="1:7" s="1" customFormat="1" ht="15" customHeight="1" x14ac:dyDescent="0.2">
      <c r="A471" s="3">
        <v>470</v>
      </c>
      <c r="B471" s="15"/>
      <c r="C471" s="15"/>
      <c r="D471" s="15"/>
      <c r="E471" s="35"/>
      <c r="F471" s="36"/>
      <c r="G471" s="15"/>
    </row>
    <row r="472" spans="1:7" s="1" customFormat="1" ht="15" customHeight="1" x14ac:dyDescent="0.2">
      <c r="A472" s="3">
        <v>471</v>
      </c>
      <c r="B472" s="15"/>
      <c r="C472" s="15"/>
      <c r="D472" s="15"/>
      <c r="E472" s="35"/>
      <c r="F472" s="36"/>
      <c r="G472" s="15"/>
    </row>
    <row r="473" spans="1:7" s="1" customFormat="1" ht="15" customHeight="1" x14ac:dyDescent="0.2">
      <c r="A473" s="3">
        <v>472</v>
      </c>
      <c r="B473" s="15"/>
      <c r="C473" s="15"/>
      <c r="D473" s="15"/>
      <c r="E473" s="35"/>
      <c r="F473" s="36"/>
      <c r="G473" s="15"/>
    </row>
    <row r="474" spans="1:7" s="1" customFormat="1" ht="15" customHeight="1" x14ac:dyDescent="0.2">
      <c r="A474" s="3">
        <v>473</v>
      </c>
      <c r="B474" s="15"/>
      <c r="C474" s="15"/>
      <c r="D474" s="15"/>
      <c r="E474" s="35"/>
      <c r="F474" s="36"/>
      <c r="G474" s="15"/>
    </row>
    <row r="475" spans="1:7" s="1" customFormat="1" ht="15" customHeight="1" x14ac:dyDescent="0.2">
      <c r="A475" s="3">
        <v>474</v>
      </c>
      <c r="B475" s="15"/>
      <c r="C475" s="15"/>
      <c r="D475" s="15"/>
      <c r="E475" s="35"/>
      <c r="F475" s="36"/>
      <c r="G475" s="15"/>
    </row>
    <row r="476" spans="1:7" s="1" customFormat="1" ht="15" customHeight="1" x14ac:dyDescent="0.2">
      <c r="A476" s="3">
        <v>475</v>
      </c>
      <c r="B476" s="15"/>
      <c r="C476" s="15"/>
      <c r="D476" s="15"/>
      <c r="E476" s="35"/>
      <c r="F476" s="36"/>
      <c r="G476" s="15"/>
    </row>
    <row r="477" spans="1:7" s="1" customFormat="1" ht="15" customHeight="1" x14ac:dyDescent="0.2">
      <c r="A477" s="3">
        <v>476</v>
      </c>
      <c r="B477" s="15"/>
      <c r="C477" s="15"/>
      <c r="D477" s="15"/>
      <c r="E477" s="35"/>
      <c r="F477" s="36"/>
      <c r="G477" s="15"/>
    </row>
    <row r="478" spans="1:7" s="1" customFormat="1" ht="15" customHeight="1" x14ac:dyDescent="0.2">
      <c r="A478" s="3">
        <v>477</v>
      </c>
      <c r="B478" s="15"/>
      <c r="C478" s="15"/>
      <c r="D478" s="15"/>
      <c r="E478" s="35"/>
      <c r="F478" s="36"/>
      <c r="G478" s="15"/>
    </row>
    <row r="479" spans="1:7" s="1" customFormat="1" ht="15" customHeight="1" x14ac:dyDescent="0.2">
      <c r="A479" s="3">
        <v>478</v>
      </c>
      <c r="B479" s="15"/>
      <c r="C479" s="15"/>
      <c r="D479" s="15"/>
      <c r="E479" s="35"/>
      <c r="F479" s="36"/>
      <c r="G479" s="15"/>
    </row>
    <row r="480" spans="1:7" s="1" customFormat="1" ht="15" customHeight="1" x14ac:dyDescent="0.2">
      <c r="A480" s="3">
        <v>479</v>
      </c>
      <c r="B480" s="15"/>
      <c r="C480" s="15"/>
      <c r="D480" s="15"/>
      <c r="E480" s="35"/>
      <c r="F480" s="36"/>
      <c r="G480" s="15"/>
    </row>
    <row r="481" spans="1:7" s="1" customFormat="1" ht="15" customHeight="1" x14ac:dyDescent="0.2">
      <c r="A481" s="3">
        <v>480</v>
      </c>
      <c r="B481" s="15"/>
      <c r="C481" s="15"/>
      <c r="D481" s="15"/>
      <c r="E481" s="35"/>
      <c r="F481" s="36"/>
      <c r="G481" s="15"/>
    </row>
    <row r="482" spans="1:7" s="1" customFormat="1" ht="15" customHeight="1" x14ac:dyDescent="0.2">
      <c r="A482" s="3">
        <v>481</v>
      </c>
      <c r="B482" s="15"/>
      <c r="C482" s="15"/>
      <c r="D482" s="15"/>
      <c r="E482" s="35"/>
      <c r="F482" s="36"/>
      <c r="G482" s="15"/>
    </row>
    <row r="483" spans="1:7" s="1" customFormat="1" ht="15" customHeight="1" x14ac:dyDescent="0.2">
      <c r="A483" s="3">
        <v>482</v>
      </c>
      <c r="B483" s="15"/>
      <c r="C483" s="15"/>
      <c r="D483" s="15"/>
      <c r="E483" s="35"/>
      <c r="F483" s="36"/>
      <c r="G483" s="15"/>
    </row>
    <row r="484" spans="1:7" s="1" customFormat="1" ht="15" customHeight="1" x14ac:dyDescent="0.2">
      <c r="A484" s="3">
        <v>483</v>
      </c>
      <c r="B484" s="15"/>
      <c r="C484" s="15"/>
      <c r="D484" s="15"/>
      <c r="E484" s="35"/>
      <c r="F484" s="36"/>
      <c r="G484" s="15"/>
    </row>
    <row r="485" spans="1:7" s="1" customFormat="1" ht="15" customHeight="1" x14ac:dyDescent="0.2">
      <c r="A485" s="3">
        <v>484</v>
      </c>
      <c r="B485" s="15"/>
      <c r="C485" s="15"/>
      <c r="D485" s="15"/>
      <c r="E485" s="35"/>
      <c r="F485" s="36"/>
      <c r="G485" s="15"/>
    </row>
    <row r="486" spans="1:7" s="1" customFormat="1" ht="15" customHeight="1" x14ac:dyDescent="0.2">
      <c r="A486" s="3">
        <v>485</v>
      </c>
      <c r="B486" s="15"/>
      <c r="C486" s="15"/>
      <c r="D486" s="15"/>
      <c r="E486" s="35"/>
      <c r="F486" s="36"/>
      <c r="G486" s="15"/>
    </row>
    <row r="487" spans="1:7" s="1" customFormat="1" ht="15" customHeight="1" x14ac:dyDescent="0.2">
      <c r="A487" s="3">
        <v>486</v>
      </c>
      <c r="B487" s="15"/>
      <c r="C487" s="15"/>
      <c r="D487" s="15"/>
      <c r="E487" s="35"/>
      <c r="F487" s="36"/>
      <c r="G487" s="15"/>
    </row>
    <row r="488" spans="1:7" s="1" customFormat="1" ht="15" customHeight="1" x14ac:dyDescent="0.2">
      <c r="A488" s="3">
        <v>487</v>
      </c>
      <c r="B488" s="15"/>
      <c r="C488" s="15"/>
      <c r="D488" s="15"/>
      <c r="E488" s="35"/>
      <c r="F488" s="36"/>
      <c r="G488" s="15"/>
    </row>
    <row r="489" spans="1:7" s="1" customFormat="1" ht="15" customHeight="1" x14ac:dyDescent="0.2">
      <c r="A489" s="3">
        <v>488</v>
      </c>
      <c r="B489" s="15"/>
      <c r="C489" s="15"/>
      <c r="D489" s="15"/>
      <c r="E489" s="35"/>
      <c r="F489" s="36"/>
      <c r="G489" s="15"/>
    </row>
    <row r="490" spans="1:7" s="1" customFormat="1" ht="15" customHeight="1" x14ac:dyDescent="0.2">
      <c r="A490" s="3">
        <v>489</v>
      </c>
      <c r="B490" s="15"/>
      <c r="C490" s="15"/>
      <c r="D490" s="15"/>
      <c r="E490" s="35"/>
      <c r="F490" s="36"/>
      <c r="G490" s="15"/>
    </row>
    <row r="491" spans="1:7" s="1" customFormat="1" ht="15" customHeight="1" x14ac:dyDescent="0.2">
      <c r="A491" s="3">
        <v>490</v>
      </c>
      <c r="B491" s="15"/>
      <c r="C491" s="15"/>
      <c r="D491" s="15"/>
      <c r="E491" s="35"/>
      <c r="F491" s="36"/>
      <c r="G491" s="15"/>
    </row>
    <row r="492" spans="1:7" ht="15" customHeight="1" x14ac:dyDescent="0.25">
      <c r="A492" s="3">
        <v>491</v>
      </c>
      <c r="B492" s="15"/>
      <c r="C492" s="15"/>
      <c r="D492" s="15"/>
      <c r="E492" s="35"/>
      <c r="F492" s="36"/>
      <c r="G492" s="15"/>
    </row>
    <row r="493" spans="1:7" ht="15" customHeight="1" x14ac:dyDescent="0.25">
      <c r="A493" s="3">
        <v>492</v>
      </c>
      <c r="B493" s="15"/>
      <c r="C493" s="15"/>
      <c r="D493" s="15"/>
      <c r="E493" s="35"/>
      <c r="F493" s="36"/>
      <c r="G493" s="15"/>
    </row>
    <row r="494" spans="1:7" ht="15" customHeight="1" x14ac:dyDescent="0.25">
      <c r="A494" s="3">
        <v>493</v>
      </c>
      <c r="B494" s="15"/>
      <c r="C494" s="15"/>
      <c r="D494" s="15"/>
      <c r="E494" s="35"/>
      <c r="F494" s="38"/>
      <c r="G494" s="15"/>
    </row>
    <row r="495" spans="1:7" ht="15" customHeight="1" x14ac:dyDescent="0.25">
      <c r="A495" s="3">
        <v>494</v>
      </c>
      <c r="B495" s="126"/>
      <c r="C495" s="15"/>
      <c r="D495" s="37"/>
      <c r="E495" s="33"/>
      <c r="G495" s="15"/>
    </row>
    <row r="496" spans="1:7" x14ac:dyDescent="0.25">
      <c r="A496" s="17"/>
      <c r="C496" s="15"/>
      <c r="G496" s="37"/>
    </row>
    <row r="497" spans="3:3" x14ac:dyDescent="0.25">
      <c r="C497" s="37"/>
    </row>
  </sheetData>
  <sheetProtection selectLockedCells="1" sort="0" selectUnlockedCells="1"/>
  <sortState xmlns:xlrd2="http://schemas.microsoft.com/office/spreadsheetml/2017/richdata2" ref="A2:G502">
    <sortCondition ref="F3:F502"/>
  </sortState>
  <mergeCells count="6">
    <mergeCell ref="A1:A2"/>
    <mergeCell ref="B1:B2"/>
    <mergeCell ref="F1:F2"/>
    <mergeCell ref="G1:G2"/>
    <mergeCell ref="C1:D1"/>
    <mergeCell ref="E1:E2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26A5CB-779D-44F7-8D67-AFC20D0CE5CF}"/>
</file>

<file path=customXml/itemProps2.xml><?xml version="1.0" encoding="utf-8"?>
<ds:datastoreItem xmlns:ds="http://schemas.openxmlformats.org/officeDocument/2006/customXml" ds:itemID="{F11C0D74-2BEA-4024-B8AF-890B6A7162D4}"/>
</file>

<file path=customXml/itemProps3.xml><?xml version="1.0" encoding="utf-8"?>
<ds:datastoreItem xmlns:ds="http://schemas.openxmlformats.org/officeDocument/2006/customXml" ds:itemID="{A02E10C0-D353-4078-94F4-90B1D68AD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2020-05-20T14:52:26Z</cp:lastPrinted>
  <dcterms:created xsi:type="dcterms:W3CDTF">2012-11-06T16:36:15Z</dcterms:created>
  <dcterms:modified xsi:type="dcterms:W3CDTF">2022-03-23T21:57:21Z</dcterms:modified>
</cp:coreProperties>
</file>