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30" windowWidth="16050" windowHeight="9675" tabRatio="546" activeTab="4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Apr" sheetId="58" r:id="rId6"/>
    <sheet name="May" sheetId="59" r:id="rId7"/>
    <sheet name="June" sheetId="60" r:id="rId8"/>
    <sheet name="July" sheetId="61" r:id="rId9"/>
    <sheet name="Aug" sheetId="62" r:id="rId10"/>
    <sheet name="Sep" sheetId="63" r:id="rId11"/>
    <sheet name="Oct" sheetId="64" r:id="rId12"/>
    <sheet name="Nov" sheetId="65" r:id="rId13"/>
    <sheet name="Dec" sheetId="66" r:id="rId14"/>
    <sheet name="Summary" sheetId="13" r:id="rId15"/>
    <sheet name="NVRA Coord" sheetId="14" r:id="rId16"/>
  </sheets>
  <definedNames>
    <definedName name="_xlnm._FilterDatabase" localSheetId="5" hidden="1">Apr!$A$2:$I$120</definedName>
    <definedName name="_xlnm._FilterDatabase" localSheetId="9" hidden="1">Aug!$A$2:$I$120</definedName>
    <definedName name="_xlnm._FilterDatabase" localSheetId="13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8" hidden="1">July!$A$2:$I$120</definedName>
    <definedName name="_xlnm._FilterDatabase" localSheetId="7" hidden="1">June!$A$2:$I$120</definedName>
    <definedName name="_xlnm._FilterDatabase" localSheetId="4" hidden="1">Mar!$A$2:$I$120</definedName>
    <definedName name="_xlnm._FilterDatabase" localSheetId="6" hidden="1">May!$A$2:$I$120</definedName>
    <definedName name="_xlnm._FilterDatabase" localSheetId="12" hidden="1">Nov!$A$2:$I$120</definedName>
    <definedName name="_xlnm._FilterDatabase" localSheetId="11" hidden="1">Oct!$A$2:$I$120</definedName>
    <definedName name="_xlnm._FilterDatabase" localSheetId="10" hidden="1">Sep!$A$2:$I$120</definedName>
    <definedName name="_xlnm._FilterDatabase" localSheetId="14" hidden="1">Summary!$A$2:$O$118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8">July!$1:$2</definedName>
    <definedName name="_xlnm.Print_Titles" localSheetId="7">June!$1:$2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4">Summary!$1:$2</definedName>
  </definedNames>
  <calcPr calcId="145621"/>
</workbook>
</file>

<file path=xl/calcChain.xml><?xml version="1.0" encoding="utf-8"?>
<calcChain xmlns="http://schemas.openxmlformats.org/spreadsheetml/2006/main"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3" i="13"/>
  <c r="I117" i="56"/>
  <c r="P117" i="13" l="1"/>
  <c r="E49" i="67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6" i="60"/>
  <c r="J5" i="60"/>
  <c r="J4" i="60"/>
  <c r="J3" i="60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6" i="59"/>
  <c r="J5" i="59"/>
  <c r="J4" i="59"/>
  <c r="J3" i="59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J97" i="58"/>
  <c r="J96" i="58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3" i="58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J4" i="57"/>
  <c r="J3" i="57"/>
  <c r="J117" i="56"/>
  <c r="E117" i="13" s="1"/>
  <c r="J116" i="56"/>
  <c r="E116" i="13" s="1"/>
  <c r="J115" i="56"/>
  <c r="E115" i="13" s="1"/>
  <c r="J114" i="56"/>
  <c r="E114" i="13" s="1"/>
  <c r="J113" i="56"/>
  <c r="E113" i="13" s="1"/>
  <c r="J112" i="56"/>
  <c r="E112" i="13" s="1"/>
  <c r="J111" i="56"/>
  <c r="E111" i="13" s="1"/>
  <c r="J110" i="56"/>
  <c r="E110" i="13" s="1"/>
  <c r="J109" i="56"/>
  <c r="E109" i="13" s="1"/>
  <c r="J108" i="56"/>
  <c r="E108" i="13" s="1"/>
  <c r="J107" i="56"/>
  <c r="E107" i="13" s="1"/>
  <c r="J106" i="56"/>
  <c r="E106" i="13" s="1"/>
  <c r="J105" i="56"/>
  <c r="E105" i="13" s="1"/>
  <c r="J104" i="56"/>
  <c r="E104" i="13" s="1"/>
  <c r="J103" i="56"/>
  <c r="E103" i="13" s="1"/>
  <c r="J102" i="56"/>
  <c r="E102" i="13" s="1"/>
  <c r="J101" i="56"/>
  <c r="E101" i="13" s="1"/>
  <c r="J100" i="56"/>
  <c r="E100" i="13" s="1"/>
  <c r="J99" i="56"/>
  <c r="E99" i="13" s="1"/>
  <c r="J98" i="56"/>
  <c r="E98" i="13" s="1"/>
  <c r="J97" i="56"/>
  <c r="E97" i="13" s="1"/>
  <c r="J96" i="56"/>
  <c r="E96" i="13" s="1"/>
  <c r="J95" i="56"/>
  <c r="E95" i="13" s="1"/>
  <c r="J94" i="56"/>
  <c r="E94" i="13" s="1"/>
  <c r="J93" i="56"/>
  <c r="E93" i="13" s="1"/>
  <c r="J92" i="56"/>
  <c r="E92" i="13" s="1"/>
  <c r="J91" i="56"/>
  <c r="E91" i="13" s="1"/>
  <c r="J90" i="56"/>
  <c r="E90" i="13" s="1"/>
  <c r="J89" i="56"/>
  <c r="E89" i="13" s="1"/>
  <c r="J88" i="56"/>
  <c r="E88" i="13" s="1"/>
  <c r="J87" i="56"/>
  <c r="E87" i="13" s="1"/>
  <c r="J86" i="56"/>
  <c r="E86" i="13" s="1"/>
  <c r="J85" i="56"/>
  <c r="E85" i="13" s="1"/>
  <c r="J84" i="56"/>
  <c r="E84" i="13" s="1"/>
  <c r="J83" i="56"/>
  <c r="E83" i="13" s="1"/>
  <c r="J82" i="56"/>
  <c r="E82" i="13" s="1"/>
  <c r="J81" i="56"/>
  <c r="E81" i="13" s="1"/>
  <c r="J80" i="56"/>
  <c r="E80" i="13" s="1"/>
  <c r="J79" i="56"/>
  <c r="E79" i="13" s="1"/>
  <c r="J78" i="56"/>
  <c r="E78" i="13" s="1"/>
  <c r="J77" i="56"/>
  <c r="E77" i="13" s="1"/>
  <c r="J76" i="56"/>
  <c r="E76" i="13" s="1"/>
  <c r="J75" i="56"/>
  <c r="E75" i="13" s="1"/>
  <c r="J74" i="56"/>
  <c r="E74" i="13" s="1"/>
  <c r="J73" i="56"/>
  <c r="E73" i="13" s="1"/>
  <c r="J72" i="56"/>
  <c r="E72" i="13" s="1"/>
  <c r="E71" i="13"/>
  <c r="J70" i="56"/>
  <c r="E70" i="13" s="1"/>
  <c r="J69" i="56"/>
  <c r="E69" i="13" s="1"/>
  <c r="J68" i="56"/>
  <c r="E68" i="13" s="1"/>
  <c r="J67" i="56"/>
  <c r="E67" i="13" s="1"/>
  <c r="J66" i="56"/>
  <c r="E66" i="13" s="1"/>
  <c r="J65" i="56"/>
  <c r="E65" i="13" s="1"/>
  <c r="J64" i="56"/>
  <c r="E64" i="13" s="1"/>
  <c r="J63" i="56"/>
  <c r="E63" i="13" s="1"/>
  <c r="J62" i="56"/>
  <c r="E62" i="13" s="1"/>
  <c r="J61" i="56"/>
  <c r="E61" i="13" s="1"/>
  <c r="J60" i="56"/>
  <c r="E60" i="13" s="1"/>
  <c r="J59" i="56"/>
  <c r="E59" i="13" s="1"/>
  <c r="J58" i="56"/>
  <c r="E58" i="13" s="1"/>
  <c r="J57" i="56"/>
  <c r="E57" i="13" s="1"/>
  <c r="J56" i="56"/>
  <c r="E56" i="13" s="1"/>
  <c r="J55" i="56"/>
  <c r="E55" i="13" s="1"/>
  <c r="J54" i="56"/>
  <c r="E54" i="13" s="1"/>
  <c r="J53" i="56"/>
  <c r="E53" i="13" s="1"/>
  <c r="J52" i="56"/>
  <c r="E52" i="13" s="1"/>
  <c r="J51" i="56"/>
  <c r="E51" i="13" s="1"/>
  <c r="J50" i="56"/>
  <c r="E50" i="13" s="1"/>
  <c r="J49" i="56"/>
  <c r="E49" i="13" s="1"/>
  <c r="J48" i="56"/>
  <c r="E48" i="13" s="1"/>
  <c r="J47" i="56"/>
  <c r="E47" i="13" s="1"/>
  <c r="J46" i="56"/>
  <c r="E46" i="13" s="1"/>
  <c r="J45" i="56"/>
  <c r="E45" i="13" s="1"/>
  <c r="J44" i="56"/>
  <c r="E44" i="13" s="1"/>
  <c r="J43" i="56"/>
  <c r="E43" i="13" s="1"/>
  <c r="J42" i="56"/>
  <c r="E42" i="13" s="1"/>
  <c r="J41" i="56"/>
  <c r="E41" i="13" s="1"/>
  <c r="J40" i="56"/>
  <c r="E40" i="13" s="1"/>
  <c r="J39" i="56"/>
  <c r="E39" i="13" s="1"/>
  <c r="J38" i="56"/>
  <c r="E38" i="13" s="1"/>
  <c r="J37" i="56"/>
  <c r="E37" i="13" s="1"/>
  <c r="J36" i="56"/>
  <c r="E36" i="13" s="1"/>
  <c r="J35" i="56"/>
  <c r="E35" i="13" s="1"/>
  <c r="J34" i="56"/>
  <c r="E34" i="13" s="1"/>
  <c r="J33" i="56"/>
  <c r="E33" i="13" s="1"/>
  <c r="J32" i="56"/>
  <c r="E32" i="13" s="1"/>
  <c r="J31" i="56"/>
  <c r="E31" i="13" s="1"/>
  <c r="J30" i="56"/>
  <c r="E30" i="13" s="1"/>
  <c r="J29" i="56"/>
  <c r="E29" i="13" s="1"/>
  <c r="J28" i="56"/>
  <c r="E28" i="13" s="1"/>
  <c r="J27" i="56"/>
  <c r="E27" i="13" s="1"/>
  <c r="J26" i="56"/>
  <c r="E26" i="13" s="1"/>
  <c r="J25" i="56"/>
  <c r="E25" i="13" s="1"/>
  <c r="J24" i="56"/>
  <c r="E24" i="13" s="1"/>
  <c r="J23" i="56"/>
  <c r="E23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<sst xmlns="http://schemas.openxmlformats.org/spreadsheetml/2006/main" count="5490" uniqueCount="523">
  <si>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</si>
  <si>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</si>
  <si>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</si>
  <si>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</si>
  <si>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</si>
  <si>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</si>
  <si>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</si>
  <si>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</si>
  <si>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</si>
  <si>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</si>
  <si>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</si>
  <si>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</si>
  <si>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</si>
  <si>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</si>
  <si>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</si>
  <si>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</si>
  <si>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</si>
  <si>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</si>
  <si>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</si>
  <si>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</si>
  <si>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</si>
  <si>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</si>
  <si>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</si>
  <si>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</si>
  <si>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</si>
  <si>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</si>
  <si>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</si>
  <si>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</si>
  <si>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</si>
  <si>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</si>
  <si>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</si>
  <si>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</si>
  <si>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</si>
  <si>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</si>
  <si>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</si>
  <si>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</si>
  <si>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</si>
  <si>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</si>
  <si>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</si>
  <si>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</si>
  <si>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</si>
  <si>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</si>
  <si>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</si>
  <si>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</si>
  <si>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</si>
  <si>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</si>
  <si>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</si>
  <si>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</si>
  <si>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</si>
  <si>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</si>
  <si>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</si>
  <si>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</si>
  <si>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</si>
  <si>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</si>
  <si>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</si>
  <si>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</si>
  <si>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</si>
  <si>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</si>
  <si>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</si>
  <si>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</si>
  <si>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</si>
  <si>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</si>
  <si>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</si>
  <si>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</si>
  <si>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</si>
  <si>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</si>
  <si>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</si>
  <si>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</si>
  <si>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</si>
  <si>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</si>
  <si>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</si>
  <si>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</si>
  <si>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</si>
  <si>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</si>
  <si>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</si>
  <si>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</si>
  <si>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</si>
  <si>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</si>
  <si>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</si>
  <si>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</si>
  <si>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</si>
  <si>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</si>
  <si>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</si>
  <si>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</si>
  <si>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</si>
  <si>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</si>
  <si>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</si>
  <si>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</si>
  <si>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</si>
  <si>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</si>
  <si>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</si>
  <si>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</si>
  <si>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</si>
  <si>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</si>
  <si>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</si>
  <si>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</si>
  <si>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</si>
  <si>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</si>
  <si>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</si>
  <si>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</si>
  <si>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</si>
  <si>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</si>
  <si>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</si>
  <si>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</si>
  <si>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</si>
  <si>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</si>
  <si>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</si>
  <si>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</si>
  <si>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</si>
  <si>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</si>
  <si>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</si>
  <si>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</si>
  <si>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</si>
  <si>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</si>
  <si>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</si>
  <si>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</si>
  <si>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</si>
  <si>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</si>
  <si>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</si>
  <si>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</si>
  <si>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</si>
  <si>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</si>
  <si>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</si>
  <si>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</si>
  <si>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</si>
  <si>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</si>
  <si>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</si>
  <si>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</si>
  <si>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</si>
  <si>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</si>
  <si>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</si>
  <si>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</si>
  <si>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</si>
  <si>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</si>
  <si>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</si>
  <si>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</si>
  <si>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</si>
  <si>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</si>
  <si>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</si>
  <si>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</si>
  <si>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</si>
  <si>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</si>
  <si>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</si>
  <si>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</si>
  <si>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</si>
  <si>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</si>
  <si>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</si>
  <si>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</si>
  <si>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</si>
  <si>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</si>
  <si>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</si>
  <si>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</si>
  <si>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</si>
  <si>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</si>
  <si>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</si>
  <si>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</si>
  <si>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</si>
  <si>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</si>
  <si>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</si>
  <si>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</si>
  <si>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</si>
  <si>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</si>
  <si>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</si>
  <si>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</si>
  <si>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</si>
  <si>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</si>
  <si>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</si>
  <si>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</si>
  <si>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</si>
  <si>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</si>
  <si>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</si>
  <si>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</si>
  <si>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</si>
  <si>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</si>
  <si>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</si>
  <si>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</si>
  <si>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</si>
  <si>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</si>
  <si>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</si>
  <si>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</si>
  <si>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</si>
  <si>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</si>
  <si>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</si>
  <si>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</si>
  <si>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</si>
  <si>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</si>
  <si>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</si>
  <si>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</si>
  <si>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</si>
  <si>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</si>
  <si>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</si>
  <si>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</si>
  <si>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</si>
  <si>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</si>
  <si>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</si>
  <si>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</si>
  <si>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</si>
  <si>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</si>
  <si>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</si>
  <si>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</si>
  <si>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</si>
  <si>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</si>
  <si>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</si>
  <si>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</si>
  <si>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</si>
  <si>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</si>
  <si>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</si>
  <si>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</si>
  <si>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</si>
  <si>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</si>
  <si>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</si>
  <si>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</si>
  <si>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</si>
  <si>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</si>
  <si>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</si>
  <si>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</si>
  <si>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</si>
  <si>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</si>
  <si>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</si>
  <si>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</si>
  <si>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</si>
  <si>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</si>
  <si>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</si>
  <si>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</si>
  <si>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</si>
  <si>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</si>
  <si>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</si>
  <si>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</si>
  <si>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</si>
  <si>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</si>
  <si>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</si>
  <si>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</si>
  <si>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</si>
  <si>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</si>
  <si>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</si>
  <si>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</si>
  <si>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</si>
  <si>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</si>
  <si>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</si>
  <si>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</si>
  <si>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</si>
  <si>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</si>
  <si>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</si>
  <si>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</si>
  <si>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</si>
  <si>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</si>
  <si>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</si>
  <si>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</si>
  <si>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</si>
  <si>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</si>
  <si>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</si>
  <si>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</si>
  <si>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</si>
  <si>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</si>
  <si>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</si>
  <si>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</si>
  <si>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</si>
  <si>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</si>
  <si>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</si>
  <si>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</si>
  <si>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</si>
  <si>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</si>
  <si>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</si>
  <si>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</si>
  <si>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</si>
  <si>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</si>
  <si>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</si>
  <si>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</si>
  <si>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</si>
  <si>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</si>
  <si>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</si>
  <si>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</si>
  <si>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</si>
  <si>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</si>
  <si>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</si>
  <si>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</si>
  <si>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</si>
  <si>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</si>
  <si>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</si>
  <si>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</si>
  <si>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</si>
  <si>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</si>
  <si>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</si>
  <si>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</si>
  <si>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</si>
  <si>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</si>
  <si>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</si>
  <si>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</si>
  <si>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</si>
  <si>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</si>
  <si>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</si>
  <si>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</si>
  <si>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</si>
  <si>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</si>
  <si>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</si>
  <si>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</si>
  <si>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</si>
  <si>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</si>
  <si>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</si>
  <si>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</si>
  <si>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</si>
  <si>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</si>
  <si>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</si>
  <si>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</si>
  <si>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</si>
  <si>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</si>
  <si>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</si>
  <si>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</si>
  <si>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</si>
  <si>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</si>
  <si>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</si>
  <si>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</si>
  <si>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</si>
  <si>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</si>
  <si>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</si>
  <si>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</si>
  <si>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</si>
  <si>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</si>
  <si>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</si>
  <si>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</si>
  <si>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</si>
  <si>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</si>
  <si>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</si>
  <si>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</si>
  <si>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</si>
  <si>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</si>
  <si>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</si>
  <si>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</si>
  <si>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</si>
  <si>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</si>
  <si>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</si>
  <si>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</si>
  <si>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</si>
  <si>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</si>
  <si>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</si>
  <si>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</si>
  <si>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</si>
  <si>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</si>
  <si>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</si>
  <si>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</si>
  <si>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</si>
  <si>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</si>
  <si>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</si>
  <si>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</si>
  <si>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</si>
  <si>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</si>
  <si>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</si>
  <si>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</si>
  <si>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</si>
  <si>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</si>
  <si>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</si>
  <si>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</si>
  <si>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</si>
  <si>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</si>
  <si>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</si>
  <si>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</si>
  <si>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</si>
  <si>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</si>
  <si>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</si>
  <si>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</si>
  <si>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</si>
  <si>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</si>
  <si>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</si>
  <si>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</si>
  <si>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</si>
  <si>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</si>
  <si>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</si>
  <si>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</si>
  <si>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</si>
  <si>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</si>
  <si>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</si>
  <si>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</si>
  <si>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</si>
  <si>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</si>
  <si>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</si>
  <si>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</si>
  <si>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</si>
  <si>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</si>
  <si>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</si>
  <si>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</si>
  <si>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</si>
  <si>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</si>
  <si>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</si>
  <si>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</si>
  <si>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</si>
  <si>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</si>
  <si>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</si>
  <si>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</si>
  <si>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</si>
  <si>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</si>
  <si>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</si>
  <si>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</si>
  <si>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</si>
  <si>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</si>
  <si>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</si>
  <si>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</si>
  <si>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</si>
  <si>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</si>
  <si>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</si>
  <si>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</si>
  <si>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</si>
  <si>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</si>
  <si>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</si>
  <si>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</si>
  <si>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</si>
  <si>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</si>
  <si>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</si>
  <si>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</si>
  <si>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</si>
  <si>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</si>
  <si>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</si>
  <si>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</si>
  <si>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</si>
  <si>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</si>
  <si>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</si>
  <si>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</si>
  <si>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</si>
  <si>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</si>
  <si>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</si>
  <si>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</si>
  <si>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</si>
  <si>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</si>
  <si>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</si>
  <si>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</si>
  <si>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</si>
  <si>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</si>
  <si>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</si>
  <si>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</si>
  <si>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</si>
  <si>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</si>
  <si>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</si>
  <si>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</si>
  <si>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</si>
  <si>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</si>
  <si>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</si>
  <si>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</si>
  <si>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</si>
  <si>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</si>
  <si>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</si>
  <si>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</si>
  <si>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</si>
  <si>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</si>
  <si>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</si>
  <si>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</si>
  <si>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</si>
  <si>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</si>
  <si>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</si>
  <si>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</si>
  <si>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</si>
  <si>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</si>
  <si>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</si>
  <si>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</si>
  <si>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</si>
  <si>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</si>
  <si>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</si>
  <si>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</si>
  <si>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</si>
  <si>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</si>
  <si>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</si>
  <si>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</si>
  <si>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</si>
  <si>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</si>
  <si>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</si>
  <si>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</si>
  <si>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</si>
  <si>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</si>
  <si>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</si>
  <si>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</si>
  <si>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</si>
  <si>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</si>
  <si>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</si>
  <si>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</si>
  <si>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</si>
  <si>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</si>
  <si>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</si>
  <si>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</si>
  <si>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</si>
  <si>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</si>
  <si>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</si>
  <si>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</si>
  <si>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</si>
  <si>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</si>
  <si>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</si>
  <si>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</si>
  <si>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</si>
  <si>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</si>
  <si>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</si>
  <si>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</si>
  <si>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</si>
  <si>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</si>
  <si>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</si>
  <si>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</si>
  <si>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</si>
  <si>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Summer Morris/Sheri Friend</t>
  </si>
  <si>
    <t>Tara Boren</t>
  </si>
  <si>
    <t>Janet Tessmann</t>
  </si>
  <si>
    <t>Ana Sofia Malloy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</si>
  <si>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</si>
  <si>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</si>
  <si>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</si>
  <si>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</si>
  <si>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</si>
  <si>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</si>
  <si>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</si>
  <si>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</si>
  <si>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</si>
  <si>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>Crystia Light</t>
  </si>
  <si>
    <t>918-385-2546</t>
  </si>
  <si>
    <t xml:space="preserve">                                                                                       </t>
  </si>
  <si>
    <t>Patricia Frickenschmidt</t>
  </si>
  <si>
    <t>Marisa Burleson</t>
  </si>
  <si>
    <t>Janet Webb</t>
  </si>
  <si>
    <t>918-669-8204</t>
  </si>
  <si>
    <t>Marta Bentley/Cindy Archer</t>
  </si>
  <si>
    <t>405-632-6688 Ext. 11292</t>
  </si>
  <si>
    <t>405-632-6688 Ex. 15104</t>
  </si>
  <si>
    <t xml:space="preserve"> </t>
  </si>
  <si>
    <t>Amanda DeSelms</t>
  </si>
  <si>
    <t>Patricia Ramirez</t>
  </si>
  <si>
    <t>405-440-9608</t>
  </si>
  <si>
    <t xml:space="preserve">        </t>
  </si>
  <si>
    <t>OK.CCHD - Northeast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</si>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</sst>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42752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520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98" t="s">
        <v>81</v>
      </c>
      <c r="B30" s="99" t="s">
        <v>82</v>
      </c>
      <c r="C30" s="100" t="s">
        <v>83</v>
      </c>
      <c r="D30" s="101">
        <v>1</v>
      </c>
      <c r="E30" s="102">
        <v>1</v>
      </c>
      <c r="F30" s="102">
        <v>0</v>
      </c>
      <c r="G30" s="102">
        <f t="shared" si="0"/>
        <v>2</v>
      </c>
      <c r="H30" s="100">
        <v>1</v>
      </c>
      <c r="I30" s="100">
        <v>4</v>
      </c>
      <c r="J30" s="103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516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42964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42995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43025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43056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43086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F3" sqref="F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5" t="s">
        <v>306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/>
      <c r="G3" s="92"/>
      <c r="H3" s="92"/>
      <c r="I3" s="56"/>
      <c r="J3" s="56"/>
      <c r="K3" s="56"/>
      <c r="L3" s="56"/>
      <c r="M3" s="56"/>
      <c r="N3" s="56"/>
      <c r="O3" s="56"/>
      <c r="P3" s="87">
        <f>(Jan!G3+Feb!G3)/(Jan!I3+Feb!I3)</f>
        <v>1.7777777777777777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/>
      <c r="G4" s="92"/>
      <c r="H4" s="92"/>
      <c r="I4" s="56"/>
      <c r="J4" s="56"/>
      <c r="K4" s="56"/>
      <c r="L4" s="56"/>
      <c r="M4" s="56"/>
      <c r="N4" s="56"/>
      <c r="O4" s="56"/>
      <c r="P4" s="87">
        <f>(Jan!G4+Feb!G4)/(Jan!I4+Feb!I4)</f>
        <v>1.4285714285714286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/>
      <c r="G5" s="92"/>
      <c r="H5" s="92"/>
      <c r="I5" s="56"/>
      <c r="J5" s="56"/>
      <c r="K5" s="56"/>
      <c r="L5" s="56"/>
      <c r="M5" s="56"/>
      <c r="N5" s="56"/>
      <c r="O5" s="56"/>
      <c r="P5" s="87">
        <f>(Jan!G5+Feb!G5)/(Jan!I5+Feb!I5)</f>
        <v>0.98648648648648651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/>
      <c r="G6" s="92"/>
      <c r="H6" s="92"/>
      <c r="I6" s="56"/>
      <c r="J6" s="56"/>
      <c r="K6" s="56"/>
      <c r="L6" s="56"/>
      <c r="M6" s="56"/>
      <c r="N6" s="56"/>
      <c r="O6" s="56"/>
      <c r="P6" s="87">
        <f>(Jan!G6+Feb!G6)/(Jan!I6+Feb!I6)</f>
        <v>1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/>
      <c r="G7" s="92"/>
      <c r="H7" s="92"/>
      <c r="I7" s="56"/>
      <c r="J7" s="56"/>
      <c r="K7" s="56"/>
      <c r="L7" s="56"/>
      <c r="M7" s="56"/>
      <c r="N7" s="56"/>
      <c r="O7" s="56"/>
      <c r="P7" s="87">
        <f>(Jan!G7+Feb!G7)/(Jan!I7+Feb!I7)</f>
        <v>2.5576923076923075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/>
      <c r="G8" s="92"/>
      <c r="H8" s="92"/>
      <c r="I8" s="56"/>
      <c r="J8" s="56"/>
      <c r="K8" s="56"/>
      <c r="L8" s="56"/>
      <c r="M8" s="56"/>
      <c r="N8" s="56"/>
      <c r="O8" s="56"/>
      <c r="P8" s="87">
        <f>(Jan!G8+Feb!G8)/(Jan!I8+Feb!I8)</f>
        <v>1.5073529411764706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/>
      <c r="G9" s="92"/>
      <c r="H9" s="92"/>
      <c r="I9" s="56"/>
      <c r="J9" s="56"/>
      <c r="K9" s="56"/>
      <c r="L9" s="56"/>
      <c r="M9" s="56"/>
      <c r="N9" s="56"/>
      <c r="O9" s="56"/>
      <c r="P9" s="87">
        <f>(Jan!G9+Feb!G9)/(Jan!I9+Feb!I9)</f>
        <v>2.2608695652173911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/>
      <c r="G10" s="92"/>
      <c r="H10" s="92"/>
      <c r="I10" s="56"/>
      <c r="J10" s="56"/>
      <c r="K10" s="56"/>
      <c r="L10" s="56"/>
      <c r="M10" s="56"/>
      <c r="N10" s="56"/>
      <c r="O10" s="56"/>
      <c r="P10" s="87">
        <f>(Jan!G10+Feb!G10)/(Jan!I10+Feb!I10)</f>
        <v>0.96271186440677969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/>
      <c r="G11" s="92"/>
      <c r="H11" s="92"/>
      <c r="I11" s="56"/>
      <c r="J11" s="56"/>
      <c r="K11" s="56"/>
      <c r="L11" s="56"/>
      <c r="M11" s="56"/>
      <c r="N11" s="56"/>
      <c r="O11" s="56"/>
      <c r="P11" s="87">
        <f>(Jan!G11+Feb!G11)/(Jan!I11+Feb!I11)</f>
        <v>1.0298507462686568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/>
      <c r="G12" s="92"/>
      <c r="H12" s="92"/>
      <c r="I12" s="56"/>
      <c r="J12" s="56"/>
      <c r="K12" s="56"/>
      <c r="L12" s="56"/>
      <c r="M12" s="56"/>
      <c r="N12" s="56"/>
      <c r="O12" s="56"/>
      <c r="P12" s="87">
        <f>(Jan!G12+Feb!G12)/(Jan!I12+Feb!I12)</f>
        <v>2.8148148148148149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/>
      <c r="G13" s="92"/>
      <c r="H13" s="92"/>
      <c r="I13" s="56"/>
      <c r="J13" s="56"/>
      <c r="K13" s="56"/>
      <c r="L13" s="56"/>
      <c r="M13" s="56"/>
      <c r="N13" s="56"/>
      <c r="O13" s="56"/>
      <c r="P13" s="87">
        <f>(Jan!G13+Feb!G13)/(Jan!I13+Feb!I13)</f>
        <v>1.4874371859296482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/>
      <c r="G14" s="92"/>
      <c r="H14" s="92"/>
      <c r="I14" s="56"/>
      <c r="J14" s="56"/>
      <c r="K14" s="56"/>
      <c r="L14" s="56"/>
      <c r="M14" s="56"/>
      <c r="N14" s="56"/>
      <c r="O14" s="56"/>
      <c r="P14" s="87">
        <f>(Jan!G14+Feb!G14)/(Jan!I14+Feb!I14)</f>
        <v>1.4709677419354839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/>
      <c r="G15" s="92"/>
      <c r="H15" s="92"/>
      <c r="I15" s="56"/>
      <c r="J15" s="56"/>
      <c r="K15" s="56"/>
      <c r="L15" s="56"/>
      <c r="M15" s="56"/>
      <c r="N15" s="56"/>
      <c r="O15" s="56"/>
      <c r="P15" s="87">
        <f>(Jan!G15+Feb!G15)/(Jan!I15+Feb!I15)</f>
        <v>1.0666666666666667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/>
      <c r="G16" s="92"/>
      <c r="H16" s="92"/>
      <c r="I16" s="56"/>
      <c r="J16" s="56"/>
      <c r="K16" s="56"/>
      <c r="L16" s="56"/>
      <c r="M16" s="56"/>
      <c r="N16" s="56"/>
      <c r="O16" s="56"/>
      <c r="P16" s="87">
        <f>(Jan!G16+Feb!G16)/(Jan!I16+Feb!I16)</f>
        <v>1.0775862068965518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/>
      <c r="G17" s="92"/>
      <c r="H17" s="92"/>
      <c r="I17" s="56"/>
      <c r="J17" s="56"/>
      <c r="K17" s="56"/>
      <c r="L17" s="56"/>
      <c r="M17" s="56"/>
      <c r="N17" s="56"/>
      <c r="O17" s="56"/>
      <c r="P17" s="87">
        <f>(Jan!G17+Feb!G17)/(Jan!I17+Feb!I17)</f>
        <v>1.375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/>
      <c r="G18" s="92"/>
      <c r="H18" s="92"/>
      <c r="I18" s="56"/>
      <c r="J18" s="56"/>
      <c r="K18" s="56"/>
      <c r="L18" s="56"/>
      <c r="M18" s="56"/>
      <c r="N18" s="56"/>
      <c r="O18" s="56"/>
      <c r="P18" s="87">
        <f>(Jan!G18+Feb!G18)/(Jan!I18+Feb!I18)</f>
        <v>1.25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/>
      <c r="G19" s="92"/>
      <c r="H19" s="92"/>
      <c r="I19" s="56"/>
      <c r="J19" s="56"/>
      <c r="K19" s="56"/>
      <c r="L19" s="56"/>
      <c r="M19" s="56"/>
      <c r="N19" s="56"/>
      <c r="O19" s="56"/>
      <c r="P19" s="87">
        <f>(Jan!G19+Feb!G19)/(Jan!I19+Feb!I19)</f>
        <v>1.1086956521739131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/>
      <c r="G20" s="92"/>
      <c r="H20" s="92"/>
      <c r="I20" s="56"/>
      <c r="J20" s="56"/>
      <c r="K20" s="56"/>
      <c r="L20" s="56"/>
      <c r="M20" s="56"/>
      <c r="N20" s="56"/>
      <c r="O20" s="56"/>
      <c r="P20" s="87">
        <f>(Jan!G20+Feb!G20)/(Jan!I20+Feb!I20)</f>
        <v>0.875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/>
      <c r="G21" s="92"/>
      <c r="H21" s="92"/>
      <c r="I21" s="56"/>
      <c r="J21" s="56"/>
      <c r="K21" s="56"/>
      <c r="L21" s="56"/>
      <c r="M21" s="56"/>
      <c r="N21" s="56"/>
      <c r="O21" s="56"/>
      <c r="P21" s="87">
        <f>(Jan!G21+Feb!G21)/(Jan!I21+Feb!I21)</f>
        <v>0.96666666666666667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/>
      <c r="G22" s="92"/>
      <c r="H22" s="92"/>
      <c r="I22" s="56"/>
      <c r="J22" s="56"/>
      <c r="K22" s="56"/>
      <c r="L22" s="56"/>
      <c r="M22" s="56"/>
      <c r="N22" s="56"/>
      <c r="O22" s="56"/>
      <c r="P22" s="87">
        <f>(Jan!G22+Feb!G22)/(Jan!I22+Feb!I22)</f>
        <v>1.7022058823529411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2">
        <f>Feb!J23</f>
        <v>1.0588235294117647</v>
      </c>
      <c r="F23" s="92"/>
      <c r="G23" s="92"/>
      <c r="H23" s="92"/>
      <c r="I23" s="56"/>
      <c r="J23" s="56"/>
      <c r="K23" s="56"/>
      <c r="L23" s="56"/>
      <c r="M23" s="56"/>
      <c r="N23" s="56"/>
      <c r="O23" s="56"/>
      <c r="P23" s="87">
        <f>(Jan!G23+Feb!G23)/(Jan!I23+Feb!I23)</f>
        <v>1.125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2">
        <f>Feb!J24</f>
        <v>1.0714285714285714</v>
      </c>
      <c r="F24" s="92"/>
      <c r="G24" s="92"/>
      <c r="H24" s="92"/>
      <c r="I24" s="56"/>
      <c r="J24" s="56"/>
      <c r="K24" s="56"/>
      <c r="L24" s="56"/>
      <c r="M24" s="56"/>
      <c r="N24" s="56"/>
      <c r="O24" s="56"/>
      <c r="P24" s="87">
        <f>(Jan!G24+Feb!G24)/(Jan!I24+Feb!I24)</f>
        <v>1.0543478260869565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2">
        <f>Feb!J25</f>
        <v>1.034965034965035</v>
      </c>
      <c r="F25" s="92"/>
      <c r="G25" s="92"/>
      <c r="H25" s="92"/>
      <c r="I25" s="56"/>
      <c r="J25" s="56"/>
      <c r="K25" s="56"/>
      <c r="L25" s="56"/>
      <c r="M25" s="56"/>
      <c r="N25" s="56"/>
      <c r="O25" s="56"/>
      <c r="P25" s="87">
        <f>(Jan!G25+Feb!G25)/(Jan!I25+Feb!I25)</f>
        <v>1.0711864406779661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2">
        <f>Feb!J26</f>
        <v>1.2051282051282051</v>
      </c>
      <c r="F26" s="92"/>
      <c r="G26" s="92"/>
      <c r="H26" s="92"/>
      <c r="I26" s="56"/>
      <c r="J26" s="56"/>
      <c r="K26" s="56"/>
      <c r="L26" s="56"/>
      <c r="M26" s="56"/>
      <c r="N26" s="56"/>
      <c r="O26" s="56"/>
      <c r="P26" s="87">
        <f>(Jan!G26+Feb!G26)/(Jan!I26+Feb!I26)</f>
        <v>1.2738095238095237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2">
        <f>Feb!J27</f>
        <v>0.9</v>
      </c>
      <c r="F27" s="92"/>
      <c r="G27" s="92"/>
      <c r="H27" s="92"/>
      <c r="I27" s="56"/>
      <c r="J27" s="56"/>
      <c r="K27" s="56"/>
      <c r="L27" s="56"/>
      <c r="M27" s="56"/>
      <c r="N27" s="56"/>
      <c r="O27" s="56"/>
      <c r="P27" s="87">
        <f>(Jan!G27+Feb!G27)/(Jan!I27+Feb!I27)</f>
        <v>0.86524822695035464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2">
        <f>Feb!J28</f>
        <v>1.9523809523809523</v>
      </c>
      <c r="F28" s="92"/>
      <c r="G28" s="92"/>
      <c r="H28" s="92"/>
      <c r="I28" s="56"/>
      <c r="J28" s="56"/>
      <c r="K28" s="56"/>
      <c r="L28" s="56"/>
      <c r="M28" s="56"/>
      <c r="N28" s="56"/>
      <c r="O28" s="56"/>
      <c r="P28" s="87">
        <f>(Jan!G28+Feb!G28)/(Jan!I28+Feb!I28)</f>
        <v>1.6145833333333333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2">
        <f>Feb!J29</f>
        <v>1.1571428571428573</v>
      </c>
      <c r="F29" s="92"/>
      <c r="G29" s="92"/>
      <c r="H29" s="92"/>
      <c r="I29" s="56"/>
      <c r="J29" s="56"/>
      <c r="K29" s="56"/>
      <c r="L29" s="56"/>
      <c r="M29" s="56"/>
      <c r="N29" s="56"/>
      <c r="O29" s="56"/>
      <c r="P29" s="87">
        <f>(Jan!G29+Feb!G29)/(Jan!I29+Feb!I29)</f>
        <v>1.095890410958904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2">
        <f>Feb!J30</f>
        <v>0.33333333333333331</v>
      </c>
      <c r="F30" s="92"/>
      <c r="G30" s="92"/>
      <c r="H30" s="92"/>
      <c r="I30" s="56"/>
      <c r="J30" s="56"/>
      <c r="K30" s="56"/>
      <c r="L30" s="56"/>
      <c r="M30" s="56"/>
      <c r="N30" s="56"/>
      <c r="O30" s="56"/>
      <c r="P30" s="87">
        <f>(Jan!G30+Feb!G30)/(Jan!I30+Feb!I30)</f>
        <v>0.42857142857142855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2">
        <f>Feb!J31</f>
        <v>3.3333333333333335</v>
      </c>
      <c r="F31" s="92"/>
      <c r="G31" s="92"/>
      <c r="H31" s="92"/>
      <c r="I31" s="56"/>
      <c r="J31" s="56"/>
      <c r="K31" s="56"/>
      <c r="L31" s="56"/>
      <c r="M31" s="56"/>
      <c r="N31" s="56"/>
      <c r="O31" s="56"/>
      <c r="P31" s="87">
        <f>(Jan!G31+Feb!G31)/(Jan!I31+Feb!I31)</f>
        <v>2.0909090909090908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2">
        <f>Feb!J32</f>
        <v>1.2612612612612613</v>
      </c>
      <c r="F32" s="92"/>
      <c r="G32" s="92"/>
      <c r="H32" s="92"/>
      <c r="I32" s="56"/>
      <c r="J32" s="56"/>
      <c r="K32" s="56"/>
      <c r="L32" s="56"/>
      <c r="M32" s="56"/>
      <c r="N32" s="56"/>
      <c r="O32" s="56"/>
      <c r="P32" s="87">
        <f>(Jan!G32+Feb!G32)/(Jan!I32+Feb!I32)</f>
        <v>1.3892617449664431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2">
        <f>Feb!J33</f>
        <v>1.0535714285714286</v>
      </c>
      <c r="F33" s="92"/>
      <c r="G33" s="92"/>
      <c r="H33" s="92"/>
      <c r="I33" s="56"/>
      <c r="J33" s="56"/>
      <c r="K33" s="56"/>
      <c r="L33" s="56"/>
      <c r="M33" s="56"/>
      <c r="N33" s="56"/>
      <c r="O33" s="56"/>
      <c r="P33" s="87">
        <f>(Jan!G33+Feb!G33)/(Jan!I33+Feb!I33)</f>
        <v>1.0222222222222221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2">
        <f>Feb!J34</f>
        <v>1.5238095238095237</v>
      </c>
      <c r="F34" s="92"/>
      <c r="G34" s="92"/>
      <c r="H34" s="92"/>
      <c r="I34" s="56"/>
      <c r="J34" s="56"/>
      <c r="K34" s="56"/>
      <c r="L34" s="56"/>
      <c r="M34" s="56"/>
      <c r="N34" s="56"/>
      <c r="O34" s="56"/>
      <c r="P34" s="87">
        <f>(Jan!G34+Feb!G34)/(Jan!I34+Feb!I34)</f>
        <v>1.4873949579831933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2">
        <f>Feb!J35</f>
        <v>1.6</v>
      </c>
      <c r="F35" s="92"/>
      <c r="G35" s="92"/>
      <c r="H35" s="92"/>
      <c r="I35" s="56"/>
      <c r="J35" s="56"/>
      <c r="K35" s="56"/>
      <c r="L35" s="56"/>
      <c r="M35" s="56"/>
      <c r="N35" s="56"/>
      <c r="O35" s="56"/>
      <c r="P35" s="87">
        <f>(Jan!G35+Feb!G35)/(Jan!I35+Feb!I35)</f>
        <v>1.2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2">
        <f>Feb!J36</f>
        <v>1.0344827586206897</v>
      </c>
      <c r="F36" s="92"/>
      <c r="G36" s="92"/>
      <c r="H36" s="92"/>
      <c r="I36" s="56"/>
      <c r="J36" s="56"/>
      <c r="K36" s="56"/>
      <c r="L36" s="56"/>
      <c r="M36" s="56"/>
      <c r="N36" s="56"/>
      <c r="O36" s="56"/>
      <c r="P36" s="87">
        <f>(Jan!G36+Feb!G36)/(Jan!I36+Feb!I36)</f>
        <v>1.0566037735849056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2">
        <f>Feb!J37</f>
        <v>1.1764705882352942</v>
      </c>
      <c r="F37" s="92"/>
      <c r="G37" s="92"/>
      <c r="H37" s="92"/>
      <c r="I37" s="56"/>
      <c r="J37" s="56"/>
      <c r="K37" s="56"/>
      <c r="L37" s="56"/>
      <c r="M37" s="56"/>
      <c r="N37" s="56"/>
      <c r="O37" s="56"/>
      <c r="P37" s="87">
        <f>(Jan!G37+Feb!G37)/(Jan!I37+Feb!I37)</f>
        <v>1.131578947368421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2">
        <f>Feb!J38</f>
        <v>1.0588235294117647</v>
      </c>
      <c r="F38" s="92"/>
      <c r="G38" s="92"/>
      <c r="H38" s="92"/>
      <c r="I38" s="56"/>
      <c r="J38" s="56"/>
      <c r="K38" s="56"/>
      <c r="L38" s="56"/>
      <c r="M38" s="56"/>
      <c r="N38" s="56"/>
      <c r="O38" s="56"/>
      <c r="P38" s="87">
        <f>(Jan!G38+Feb!G38)/(Jan!I38+Feb!I38)</f>
        <v>1.1000000000000001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2">
        <f>Feb!J39</f>
        <v>1.3823529411764706</v>
      </c>
      <c r="F39" s="92"/>
      <c r="G39" s="92"/>
      <c r="H39" s="92"/>
      <c r="I39" s="56"/>
      <c r="J39" s="56"/>
      <c r="K39" s="56"/>
      <c r="L39" s="56"/>
      <c r="M39" s="56"/>
      <c r="N39" s="56"/>
      <c r="O39" s="56"/>
      <c r="P39" s="87">
        <f>(Jan!G39+Feb!G39)/(Jan!I39+Feb!I39)</f>
        <v>1.3648648648648649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2">
        <f>Feb!J40</f>
        <v>0.97368421052631582</v>
      </c>
      <c r="F40" s="92"/>
      <c r="G40" s="92"/>
      <c r="H40" s="92"/>
      <c r="I40" s="56"/>
      <c r="J40" s="56"/>
      <c r="K40" s="56"/>
      <c r="L40" s="56"/>
      <c r="M40" s="56"/>
      <c r="N40" s="56"/>
      <c r="O40" s="56"/>
      <c r="P40" s="87">
        <f>(Jan!G40+Feb!G40)/(Jan!I40+Feb!I40)</f>
        <v>1.0114942528735633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2">
        <f>Feb!J41</f>
        <v>1.0166666666666666</v>
      </c>
      <c r="F41" s="92"/>
      <c r="G41" s="92"/>
      <c r="H41" s="92"/>
      <c r="I41" s="56"/>
      <c r="J41" s="56"/>
      <c r="K41" s="56"/>
      <c r="L41" s="56"/>
      <c r="M41" s="56"/>
      <c r="N41" s="56"/>
      <c r="O41" s="56"/>
      <c r="P41" s="87">
        <f>(Jan!G41+Feb!G41)/(Jan!I41+Feb!I41)</f>
        <v>1.0753138075313808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2">
        <f>Feb!J42</f>
        <v>1</v>
      </c>
      <c r="F42" s="92"/>
      <c r="G42" s="92"/>
      <c r="H42" s="92"/>
      <c r="I42" s="56"/>
      <c r="J42" s="56"/>
      <c r="K42" s="56"/>
      <c r="L42" s="56"/>
      <c r="M42" s="56"/>
      <c r="N42" s="56"/>
      <c r="O42" s="56"/>
      <c r="P42" s="87">
        <f>(Jan!G42+Feb!G42)/(Jan!I42+Feb!I42)</f>
        <v>1.0277777777777777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2">
        <f>Feb!J43</f>
        <v>1.4347826086956521</v>
      </c>
      <c r="F43" s="92"/>
      <c r="G43" s="92"/>
      <c r="H43" s="92"/>
      <c r="I43" s="56"/>
      <c r="J43" s="56"/>
      <c r="K43" s="56"/>
      <c r="L43" s="56"/>
      <c r="M43" s="56"/>
      <c r="N43" s="56"/>
      <c r="O43" s="56"/>
      <c r="P43" s="87">
        <f>(Jan!G43+Feb!G43)/(Jan!I43+Feb!I43)</f>
        <v>1.425531914893617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2">
        <f>Feb!J44</f>
        <v>2.546153846153846</v>
      </c>
      <c r="F44" s="92"/>
      <c r="G44" s="92"/>
      <c r="H44" s="92"/>
      <c r="I44" s="56"/>
      <c r="J44" s="56"/>
      <c r="K44" s="56"/>
      <c r="L44" s="56"/>
      <c r="M44" s="56"/>
      <c r="N44" s="56"/>
      <c r="O44" s="56"/>
      <c r="P44" s="87">
        <f>(Jan!G44+Feb!G44)/(Jan!I44+Feb!I44)</f>
        <v>2.6641509433962263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2">
        <f>Feb!J45</f>
        <v>2</v>
      </c>
      <c r="F45" s="92"/>
      <c r="G45" s="92"/>
      <c r="H45" s="92"/>
      <c r="I45" s="56"/>
      <c r="J45" s="56"/>
      <c r="K45" s="56"/>
      <c r="L45" s="56"/>
      <c r="M45" s="56"/>
      <c r="N45" s="56"/>
      <c r="O45" s="56"/>
      <c r="P45" s="87">
        <f>(Jan!G45+Feb!G45)/(Jan!I45+Feb!I45)</f>
        <v>2.0769230769230771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2">
        <f>Feb!J46</f>
        <v>1.4838709677419355</v>
      </c>
      <c r="F46" s="92"/>
      <c r="G46" s="92"/>
      <c r="H46" s="92"/>
      <c r="I46" s="56"/>
      <c r="J46" s="56"/>
      <c r="K46" s="56"/>
      <c r="L46" s="56"/>
      <c r="M46" s="56"/>
      <c r="N46" s="56"/>
      <c r="O46" s="56"/>
      <c r="P46" s="87">
        <f>(Jan!G46+Feb!G46)/(Jan!I46+Feb!I46)</f>
        <v>1.4666666666666666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2">
        <f>Feb!J47</f>
        <v>1.2093023255813953</v>
      </c>
      <c r="F47" s="92"/>
      <c r="G47" s="92"/>
      <c r="H47" s="92"/>
      <c r="I47" s="56"/>
      <c r="J47" s="56"/>
      <c r="K47" s="56"/>
      <c r="L47" s="56"/>
      <c r="M47" s="56"/>
      <c r="N47" s="56"/>
      <c r="O47" s="56"/>
      <c r="P47" s="87">
        <f>(Jan!G47+Feb!G47)/(Jan!I47+Feb!I47)</f>
        <v>1.2266666666666666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2">
        <f>Feb!J48</f>
        <v>1.0833333333333333</v>
      </c>
      <c r="F48" s="92"/>
      <c r="G48" s="92"/>
      <c r="H48" s="92"/>
      <c r="I48" s="56"/>
      <c r="J48" s="56"/>
      <c r="K48" s="56"/>
      <c r="L48" s="56"/>
      <c r="M48" s="56"/>
      <c r="N48" s="56"/>
      <c r="O48" s="56"/>
      <c r="P48" s="87">
        <f>(Jan!G48+Feb!G48)/(Jan!I48+Feb!I48)</f>
        <v>1.0192307692307692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2">
        <f>Feb!J49</f>
        <v>0.81343283582089554</v>
      </c>
      <c r="F49" s="92"/>
      <c r="G49" s="92"/>
      <c r="H49" s="92"/>
      <c r="I49" s="56"/>
      <c r="J49" s="56"/>
      <c r="K49" s="56"/>
      <c r="L49" s="56"/>
      <c r="M49" s="56"/>
      <c r="N49" s="56"/>
      <c r="O49" s="56"/>
      <c r="P49" s="87">
        <f>(Jan!G49+Feb!G49)/(Jan!I49+Feb!I49)</f>
        <v>0.93617021276595747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2">
        <f>Feb!J50</f>
        <v>1.2777777777777777</v>
      </c>
      <c r="F50" s="92"/>
      <c r="G50" s="92"/>
      <c r="H50" s="92"/>
      <c r="I50" s="56"/>
      <c r="J50" s="56"/>
      <c r="K50" s="56"/>
      <c r="L50" s="56"/>
      <c r="M50" s="56"/>
      <c r="N50" s="56"/>
      <c r="O50" s="56"/>
      <c r="P50" s="87">
        <f>(Jan!G50+Feb!G50)/(Jan!I50+Feb!I50)</f>
        <v>1.2012578616352201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2">
        <f>Feb!J51</f>
        <v>1.9385964912280702</v>
      </c>
      <c r="F51" s="92"/>
      <c r="G51" s="92"/>
      <c r="H51" s="92"/>
      <c r="I51" s="56"/>
      <c r="J51" s="56"/>
      <c r="K51" s="56"/>
      <c r="L51" s="56"/>
      <c r="M51" s="56"/>
      <c r="N51" s="56"/>
      <c r="O51" s="56"/>
      <c r="P51" s="87">
        <f>(Jan!G51+Feb!G51)/(Jan!I51+Feb!I51)</f>
        <v>1.8333333333333333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2">
        <f>Feb!J52</f>
        <v>1</v>
      </c>
      <c r="F52" s="92"/>
      <c r="G52" s="92"/>
      <c r="H52" s="92"/>
      <c r="I52" s="56"/>
      <c r="J52" s="56"/>
      <c r="K52" s="56"/>
      <c r="L52" s="56"/>
      <c r="M52" s="56"/>
      <c r="N52" s="56"/>
      <c r="O52" s="56"/>
      <c r="P52" s="87">
        <f>(Jan!G52+Feb!G52)/(Jan!I52+Feb!I52)</f>
        <v>1.08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2">
        <f>Feb!J53</f>
        <v>1.4516129032258065</v>
      </c>
      <c r="F53" s="92"/>
      <c r="G53" s="92"/>
      <c r="H53" s="92"/>
      <c r="I53" s="56"/>
      <c r="J53" s="56"/>
      <c r="K53" s="56"/>
      <c r="L53" s="56"/>
      <c r="M53" s="56"/>
      <c r="N53" s="56"/>
      <c r="O53" s="56"/>
      <c r="P53" s="87">
        <f>(Jan!G53+Feb!G53)/(Jan!I53+Feb!I53)</f>
        <v>1.3968253968253967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2">
        <f>Feb!J54</f>
        <v>1.1499999999999999</v>
      </c>
      <c r="F54" s="92"/>
      <c r="G54" s="92"/>
      <c r="H54" s="92"/>
      <c r="I54" s="56"/>
      <c r="J54" s="56"/>
      <c r="K54" s="56"/>
      <c r="L54" s="56"/>
      <c r="M54" s="56"/>
      <c r="N54" s="56"/>
      <c r="O54" s="56"/>
      <c r="P54" s="87">
        <f>(Jan!G54+Feb!G54)/(Jan!I54+Feb!I54)</f>
        <v>1.0487804878048781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2">
        <f>Feb!J55</f>
        <v>1.0476190476190477</v>
      </c>
      <c r="F55" s="92"/>
      <c r="G55" s="92"/>
      <c r="H55" s="92"/>
      <c r="I55" s="56"/>
      <c r="J55" s="56"/>
      <c r="K55" s="56"/>
      <c r="L55" s="56"/>
      <c r="M55" s="56"/>
      <c r="N55" s="56"/>
      <c r="O55" s="56"/>
      <c r="P55" s="87">
        <f>(Jan!G55+Feb!G55)/(Jan!I55+Feb!I55)</f>
        <v>1.0465116279069768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2">
        <f>Feb!J56</f>
        <v>1.0769230769230769</v>
      </c>
      <c r="F56" s="92"/>
      <c r="G56" s="92"/>
      <c r="H56" s="92"/>
      <c r="I56" s="56"/>
      <c r="J56" s="56"/>
      <c r="K56" s="56"/>
      <c r="L56" s="56"/>
      <c r="M56" s="56"/>
      <c r="N56" s="56"/>
      <c r="O56" s="56"/>
      <c r="P56" s="87">
        <f>(Jan!G56+Feb!G56)/(Jan!I56+Feb!I56)</f>
        <v>1.098360655737705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2">
        <f>Feb!J57</f>
        <v>1.0344827586206897</v>
      </c>
      <c r="F57" s="92"/>
      <c r="G57" s="92"/>
      <c r="H57" s="92"/>
      <c r="I57" s="56"/>
      <c r="J57" s="56"/>
      <c r="K57" s="56"/>
      <c r="L57" s="56"/>
      <c r="M57" s="56"/>
      <c r="N57" s="56"/>
      <c r="O57" s="56"/>
      <c r="P57" s="87">
        <f>(Jan!G57+Feb!G57)/(Jan!I57+Feb!I57)</f>
        <v>1.1142857142857143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2">
        <f>Feb!J58</f>
        <v>1.103448275862069</v>
      </c>
      <c r="F58" s="92"/>
      <c r="G58" s="92"/>
      <c r="H58" s="92"/>
      <c r="I58" s="56"/>
      <c r="J58" s="56"/>
      <c r="K58" s="56"/>
      <c r="L58" s="56"/>
      <c r="M58" s="56"/>
      <c r="N58" s="56"/>
      <c r="O58" s="56"/>
      <c r="P58" s="87">
        <f>(Jan!G58+Feb!G58)/(Jan!I58+Feb!I58)</f>
        <v>1.0655737704918034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2">
        <f>Feb!J59</f>
        <v>2.0526315789473686</v>
      </c>
      <c r="F59" s="92"/>
      <c r="G59" s="92"/>
      <c r="H59" s="92"/>
      <c r="I59" s="56"/>
      <c r="J59" s="56"/>
      <c r="K59" s="56"/>
      <c r="L59" s="56"/>
      <c r="M59" s="56"/>
      <c r="N59" s="56"/>
      <c r="O59" s="56"/>
      <c r="P59" s="87">
        <f>(Jan!G59+Feb!G59)/(Jan!I59+Feb!I59)</f>
        <v>1.9834710743801653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2">
        <f>Feb!J60</f>
        <v>1.0579710144927537</v>
      </c>
      <c r="F60" s="92"/>
      <c r="G60" s="92"/>
      <c r="H60" s="92"/>
      <c r="I60" s="56"/>
      <c r="J60" s="56"/>
      <c r="K60" s="56"/>
      <c r="L60" s="56"/>
      <c r="M60" s="56"/>
      <c r="N60" s="56"/>
      <c r="O60" s="56"/>
      <c r="P60" s="87">
        <f>(Jan!G60+Feb!G60)/(Jan!I60+Feb!I60)</f>
        <v>1.0463576158940397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2">
        <f>Feb!J61</f>
        <v>1.28</v>
      </c>
      <c r="F61" s="92"/>
      <c r="G61" s="92"/>
      <c r="H61" s="92"/>
      <c r="I61" s="56"/>
      <c r="J61" s="56"/>
      <c r="K61" s="56"/>
      <c r="L61" s="56"/>
      <c r="M61" s="56"/>
      <c r="N61" s="56"/>
      <c r="O61" s="56"/>
      <c r="P61" s="87">
        <f>(Jan!G61+Feb!G61)/(Jan!I61+Feb!I61)</f>
        <v>1.3125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2">
        <f>Feb!J62</f>
        <v>0.86259541984732824</v>
      </c>
      <c r="F62" s="92"/>
      <c r="G62" s="92"/>
      <c r="H62" s="92"/>
      <c r="I62" s="56"/>
      <c r="J62" s="56"/>
      <c r="K62" s="56"/>
      <c r="L62" s="56"/>
      <c r="M62" s="56"/>
      <c r="N62" s="56"/>
      <c r="O62" s="56"/>
      <c r="P62" s="87">
        <f>(Jan!G62+Feb!G62)/(Jan!I62+Feb!I62)</f>
        <v>0.87588652482269502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2">
        <f>Feb!J63</f>
        <v>2.0666666666666669</v>
      </c>
      <c r="F63" s="92"/>
      <c r="G63" s="92"/>
      <c r="H63" s="92"/>
      <c r="I63" s="56"/>
      <c r="J63" s="56"/>
      <c r="K63" s="56"/>
      <c r="L63" s="56"/>
      <c r="M63" s="56"/>
      <c r="N63" s="56"/>
      <c r="O63" s="56"/>
      <c r="P63" s="87">
        <f>(Jan!G63+Feb!G63)/(Jan!I63+Feb!I63)</f>
        <v>1.7794117647058822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2">
        <f>Feb!J64</f>
        <v>1.0434782608695652</v>
      </c>
      <c r="F64" s="92"/>
      <c r="G64" s="92"/>
      <c r="H64" s="92"/>
      <c r="I64" s="56"/>
      <c r="J64" s="56"/>
      <c r="K64" s="56"/>
      <c r="L64" s="56"/>
      <c r="M64" s="56"/>
      <c r="N64" s="56"/>
      <c r="O64" s="56"/>
      <c r="P64" s="87">
        <f>(Jan!G64+Feb!G64)/(Jan!I64+Feb!I64)</f>
        <v>1.0615384615384615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2">
        <f>Feb!J65</f>
        <v>1.3318385650224216</v>
      </c>
      <c r="F65" s="92"/>
      <c r="G65" s="92"/>
      <c r="H65" s="92"/>
      <c r="I65" s="56"/>
      <c r="J65" s="56"/>
      <c r="K65" s="56"/>
      <c r="L65" s="56"/>
      <c r="M65" s="56"/>
      <c r="N65" s="56"/>
      <c r="O65" s="56"/>
      <c r="P65" s="87">
        <f>(Jan!G65+Feb!G65)/(Jan!I65+Feb!I65)</f>
        <v>1.2706935123042506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2">
        <f>Feb!J66</f>
        <v>1.1948051948051948</v>
      </c>
      <c r="F66" s="92"/>
      <c r="G66" s="92"/>
      <c r="H66" s="92"/>
      <c r="I66" s="56"/>
      <c r="J66" s="56"/>
      <c r="K66" s="56"/>
      <c r="L66" s="56"/>
      <c r="M66" s="56"/>
      <c r="N66" s="56"/>
      <c r="O66" s="56"/>
      <c r="P66" s="87">
        <f>(Jan!G66+Feb!G66)/(Jan!I66+Feb!I66)</f>
        <v>1.1770186335403727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2">
        <f>Feb!J67</f>
        <v>1.1958041958041958</v>
      </c>
      <c r="F67" s="92"/>
      <c r="G67" s="92"/>
      <c r="H67" s="92"/>
      <c r="I67" s="56"/>
      <c r="J67" s="56"/>
      <c r="K67" s="56"/>
      <c r="L67" s="56"/>
      <c r="M67" s="56"/>
      <c r="N67" s="56"/>
      <c r="O67" s="56"/>
      <c r="P67" s="87">
        <f>(Jan!G67+Feb!G67)/(Jan!I67+Feb!I67)</f>
        <v>1.0402684563758389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2">
        <f>Feb!J68</f>
        <v>1.0842490842490842</v>
      </c>
      <c r="F68" s="92"/>
      <c r="G68" s="92"/>
      <c r="H68" s="92"/>
      <c r="I68" s="56"/>
      <c r="J68" s="56"/>
      <c r="K68" s="56"/>
      <c r="L68" s="56"/>
      <c r="M68" s="56"/>
      <c r="N68" s="56"/>
      <c r="O68" s="56"/>
      <c r="P68" s="87">
        <f>(Jan!G68+Feb!G68)/(Jan!I68+Feb!I68)</f>
        <v>1.0843806104129263</v>
      </c>
    </row>
    <row r="69" spans="1:16" x14ac:dyDescent="0.2">
      <c r="A69" s="53" t="s">
        <v>207</v>
      </c>
      <c r="B69" s="54" t="s">
        <v>182</v>
      </c>
      <c r="C69" s="55" t="s">
        <v>465</v>
      </c>
      <c r="D69" s="86">
        <f>Jan!J69</f>
        <v>1.0350877192982457</v>
      </c>
      <c r="E69" s="92">
        <f>Feb!J69</f>
        <v>1.0535714285714286</v>
      </c>
      <c r="F69" s="92"/>
      <c r="G69" s="92"/>
      <c r="H69" s="92"/>
      <c r="I69" s="56"/>
      <c r="J69" s="56"/>
      <c r="K69" s="56"/>
      <c r="L69" s="56"/>
      <c r="M69" s="56"/>
      <c r="N69" s="56"/>
      <c r="O69" s="56"/>
      <c r="P69" s="87">
        <f>(Jan!G69+Feb!G69)/(Jan!I69+Feb!I69)</f>
        <v>1.0442477876106195</v>
      </c>
    </row>
    <row r="70" spans="1:16" x14ac:dyDescent="0.2">
      <c r="A70" s="53" t="s">
        <v>190</v>
      </c>
      <c r="B70" s="54" t="s">
        <v>182</v>
      </c>
      <c r="C70" s="55" t="s">
        <v>505</v>
      </c>
      <c r="D70" s="86">
        <f>Jan!J70</f>
        <v>0.98473282442748089</v>
      </c>
      <c r="E70" s="92">
        <f>Feb!J70</f>
        <v>1.0338983050847457</v>
      </c>
      <c r="F70" s="92"/>
      <c r="G70" s="92"/>
      <c r="H70" s="92"/>
      <c r="I70" s="56"/>
      <c r="J70" s="56"/>
      <c r="K70" s="56"/>
      <c r="L70" s="56"/>
      <c r="M70" s="56"/>
      <c r="N70" s="56"/>
      <c r="O70" s="56"/>
      <c r="P70" s="87">
        <f>(Jan!G70+Feb!G70)/(Jan!I70+Feb!I70)</f>
        <v>1.0080321285140563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2">
        <f>Feb!J71</f>
        <v>0.70447976878612928</v>
      </c>
      <c r="F71" s="92"/>
      <c r="G71" s="92"/>
      <c r="H71" s="92"/>
      <c r="I71" s="56"/>
      <c r="J71" s="56"/>
      <c r="K71" s="56"/>
      <c r="L71" s="56"/>
      <c r="M71" s="56"/>
      <c r="N71" s="56"/>
      <c r="O71" s="56"/>
      <c r="P71" s="87">
        <f>(Jan!G71+Feb!G71)/(Jan!I71+Feb!I71)</f>
        <v>0.83795562599049267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2">
        <f>Feb!J72</f>
        <v>1.3636363636363635</v>
      </c>
      <c r="F72" s="92"/>
      <c r="G72" s="92"/>
      <c r="H72" s="92"/>
      <c r="I72" s="56"/>
      <c r="J72" s="56"/>
      <c r="K72" s="56"/>
      <c r="L72" s="56"/>
      <c r="M72" s="56"/>
      <c r="N72" s="56"/>
      <c r="O72" s="56"/>
      <c r="P72" s="87">
        <f>(Jan!G72+Feb!G72)/(Jan!I72+Feb!I72)</f>
        <v>1.3611111111111112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2">
        <f>Feb!J73</f>
        <v>0.6333333333333333</v>
      </c>
      <c r="F73" s="92"/>
      <c r="G73" s="92"/>
      <c r="H73" s="92"/>
      <c r="I73" s="56"/>
      <c r="J73" s="56"/>
      <c r="K73" s="56"/>
      <c r="L73" s="56"/>
      <c r="M73" s="56"/>
      <c r="N73" s="56"/>
      <c r="O73" s="56"/>
      <c r="P73" s="87">
        <f>(Jan!G73+Feb!G73)/(Jan!I73+Feb!I73)</f>
        <v>0.82847896440129454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2">
        <f>Feb!J74</f>
        <v>1.0689075630252101</v>
      </c>
      <c r="F74" s="92"/>
      <c r="G74" s="92"/>
      <c r="H74" s="92"/>
      <c r="I74" s="56"/>
      <c r="J74" s="56"/>
      <c r="K74" s="56"/>
      <c r="L74" s="56"/>
      <c r="M74" s="56"/>
      <c r="N74" s="56"/>
      <c r="O74" s="56"/>
      <c r="P74" s="87">
        <f>(Jan!G74+Feb!G74)/(Jan!I74+Feb!I74)</f>
        <v>1.0543657331136738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2">
        <f>Feb!J75</f>
        <v>0.98324022346368711</v>
      </c>
      <c r="F75" s="92"/>
      <c r="G75" s="92"/>
      <c r="H75" s="92"/>
      <c r="I75" s="56"/>
      <c r="J75" s="56"/>
      <c r="K75" s="56"/>
      <c r="L75" s="56"/>
      <c r="M75" s="56"/>
      <c r="N75" s="56"/>
      <c r="O75" s="56"/>
      <c r="P75" s="87">
        <f>(Jan!G75+Feb!G75)/(Jan!I75+Feb!I75)</f>
        <v>0.94827586206896552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2">
        <f>Feb!J76</f>
        <v>0.97236614853195169</v>
      </c>
      <c r="F76" s="92"/>
      <c r="G76" s="92"/>
      <c r="H76" s="92"/>
      <c r="I76" s="56"/>
      <c r="J76" s="56"/>
      <c r="K76" s="56"/>
      <c r="L76" s="56"/>
      <c r="M76" s="56"/>
      <c r="N76" s="56"/>
      <c r="O76" s="56"/>
      <c r="P76" s="87">
        <f>(Jan!G76+Feb!G76)/(Jan!I76+Feb!I76)</f>
        <v>0.9662629757785467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2">
        <f>Feb!J77</f>
        <v>1.2202643171806167</v>
      </c>
      <c r="F77" s="92"/>
      <c r="G77" s="92"/>
      <c r="H77" s="92"/>
      <c r="I77" s="56"/>
      <c r="J77" s="56"/>
      <c r="K77" s="56"/>
      <c r="L77" s="56"/>
      <c r="M77" s="56"/>
      <c r="N77" s="56"/>
      <c r="O77" s="56"/>
      <c r="P77" s="87">
        <f>(Jan!G77+Feb!G77)/(Jan!I77+Feb!I77)</f>
        <v>1.3095238095238095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2">
        <f>Feb!J78</f>
        <v>1.0161290322580645</v>
      </c>
      <c r="F78" s="92"/>
      <c r="G78" s="92"/>
      <c r="H78" s="92"/>
      <c r="I78" s="56"/>
      <c r="J78" s="56"/>
      <c r="K78" s="56"/>
      <c r="L78" s="56"/>
      <c r="M78" s="56"/>
      <c r="N78" s="56"/>
      <c r="O78" s="56"/>
      <c r="P78" s="87">
        <f>(Jan!G78+Feb!G78)/(Jan!I78+Feb!I78)</f>
        <v>1.0147058823529411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2">
        <f>Feb!J79</f>
        <v>1.1506849315068493</v>
      </c>
      <c r="F79" s="92"/>
      <c r="G79" s="92"/>
      <c r="H79" s="92"/>
      <c r="I79" s="56"/>
      <c r="J79" s="56"/>
      <c r="K79" s="56"/>
      <c r="L79" s="56"/>
      <c r="M79" s="56"/>
      <c r="N79" s="56"/>
      <c r="O79" s="56"/>
      <c r="P79" s="87">
        <f>(Jan!G79+Feb!G79)/(Jan!I79+Feb!I79)</f>
        <v>1.1027397260273972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2">
        <f>Feb!J80</f>
        <v>2.4</v>
      </c>
      <c r="F80" s="92"/>
      <c r="G80" s="92"/>
      <c r="H80" s="92"/>
      <c r="I80" s="56"/>
      <c r="J80" s="56"/>
      <c r="K80" s="56"/>
      <c r="L80" s="56"/>
      <c r="M80" s="56"/>
      <c r="N80" s="56"/>
      <c r="O80" s="56"/>
      <c r="P80" s="87">
        <f>(Jan!G80+Feb!G80)/(Jan!I80+Feb!I80)</f>
        <v>1.9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2">
        <f>Feb!J81</f>
        <v>1.1038961038961039</v>
      </c>
      <c r="F81" s="92"/>
      <c r="G81" s="92"/>
      <c r="H81" s="92"/>
      <c r="I81" s="56"/>
      <c r="J81" s="56"/>
      <c r="K81" s="56"/>
      <c r="L81" s="56"/>
      <c r="M81" s="56"/>
      <c r="N81" s="56"/>
      <c r="O81" s="56"/>
      <c r="P81" s="87">
        <f>(Jan!G81+Feb!G81)/(Jan!I81+Feb!I81)</f>
        <v>1.0769230769230769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2">
        <f>Feb!J82</f>
        <v>3.5</v>
      </c>
      <c r="F82" s="92"/>
      <c r="G82" s="92"/>
      <c r="H82" s="92"/>
      <c r="I82" s="56"/>
      <c r="J82" s="56"/>
      <c r="K82" s="56"/>
      <c r="L82" s="56"/>
      <c r="M82" s="56"/>
      <c r="N82" s="56"/>
      <c r="O82" s="56"/>
      <c r="P82" s="87">
        <f>(Jan!G82+Feb!G82)/(Jan!I82+Feb!I82)</f>
        <v>2.2941176470588234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2">
        <f>Feb!J83</f>
        <v>1.9</v>
      </c>
      <c r="F83" s="92"/>
      <c r="G83" s="92"/>
      <c r="H83" s="92"/>
      <c r="I83" s="56"/>
      <c r="J83" s="56"/>
      <c r="K83" s="56"/>
      <c r="L83" s="56"/>
      <c r="M83" s="56"/>
      <c r="N83" s="56"/>
      <c r="O83" s="56"/>
      <c r="P83" s="87">
        <f>(Jan!G83+Feb!G83)/(Jan!I83+Feb!I83)</f>
        <v>1.6451612903225807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2">
        <f>Feb!J84</f>
        <v>3.6813186813186811</v>
      </c>
      <c r="F84" s="92"/>
      <c r="G84" s="92"/>
      <c r="H84" s="92"/>
      <c r="I84" s="56"/>
      <c r="J84" s="56"/>
      <c r="K84" s="56"/>
      <c r="L84" s="56"/>
      <c r="M84" s="56"/>
      <c r="N84" s="56"/>
      <c r="O84" s="56"/>
      <c r="P84" s="87">
        <f>(Jan!G84+Feb!G84)/(Jan!I84+Feb!I84)</f>
        <v>3.0179372197309418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2">
        <f>Feb!J85</f>
        <v>1.607843137254902</v>
      </c>
      <c r="F85" s="92"/>
      <c r="G85" s="92"/>
      <c r="H85" s="92"/>
      <c r="I85" s="56"/>
      <c r="J85" s="56"/>
      <c r="K85" s="56"/>
      <c r="L85" s="56"/>
      <c r="M85" s="56"/>
      <c r="N85" s="56"/>
      <c r="O85" s="56"/>
      <c r="P85" s="87">
        <f>(Jan!G85+Feb!G85)/(Jan!I85+Feb!I85)</f>
        <v>1.4201680672268908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2">
        <f>Feb!J86</f>
        <v>1.8627450980392157</v>
      </c>
      <c r="F86" s="92"/>
      <c r="G86" s="92"/>
      <c r="H86" s="92"/>
      <c r="I86" s="56"/>
      <c r="J86" s="56"/>
      <c r="K86" s="56"/>
      <c r="L86" s="56"/>
      <c r="M86" s="56"/>
      <c r="N86" s="56"/>
      <c r="O86" s="56"/>
      <c r="P86" s="87">
        <f>(Jan!G86+Feb!G86)/(Jan!I86+Feb!I86)</f>
        <v>1.927461139896373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2">
        <f>Feb!J87</f>
        <v>1.490909090909091</v>
      </c>
      <c r="F87" s="92"/>
      <c r="G87" s="92"/>
      <c r="H87" s="92"/>
      <c r="I87" s="56"/>
      <c r="J87" s="56"/>
      <c r="K87" s="56"/>
      <c r="L87" s="56"/>
      <c r="M87" s="56"/>
      <c r="N87" s="56"/>
      <c r="O87" s="56"/>
      <c r="P87" s="87">
        <f>(Jan!G87+Feb!G87)/(Jan!I87+Feb!I87)</f>
        <v>1.4462809917355373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2">
        <f>Feb!J88</f>
        <v>0.96842105263157896</v>
      </c>
      <c r="F88" s="92"/>
      <c r="G88" s="92"/>
      <c r="H88" s="92"/>
      <c r="I88" s="56"/>
      <c r="J88" s="56"/>
      <c r="K88" s="56"/>
      <c r="L88" s="56"/>
      <c r="M88" s="56"/>
      <c r="N88" s="56"/>
      <c r="O88" s="56"/>
      <c r="P88" s="87">
        <f>(Jan!G88+Feb!G88)/(Jan!I88+Feb!I88)</f>
        <v>0.95238095238095233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2">
        <f>Feb!J89</f>
        <v>1.03125</v>
      </c>
      <c r="F89" s="92"/>
      <c r="G89" s="92"/>
      <c r="H89" s="92"/>
      <c r="I89" s="56"/>
      <c r="J89" s="56"/>
      <c r="K89" s="56"/>
      <c r="L89" s="56"/>
      <c r="M89" s="56"/>
      <c r="N89" s="56"/>
      <c r="O89" s="56"/>
      <c r="P89" s="87">
        <f>(Jan!G89+Feb!G89)/(Jan!I89+Feb!I89)</f>
        <v>1.3709677419354838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2">
        <f>Feb!J90</f>
        <v>1.1428571428571428</v>
      </c>
      <c r="F90" s="92"/>
      <c r="G90" s="92"/>
      <c r="H90" s="92"/>
      <c r="I90" s="56"/>
      <c r="J90" s="56"/>
      <c r="K90" s="56"/>
      <c r="L90" s="56"/>
      <c r="M90" s="56"/>
      <c r="N90" s="56"/>
      <c r="O90" s="56"/>
      <c r="P90" s="87">
        <f>(Jan!G90+Feb!G90)/(Jan!I90+Feb!I90)</f>
        <v>1.2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2">
        <f>Feb!J91</f>
        <v>0.6</v>
      </c>
      <c r="F91" s="92"/>
      <c r="G91" s="92"/>
      <c r="H91" s="92"/>
      <c r="I91" s="56"/>
      <c r="J91" s="56"/>
      <c r="K91" s="56"/>
      <c r="L91" s="56"/>
      <c r="M91" s="56"/>
      <c r="N91" s="56"/>
      <c r="O91" s="56"/>
      <c r="P91" s="87">
        <f>(Jan!G91+Feb!G91)/(Jan!I91+Feb!I91)</f>
        <v>0.7142857142857143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2">
        <f>Feb!J92</f>
        <v>1.1531531531531531</v>
      </c>
      <c r="F92" s="92"/>
      <c r="G92" s="92"/>
      <c r="H92" s="92"/>
      <c r="I92" s="56"/>
      <c r="J92" s="56"/>
      <c r="K92" s="56"/>
      <c r="L92" s="56"/>
      <c r="M92" s="56"/>
      <c r="N92" s="56"/>
      <c r="O92" s="56"/>
      <c r="P92" s="87">
        <f>(Jan!G92+Feb!G92)/(Jan!I92+Feb!I92)</f>
        <v>1.1377777777777778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2">
        <f>Feb!J93</f>
        <v>1.2142857142857142</v>
      </c>
      <c r="F93" s="92"/>
      <c r="G93" s="92"/>
      <c r="H93" s="92"/>
      <c r="I93" s="56"/>
      <c r="J93" s="56"/>
      <c r="K93" s="56"/>
      <c r="L93" s="56"/>
      <c r="M93" s="56"/>
      <c r="N93" s="56"/>
      <c r="O93" s="56"/>
      <c r="P93" s="87">
        <f>(Jan!G93+Feb!G93)/(Jan!I93+Feb!I93)</f>
        <v>1.1333333333333333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2">
        <f>Feb!J94</f>
        <v>1.2439024390243902</v>
      </c>
      <c r="F94" s="92"/>
      <c r="G94" s="92"/>
      <c r="H94" s="92"/>
      <c r="I94" s="56"/>
      <c r="J94" s="56"/>
      <c r="K94" s="56"/>
      <c r="L94" s="56"/>
      <c r="M94" s="56"/>
      <c r="N94" s="56"/>
      <c r="O94" s="56"/>
      <c r="P94" s="87">
        <f>(Jan!G94+Feb!G94)/(Jan!I94+Feb!I94)</f>
        <v>1.1333333333333333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2">
        <f>Feb!J95</f>
        <v>1.1081081081081081</v>
      </c>
      <c r="F95" s="92"/>
      <c r="G95" s="92"/>
      <c r="H95" s="92"/>
      <c r="I95" s="56"/>
      <c r="J95" s="56"/>
      <c r="K95" s="56"/>
      <c r="L95" s="56"/>
      <c r="M95" s="56"/>
      <c r="N95" s="56"/>
      <c r="O95" s="56"/>
      <c r="P95" s="87">
        <f>(Jan!G95+Feb!G95)/(Jan!I95+Feb!I95)</f>
        <v>1.094170403587444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2">
        <f>Feb!J96</f>
        <v>1.0192307692307692</v>
      </c>
      <c r="F96" s="92"/>
      <c r="G96" s="92"/>
      <c r="H96" s="92"/>
      <c r="I96" s="56"/>
      <c r="J96" s="56"/>
      <c r="K96" s="56"/>
      <c r="L96" s="56"/>
      <c r="M96" s="56"/>
      <c r="N96" s="56"/>
      <c r="O96" s="56"/>
      <c r="P96" s="87">
        <f>(Jan!G96+Feb!G96)/(Jan!I96+Feb!I96)</f>
        <v>1.0629370629370629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2">
        <f>Feb!J97</f>
        <v>1.1875</v>
      </c>
      <c r="F97" s="92"/>
      <c r="G97" s="92"/>
      <c r="H97" s="92"/>
      <c r="I97" s="56"/>
      <c r="J97" s="56"/>
      <c r="K97" s="56"/>
      <c r="L97" s="56"/>
      <c r="M97" s="56"/>
      <c r="N97" s="56"/>
      <c r="O97" s="56"/>
      <c r="P97" s="87">
        <f>(Jan!G97+Feb!G97)/(Jan!I97+Feb!I97)</f>
        <v>1.1699029126213591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2">
        <f>Feb!J98</f>
        <v>1</v>
      </c>
      <c r="F98" s="92"/>
      <c r="G98" s="92"/>
      <c r="H98" s="92"/>
      <c r="I98" s="56"/>
      <c r="J98" s="56"/>
      <c r="K98" s="56"/>
      <c r="L98" s="56"/>
      <c r="M98" s="56"/>
      <c r="N98" s="56"/>
      <c r="O98" s="56"/>
      <c r="P98" s="87">
        <f>(Jan!G98+Feb!G98)/(Jan!I98+Feb!I98)</f>
        <v>1.1052631578947369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2">
        <f>Feb!J99</f>
        <v>0.98882681564245811</v>
      </c>
      <c r="F99" s="92"/>
      <c r="G99" s="92"/>
      <c r="H99" s="92"/>
      <c r="I99" s="56"/>
      <c r="J99" s="56"/>
      <c r="K99" s="56"/>
      <c r="L99" s="56"/>
      <c r="M99" s="56"/>
      <c r="N99" s="56"/>
      <c r="O99" s="56"/>
      <c r="P99" s="87">
        <f>(Jan!G99+Feb!G99)/(Jan!I99+Feb!I99)</f>
        <v>0.9719101123595506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2">
        <f>Feb!J100</f>
        <v>1.1338028169014085</v>
      </c>
      <c r="F100" s="92"/>
      <c r="G100" s="92"/>
      <c r="H100" s="92"/>
      <c r="I100" s="56"/>
      <c r="J100" s="56"/>
      <c r="K100" s="56"/>
      <c r="L100" s="56"/>
      <c r="M100" s="56"/>
      <c r="N100" s="56"/>
      <c r="O100" s="56"/>
      <c r="P100" s="87">
        <f>(Jan!G100+Feb!G100)/(Jan!I100+Feb!I100)</f>
        <v>1.1142857142857143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2">
        <f>Feb!J101</f>
        <v>1.2</v>
      </c>
      <c r="F101" s="92"/>
      <c r="G101" s="92"/>
      <c r="H101" s="92"/>
      <c r="I101" s="56"/>
      <c r="J101" s="56"/>
      <c r="K101" s="56"/>
      <c r="L101" s="56"/>
      <c r="M101" s="56"/>
      <c r="N101" s="56"/>
      <c r="O101" s="56"/>
      <c r="P101" s="87">
        <f>(Jan!G101+Feb!G101)/(Jan!I101+Feb!I101)</f>
        <v>1.0727272727272728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2">
        <f>Feb!J102</f>
        <v>1.0117647058823529</v>
      </c>
      <c r="F102" s="92"/>
      <c r="G102" s="92"/>
      <c r="H102" s="92"/>
      <c r="I102" s="56"/>
      <c r="J102" s="56"/>
      <c r="K102" s="56"/>
      <c r="L102" s="56"/>
      <c r="M102" s="56"/>
      <c r="N102" s="56"/>
      <c r="O102" s="56"/>
      <c r="P102" s="87">
        <f>(Jan!G102+Feb!G102)/(Jan!I102+Feb!I102)</f>
        <v>0.98893499308437072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2">
        <f>Feb!J103</f>
        <v>1.3225806451612903</v>
      </c>
      <c r="F103" s="92"/>
      <c r="G103" s="92"/>
      <c r="H103" s="92"/>
      <c r="I103" s="56"/>
      <c r="J103" s="56"/>
      <c r="K103" s="56"/>
      <c r="L103" s="56"/>
      <c r="M103" s="56"/>
      <c r="N103" s="56"/>
      <c r="O103" s="56"/>
      <c r="P103" s="87">
        <f>(Jan!G103+Feb!G103)/(Jan!I103+Feb!I103)</f>
        <v>1.2801932367149758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0.99199999999999999</v>
      </c>
      <c r="E104" s="92">
        <f>Feb!J104</f>
        <v>0.94495412844036697</v>
      </c>
      <c r="F104" s="92"/>
      <c r="G104" s="92"/>
      <c r="H104" s="92"/>
      <c r="I104" s="56"/>
      <c r="J104" s="56"/>
      <c r="K104" s="56"/>
      <c r="L104" s="56"/>
      <c r="M104" s="56"/>
      <c r="N104" s="56"/>
      <c r="O104" s="56"/>
      <c r="P104" s="87">
        <f>(Jan!G104+Feb!G104)/(Jan!I104+Feb!I104)</f>
        <v>0.97008547008547008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2">
        <f>Feb!J105</f>
        <v>0.89622641509433965</v>
      </c>
      <c r="F105" s="92"/>
      <c r="G105" s="92"/>
      <c r="H105" s="92"/>
      <c r="I105" s="56"/>
      <c r="J105" s="56"/>
      <c r="K105" s="56"/>
      <c r="L105" s="56"/>
      <c r="M105" s="56"/>
      <c r="N105" s="56"/>
      <c r="O105" s="56"/>
      <c r="P105" s="87">
        <f>(Jan!G105+Feb!G105)/(Jan!I105+Feb!I105)</f>
        <v>1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2">
        <f>Feb!J106</f>
        <v>1.0661764705882353</v>
      </c>
      <c r="F106" s="92"/>
      <c r="G106" s="92"/>
      <c r="H106" s="92"/>
      <c r="I106" s="56"/>
      <c r="J106" s="56"/>
      <c r="K106" s="56"/>
      <c r="L106" s="56"/>
      <c r="M106" s="56"/>
      <c r="N106" s="56"/>
      <c r="O106" s="56"/>
      <c r="P106" s="87">
        <f>(Jan!G106+Feb!G106)/(Jan!I106+Feb!I106)</f>
        <v>1.0383233532934131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2">
        <f>Feb!J107</f>
        <v>1.0337837837837838</v>
      </c>
      <c r="F107" s="92"/>
      <c r="G107" s="92"/>
      <c r="H107" s="92"/>
      <c r="I107" s="56"/>
      <c r="J107" s="56"/>
      <c r="K107" s="56"/>
      <c r="L107" s="56"/>
      <c r="M107" s="56"/>
      <c r="N107" s="56"/>
      <c r="O107" s="56"/>
      <c r="P107" s="87">
        <f>(Jan!G107+Feb!G107)/(Jan!I107+Feb!I107)</f>
        <v>1.0172684458398744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2">
        <f>Feb!J108</f>
        <v>0.96666666666666667</v>
      </c>
      <c r="F108" s="92"/>
      <c r="G108" s="92"/>
      <c r="H108" s="92"/>
      <c r="I108" s="56"/>
      <c r="J108" s="56"/>
      <c r="K108" s="56"/>
      <c r="L108" s="56"/>
      <c r="M108" s="56"/>
      <c r="N108" s="56"/>
      <c r="O108" s="56"/>
      <c r="P108" s="87">
        <f>(Jan!G108+Feb!G108)/(Jan!I108+Feb!I108)</f>
        <v>0.98148148148148151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2">
        <f>Feb!J109</f>
        <v>1.03125</v>
      </c>
      <c r="F109" s="92"/>
      <c r="G109" s="92"/>
      <c r="H109" s="92"/>
      <c r="I109" s="56"/>
      <c r="J109" s="56"/>
      <c r="K109" s="56"/>
      <c r="L109" s="56"/>
      <c r="M109" s="56"/>
      <c r="N109" s="56"/>
      <c r="O109" s="56"/>
      <c r="P109" s="87">
        <f>(Jan!G109+Feb!G109)/(Jan!I109+Feb!I109)</f>
        <v>1.0543478260869565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2">
        <f>Feb!J110</f>
        <v>0.90265486725663713</v>
      </c>
      <c r="F110" s="92"/>
      <c r="G110" s="92"/>
      <c r="H110" s="92"/>
      <c r="I110" s="56"/>
      <c r="J110" s="56"/>
      <c r="K110" s="56"/>
      <c r="L110" s="56"/>
      <c r="M110" s="56"/>
      <c r="N110" s="56"/>
      <c r="O110" s="56"/>
      <c r="P110" s="87">
        <f>(Jan!G110+Feb!G110)/(Jan!I110+Feb!I110)</f>
        <v>0.94042553191489364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2">
        <f>Feb!J111</f>
        <v>1.0249999999999999</v>
      </c>
      <c r="F111" s="92"/>
      <c r="G111" s="92"/>
      <c r="H111" s="92"/>
      <c r="I111" s="56"/>
      <c r="J111" s="56"/>
      <c r="K111" s="56"/>
      <c r="L111" s="56"/>
      <c r="M111" s="56"/>
      <c r="N111" s="56"/>
      <c r="O111" s="56"/>
      <c r="P111" s="87">
        <f>(Jan!G111+Feb!G111)/(Jan!I111+Feb!I111)</f>
        <v>0.88785046728971961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2">
        <f>Feb!J112</f>
        <v>1.1041666666666667</v>
      </c>
      <c r="F112" s="92"/>
      <c r="G112" s="92"/>
      <c r="H112" s="92"/>
      <c r="I112" s="56"/>
      <c r="J112" s="56"/>
      <c r="K112" s="56"/>
      <c r="L112" s="56"/>
      <c r="M112" s="56"/>
      <c r="N112" s="56"/>
      <c r="O112" s="56"/>
      <c r="P112" s="87">
        <f>(Jan!G112+Feb!G112)/(Jan!I112+Feb!I112)</f>
        <v>1.2842105263157895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2">
        <f>Feb!J113</f>
        <v>1.054945054945055</v>
      </c>
      <c r="F113" s="92"/>
      <c r="G113" s="92"/>
      <c r="H113" s="92"/>
      <c r="I113" s="56"/>
      <c r="J113" s="56"/>
      <c r="K113" s="56"/>
      <c r="L113" s="56"/>
      <c r="M113" s="56"/>
      <c r="N113" s="56"/>
      <c r="O113" s="56"/>
      <c r="P113" s="87">
        <f>(Jan!G113+Feb!G113)/(Jan!I113+Feb!I113)</f>
        <v>1.0260416666666667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2">
        <f>Feb!J114</f>
        <v>1</v>
      </c>
      <c r="F114" s="92"/>
      <c r="G114" s="92"/>
      <c r="H114" s="92"/>
      <c r="I114" s="56"/>
      <c r="J114" s="56"/>
      <c r="K114" s="56"/>
      <c r="L114" s="56"/>
      <c r="M114" s="56"/>
      <c r="N114" s="56"/>
      <c r="O114" s="56"/>
      <c r="P114" s="87">
        <f>(Jan!G114+Feb!G114)/(Jan!I114+Feb!I114)</f>
        <v>1.0625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2">
        <f>Feb!J115</f>
        <v>1.125</v>
      </c>
      <c r="F115" s="92"/>
      <c r="G115" s="92"/>
      <c r="H115" s="92"/>
      <c r="I115" s="56"/>
      <c r="J115" s="56"/>
      <c r="K115" s="56"/>
      <c r="L115" s="56"/>
      <c r="M115" s="56"/>
      <c r="N115" s="56"/>
      <c r="O115" s="56"/>
      <c r="P115" s="87">
        <f>(Jan!G115+Feb!G115)/(Jan!I115+Feb!I115)</f>
        <v>1.0909090909090908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3">
        <f>Feb!J116</f>
        <v>1.1176470588235294</v>
      </c>
      <c r="F116" s="93"/>
      <c r="G116" s="93"/>
      <c r="H116" s="93"/>
      <c r="I116" s="63"/>
      <c r="J116" s="63"/>
      <c r="K116" s="63"/>
      <c r="L116" s="63"/>
      <c r="M116" s="63"/>
      <c r="N116" s="63"/>
      <c r="O116" s="64"/>
      <c r="P116" s="94">
        <f>(Jan!G116+Feb!G116)/(Jan!I116+Feb!I116)</f>
        <v>1.0341880341880343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1.1971978984238179</v>
      </c>
      <c r="E117" s="92">
        <f>Feb!J117</f>
        <v>1.2093841160796597</v>
      </c>
      <c r="F117" s="92"/>
      <c r="G117" s="92"/>
      <c r="H117" s="92"/>
      <c r="I117" s="56"/>
      <c r="J117" s="56"/>
      <c r="K117" s="56"/>
      <c r="L117" s="56"/>
      <c r="M117" s="56"/>
      <c r="N117" s="56"/>
      <c r="O117" s="56"/>
      <c r="P117" s="87">
        <f>(Jan!G117+Feb!G117)/(Jan!I117+Feb!I117)</f>
        <v>1.2030521060198864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71" activePane="bottomLeft" state="frozen"/>
      <selection activeCell="K75" sqref="K75"/>
      <selection pane="bottomLeft" activeCell="J103" sqref="J103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469</v>
      </c>
      <c r="E3" s="76" t="s">
        <v>360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494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318</v>
      </c>
      <c r="E5" s="76" t="s">
        <v>319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320</v>
      </c>
      <c r="E6" s="76" t="s">
        <v>321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320</v>
      </c>
      <c r="E7" s="76" t="s">
        <v>322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323</v>
      </c>
      <c r="E8" s="37" t="s">
        <v>492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324</v>
      </c>
      <c r="E9" s="37" t="s">
        <v>325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326</v>
      </c>
      <c r="E10" s="76" t="s">
        <v>327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328</v>
      </c>
      <c r="E11" s="76" t="s">
        <v>329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330</v>
      </c>
      <c r="E12" s="76" t="s">
        <v>331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480</v>
      </c>
      <c r="E13" s="37" t="s">
        <v>501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332</v>
      </c>
      <c r="E14" s="37" t="s">
        <v>333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334</v>
      </c>
      <c r="E15" s="37" t="s">
        <v>335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336</v>
      </c>
      <c r="E16" s="76" t="s">
        <v>337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338</v>
      </c>
      <c r="E17" s="76" t="s">
        <v>339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340</v>
      </c>
      <c r="E18" s="76" t="s">
        <v>341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342</v>
      </c>
      <c r="E19" s="76" t="s">
        <v>343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467</v>
      </c>
      <c r="E20" s="76" t="s">
        <v>344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345</v>
      </c>
      <c r="E21" s="76" t="s">
        <v>346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347</v>
      </c>
      <c r="E22" s="37" t="s">
        <v>348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349</v>
      </c>
      <c r="E23" s="37" t="s">
        <v>350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351</v>
      </c>
      <c r="E24" s="76" t="s">
        <v>352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351</v>
      </c>
      <c r="E25" s="76" t="s">
        <v>352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353</v>
      </c>
      <c r="E26" s="76" t="s">
        <v>354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353</v>
      </c>
      <c r="E27" s="76" t="s">
        <v>354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355</v>
      </c>
      <c r="E28" s="37" t="s">
        <v>356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517</v>
      </c>
      <c r="E29" s="37" t="s">
        <v>357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358</v>
      </c>
      <c r="E30" s="37" t="s">
        <v>359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509</v>
      </c>
      <c r="E31" s="76" t="s">
        <v>360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361</v>
      </c>
      <c r="E32" s="76" t="s">
        <v>468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499</v>
      </c>
      <c r="E33" s="76" t="s">
        <v>362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363</v>
      </c>
      <c r="E34" s="37" t="s">
        <v>364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365</v>
      </c>
      <c r="E35" s="76" t="s">
        <v>366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367</v>
      </c>
      <c r="E36" s="76" t="s">
        <v>368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518</v>
      </c>
      <c r="E37" s="37" t="s">
        <v>369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370</v>
      </c>
      <c r="E38" s="76" t="s">
        <v>371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372</v>
      </c>
      <c r="E39" s="76" t="s">
        <v>373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374</v>
      </c>
      <c r="E40" s="76" t="s">
        <v>375</v>
      </c>
      <c r="F40" s="76" t="s">
        <v>3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332</v>
      </c>
      <c r="E41" s="76" t="s">
        <v>376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500</v>
      </c>
      <c r="E42" s="37" t="s">
        <v>377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378</v>
      </c>
      <c r="E43" s="76" t="s">
        <v>379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380</v>
      </c>
      <c r="E44" s="76" t="s">
        <v>381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489</v>
      </c>
      <c r="E45" s="76" t="s">
        <v>382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383</v>
      </c>
      <c r="E46" s="76" t="s">
        <v>384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385</v>
      </c>
      <c r="E47" s="76" t="s">
        <v>386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474</v>
      </c>
      <c r="E48" s="76" t="s">
        <v>475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478</v>
      </c>
      <c r="E49" s="37" t="s">
        <v>387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470</v>
      </c>
      <c r="E50" s="76" t="s">
        <v>388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389</v>
      </c>
      <c r="E51" s="76" t="s">
        <v>390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481</v>
      </c>
      <c r="E52" s="76" t="s">
        <v>391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466</v>
      </c>
      <c r="E53" s="76" t="s">
        <v>392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393</v>
      </c>
      <c r="E54" s="37" t="s">
        <v>394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395</v>
      </c>
      <c r="E55" s="76" t="s">
        <v>397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396</v>
      </c>
      <c r="E56" s="76" t="s">
        <v>397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473</v>
      </c>
      <c r="E57" s="76" t="s">
        <v>398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399</v>
      </c>
      <c r="E58" s="76" t="s">
        <v>400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401</v>
      </c>
      <c r="E59" s="76" t="s">
        <v>402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403</v>
      </c>
      <c r="E60" s="76" t="s">
        <v>404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405</v>
      </c>
      <c r="E61" s="76" t="s">
        <v>406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482</v>
      </c>
      <c r="E62" s="76" t="s">
        <v>407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408</v>
      </c>
      <c r="E63" s="76" t="s">
        <v>409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410</v>
      </c>
      <c r="E64" s="76" t="s">
        <v>411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410</v>
      </c>
      <c r="E65" s="76" t="s">
        <v>411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410</v>
      </c>
      <c r="E66" s="76" t="s">
        <v>411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410</v>
      </c>
      <c r="E67" s="76" t="s">
        <v>411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465</v>
      </c>
      <c r="D68" s="76" t="s">
        <v>410</v>
      </c>
      <c r="E68" s="76" t="s">
        <v>411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505</v>
      </c>
      <c r="D69" s="76" t="s">
        <v>410</v>
      </c>
      <c r="E69" s="76" t="s">
        <v>411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410</v>
      </c>
      <c r="E70" s="76" t="s">
        <v>411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412</v>
      </c>
      <c r="E71" s="76" t="s">
        <v>413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485</v>
      </c>
      <c r="E72" s="76" t="s">
        <v>414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415</v>
      </c>
      <c r="E73" s="37" t="s">
        <v>519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504</v>
      </c>
      <c r="E74" s="76" t="s">
        <v>515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416</v>
      </c>
      <c r="E75" s="76" t="s">
        <v>498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503</v>
      </c>
      <c r="E76" s="76" t="s">
        <v>514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484</v>
      </c>
      <c r="E77" s="37" t="s">
        <v>417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493</v>
      </c>
      <c r="E78" s="37" t="s">
        <v>418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419</v>
      </c>
      <c r="E79" s="76" t="s">
        <v>420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496</v>
      </c>
      <c r="E80" s="76" t="s">
        <v>497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495</v>
      </c>
      <c r="E81" s="76" t="s">
        <v>507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511</v>
      </c>
      <c r="E82" s="76" t="s">
        <v>507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506</v>
      </c>
      <c r="E83" s="76" t="s">
        <v>421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422</v>
      </c>
      <c r="E84" s="76" t="s">
        <v>423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476</v>
      </c>
      <c r="E85" s="37" t="s">
        <v>477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483</v>
      </c>
      <c r="E86" s="37" t="s">
        <v>424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479</v>
      </c>
      <c r="E87" s="76" t="s">
        <v>425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426</v>
      </c>
      <c r="E88" s="76" t="s">
        <v>490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426</v>
      </c>
      <c r="E89" s="37" t="s">
        <v>427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491</v>
      </c>
      <c r="E90" s="76" t="s">
        <v>428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429</v>
      </c>
      <c r="E91" s="76" t="s">
        <v>430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431</v>
      </c>
      <c r="E92" s="37" t="s">
        <v>432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431</v>
      </c>
      <c r="E93" s="37" t="s">
        <v>432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433</v>
      </c>
      <c r="E94" s="76" t="s">
        <v>434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472</v>
      </c>
      <c r="E95" s="76" t="s">
        <v>435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338</v>
      </c>
      <c r="E96" s="76" t="s">
        <v>339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510</v>
      </c>
      <c r="E97" s="37" t="s">
        <v>436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437</v>
      </c>
      <c r="E98" s="76" t="s">
        <v>486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438</v>
      </c>
      <c r="E99" s="37" t="s">
        <v>439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440</v>
      </c>
      <c r="E100" s="76" t="s">
        <v>441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442</v>
      </c>
      <c r="E101" s="76" t="s">
        <v>443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502</v>
      </c>
      <c r="E102" s="76" t="s">
        <v>471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444</v>
      </c>
      <c r="E103" s="37" t="s">
        <v>445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446</v>
      </c>
      <c r="E104" s="76" t="s">
        <v>447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448</v>
      </c>
      <c r="E105" s="37" t="s">
        <v>512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449</v>
      </c>
      <c r="E106" s="37" t="s">
        <v>450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451</v>
      </c>
      <c r="E107" s="76" t="s">
        <v>452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487</v>
      </c>
      <c r="E108" s="76" t="s">
        <v>453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454</v>
      </c>
      <c r="E109" s="76" t="s">
        <v>455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456</v>
      </c>
      <c r="E110" s="37" t="s">
        <v>457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456</v>
      </c>
      <c r="E111" s="37" t="s">
        <v>457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513</v>
      </c>
      <c r="E112" s="76" t="s">
        <v>458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459</v>
      </c>
      <c r="E113" s="37" t="s">
        <v>460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488</v>
      </c>
      <c r="E114" s="37" t="s">
        <v>461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462</v>
      </c>
      <c r="E115" s="37" t="s">
        <v>463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D84" sqref="D8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42752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516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508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57" activePane="bottomRight" state="frozen"/>
      <selection activeCell="D3" sqref="D3"/>
      <selection pane="topRight" activeCell="D3" sqref="D3"/>
      <selection pane="bottomLeft" activeCell="D3" sqref="D3"/>
      <selection pane="bottomRight" activeCell="E126" sqref="E126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42783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516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98" t="s">
        <v>81</v>
      </c>
      <c r="B30" s="99" t="s">
        <v>82</v>
      </c>
      <c r="C30" s="100" t="s">
        <v>83</v>
      </c>
      <c r="D30" s="101">
        <v>0</v>
      </c>
      <c r="E30" s="102">
        <v>1</v>
      </c>
      <c r="F30" s="102">
        <v>0</v>
      </c>
      <c r="G30" s="102">
        <f t="shared" si="0"/>
        <v>1</v>
      </c>
      <c r="H30" s="100">
        <v>0</v>
      </c>
      <c r="I30" s="100">
        <v>3</v>
      </c>
      <c r="J30" s="103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516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98" t="s">
        <v>191</v>
      </c>
      <c r="B71" s="99" t="s">
        <v>182</v>
      </c>
      <c r="C71" s="100" t="s">
        <v>521</v>
      </c>
      <c r="D71" s="101">
        <v>6</v>
      </c>
      <c r="E71" s="102">
        <v>59</v>
      </c>
      <c r="F71" s="102">
        <v>0</v>
      </c>
      <c r="G71" s="102">
        <f t="shared" si="2"/>
        <v>65</v>
      </c>
      <c r="H71" s="100">
        <v>11</v>
      </c>
      <c r="I71" s="100">
        <v>92.266666666666396</v>
      </c>
      <c r="J71" s="103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98" t="s">
        <v>195</v>
      </c>
      <c r="B73" s="99" t="s">
        <v>182</v>
      </c>
      <c r="C73" s="100" t="s">
        <v>196</v>
      </c>
      <c r="D73" s="101">
        <v>5</v>
      </c>
      <c r="E73" s="102">
        <v>89</v>
      </c>
      <c r="F73" s="102">
        <v>1</v>
      </c>
      <c r="G73" s="102">
        <f t="shared" si="2"/>
        <v>95</v>
      </c>
      <c r="H73" s="100">
        <v>1</v>
      </c>
      <c r="I73" s="100">
        <v>150</v>
      </c>
      <c r="J73" s="103">
        <f t="shared" si="3"/>
        <v>0.6333333333333333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98" t="s">
        <v>238</v>
      </c>
      <c r="B91" s="99" t="s">
        <v>239</v>
      </c>
      <c r="C91" s="100" t="s">
        <v>240</v>
      </c>
      <c r="D91" s="101">
        <v>0</v>
      </c>
      <c r="E91" s="102">
        <v>3</v>
      </c>
      <c r="F91" s="102">
        <v>0</v>
      </c>
      <c r="G91" s="102">
        <f t="shared" si="2"/>
        <v>3</v>
      </c>
      <c r="H91" s="100">
        <v>0</v>
      </c>
      <c r="I91" s="100">
        <v>5</v>
      </c>
      <c r="J91" s="103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522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11334</v>
      </c>
      <c r="F117" s="21">
        <f t="shared" si="4"/>
        <v>33</v>
      </c>
      <c r="G117" s="21">
        <f t="shared" si="4"/>
        <v>12769</v>
      </c>
      <c r="H117" s="90">
        <f t="shared" si="4"/>
        <v>605</v>
      </c>
      <c r="I117" s="90">
        <f t="shared" si="4"/>
        <v>10558.266666666666</v>
      </c>
      <c r="J117" s="88">
        <f>G117/I117</f>
        <v>1.2093841160796597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81" activePane="bottomRight" state="frozen"/>
      <selection activeCell="D3" sqref="D3"/>
      <selection pane="topRight" activeCell="D3" sqref="D3"/>
      <selection pane="bottomLeft" activeCell="D3" sqref="D3"/>
      <selection pane="bottomRight" activeCell="O28" sqref="O2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95">
        <v>42783</v>
      </c>
      <c r="C1" s="96"/>
      <c r="D1" s="96"/>
      <c r="E1" s="96"/>
      <c r="F1" s="96"/>
      <c r="G1" s="9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5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516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2417</v>
      </c>
      <c r="D56" s="21">
        <v>1</v>
      </c>
      <c r="E56" s="21">
        <v>3094</v>
      </c>
      <c r="F56" s="19">
        <v>134</v>
      </c>
      <c r="G56" s="19">
        <v>2917.2666666666664</v>
      </c>
      <c r="H56" s="84">
        <v>1.0605818231678055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508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11334</v>
      </c>
      <c r="D79" s="21">
        <f t="shared" si="4"/>
        <v>33</v>
      </c>
      <c r="E79" s="21">
        <f t="shared" si="4"/>
        <v>12769</v>
      </c>
      <c r="F79" s="90">
        <f t="shared" si="4"/>
        <v>605</v>
      </c>
      <c r="G79" s="90">
        <f t="shared" si="4"/>
        <v>10558.266666666666</v>
      </c>
      <c r="H79" s="88">
        <f>E79/G79</f>
        <v>1.2093841160796597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42811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42842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42872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42903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42933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464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505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Jan</vt:lpstr>
      <vt:lpstr>Jan by County</vt:lpstr>
      <vt:lpstr>Feb</vt:lpstr>
      <vt:lpstr>Feb by County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2017-03-09T15:31:27Z</dcterms:modified>
</cp:coreProperties>
</file>