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ARPA\"/>
    </mc:Choice>
  </mc:AlternateContent>
  <bookViews>
    <workbookView xWindow="0" yWindow="0" windowWidth="4980" windowHeight="585" firstSheet="1" activeTab="1"/>
  </bookViews>
  <sheets>
    <sheet name="Current without Notes" sheetId="7" state="hidden" r:id="rId1"/>
    <sheet name="OMES Quarterly Report (Per SB1)" sheetId="8" r:id="rId2"/>
  </sheets>
  <definedNames>
    <definedName name="ColumnTitle" localSheetId="1">'OMES Quarterly Report (Per SB1)'!$8:$8</definedName>
    <definedName name="ColumnTitle2" localSheetId="1">'OMES Quarterly Report (Per SB1)'!$B$9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8" l="1"/>
  <c r="K66" i="8"/>
  <c r="K38" i="8"/>
  <c r="K33" i="8"/>
  <c r="K44" i="8"/>
  <c r="K63" i="8"/>
  <c r="K62" i="8"/>
  <c r="K59" i="8"/>
  <c r="K61" i="8"/>
  <c r="K64" i="8"/>
  <c r="K67" i="8"/>
  <c r="K58" i="8"/>
  <c r="P12" i="8" l="1"/>
  <c r="P13" i="8"/>
  <c r="P14" i="8"/>
  <c r="P15" i="8"/>
  <c r="P16" i="8"/>
  <c r="P17" i="8"/>
  <c r="P18" i="8"/>
  <c r="P19" i="8"/>
  <c r="P20" i="8"/>
  <c r="P21" i="8"/>
  <c r="P22" i="8"/>
  <c r="P23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11" i="8"/>
  <c r="K56" i="8"/>
  <c r="K36" i="8"/>
  <c r="K40" i="8"/>
</calcChain>
</file>

<file path=xl/sharedStrings.xml><?xml version="1.0" encoding="utf-8"?>
<sst xmlns="http://schemas.openxmlformats.org/spreadsheetml/2006/main" count="703" uniqueCount="211">
  <si>
    <t>CONFIDENTIAL</t>
  </si>
  <si>
    <t>Updated 9/15/22</t>
  </si>
  <si>
    <t>Projects Tracker</t>
  </si>
  <si>
    <t>Project Information</t>
  </si>
  <si>
    <t>Disbursement of Funding Information</t>
  </si>
  <si>
    <t>Next Steps to Receive Funds</t>
  </si>
  <si>
    <t>Project Number</t>
  </si>
  <si>
    <t>Subrecipient Organization</t>
  </si>
  <si>
    <t>Project Name</t>
  </si>
  <si>
    <t>Effective Date</t>
  </si>
  <si>
    <t>Appropriated Amount</t>
  </si>
  <si>
    <t>Subrecipient Risk Level</t>
  </si>
  <si>
    <t>Funding Review Packet</t>
  </si>
  <si>
    <t>Risk Assessment</t>
  </si>
  <si>
    <t>Grant Agreement</t>
  </si>
  <si>
    <t>Budget Template</t>
  </si>
  <si>
    <t>Draw Request</t>
  </si>
  <si>
    <t>OMES Approval</t>
  </si>
  <si>
    <t>Agency Rulemaking</t>
  </si>
  <si>
    <t>ARPA-YY000152</t>
  </si>
  <si>
    <t>UHT</t>
  </si>
  <si>
    <t>Oklahoma Children's Hospital Behavioral Health Center</t>
  </si>
  <si>
    <t>Moderate-Low Risk</t>
  </si>
  <si>
    <t>ü</t>
  </si>
  <si>
    <t>ARPA-YY000039</t>
  </si>
  <si>
    <t>Broadband Governing Board</t>
  </si>
  <si>
    <t>Broadband Mapping</t>
  </si>
  <si>
    <t>High Risk</t>
  </si>
  <si>
    <t>ARPA-YY002273</t>
  </si>
  <si>
    <t xml:space="preserve">OSUIT Fiber Technician Training </t>
  </si>
  <si>
    <t xml:space="preserve"> </t>
  </si>
  <si>
    <t>ARPA-XX000003</t>
  </si>
  <si>
    <t xml:space="preserve">Oklahoma Broadband Office </t>
  </si>
  <si>
    <t>Broadband Office Administration</t>
  </si>
  <si>
    <t>ARPA-YY002306</t>
  </si>
  <si>
    <t>OWRB</t>
  </si>
  <si>
    <t>Local Water, Sewer, and Dam Grants</t>
  </si>
  <si>
    <t>Low Risk</t>
  </si>
  <si>
    <t>ARPA-YY000881</t>
  </si>
  <si>
    <t>Matching Tribal Grant</t>
  </si>
  <si>
    <t>ARPA-YY000010</t>
  </si>
  <si>
    <t>Lugert-Altus Irrigation District</t>
  </si>
  <si>
    <t>ARPA-XX000001</t>
  </si>
  <si>
    <t>HWTC</t>
  </si>
  <si>
    <r>
      <t xml:space="preserve">Nursing Workforce Expansion 
</t>
    </r>
    <r>
      <rPr>
        <i/>
        <sz val="12"/>
        <color theme="1"/>
        <rFont val="Calibri"/>
        <family val="2"/>
        <scheme val="minor"/>
      </rPr>
      <t>(including additional funds for administration)</t>
    </r>
  </si>
  <si>
    <t>Moderate-High Risk</t>
  </si>
  <si>
    <t>ARPA-YY000536</t>
  </si>
  <si>
    <t>NSU College of Optometry</t>
  </si>
  <si>
    <t>ARPA-XX000002</t>
  </si>
  <si>
    <t>DOC</t>
  </si>
  <si>
    <t>Nonprofit Program</t>
  </si>
  <si>
    <t>]</t>
  </si>
  <si>
    <t>OMES - Quarterly Report on ARPA Expenditures</t>
  </si>
  <si>
    <t>Disbursement Information</t>
  </si>
  <si>
    <t>Oversight Information</t>
  </si>
  <si>
    <t>Expenditure Information</t>
  </si>
  <si>
    <t>Subrecipient Name</t>
  </si>
  <si>
    <t>Project Status</t>
  </si>
  <si>
    <t>Bill Number(s)</t>
  </si>
  <si>
    <t>Total Requested</t>
  </si>
  <si>
    <t>Total Disbursed</t>
  </si>
  <si>
    <t xml:space="preserve">Total Outstanding </t>
  </si>
  <si>
    <t>Disbursement Policy</t>
  </si>
  <si>
    <t>Impediments to Disbursement</t>
  </si>
  <si>
    <t>Corrective Action Taken</t>
  </si>
  <si>
    <t>Total Expended</t>
  </si>
  <si>
    <t>Total Remaining</t>
  </si>
  <si>
    <t>Completed less than 50%</t>
  </si>
  <si>
    <t>HB 1123</t>
  </si>
  <si>
    <t>N/A</t>
  </si>
  <si>
    <t>Post-Payment</t>
  </si>
  <si>
    <t>ARPA-YY000749</t>
  </si>
  <si>
    <t>Center for Advancement of Science and Technology</t>
  </si>
  <si>
    <t>Lawton Innovation Park</t>
  </si>
  <si>
    <t>HB 1018</t>
  </si>
  <si>
    <t>TBD</t>
  </si>
  <si>
    <t>ARPA-YY000777</t>
  </si>
  <si>
    <t>Oklahoma Biopharm Workforce Training (Innovation District)</t>
  </si>
  <si>
    <t>ARPA-YY000926</t>
  </si>
  <si>
    <t>Oklahoma Aviation Academy</t>
  </si>
  <si>
    <t>ARPA-YY001807</t>
  </si>
  <si>
    <t>University of Tulsa Innovation Institute</t>
  </si>
  <si>
    <t>ARPA-YY002706</t>
  </si>
  <si>
    <t>The Fab Lab Tulsa</t>
  </si>
  <si>
    <t>ARPA-YY003000</t>
  </si>
  <si>
    <t>Manufacturing Skills Academy</t>
  </si>
  <si>
    <t>ARPA-XX000006</t>
  </si>
  <si>
    <t>Department of Career and Technology Education</t>
  </si>
  <si>
    <t>Broadband Workforce Training (Career Tech)</t>
  </si>
  <si>
    <t>SB 16</t>
  </si>
  <si>
    <t>ARPA-YY000631</t>
  </si>
  <si>
    <t>Trucking Workforce Training (Career Tech)</t>
  </si>
  <si>
    <t>Department of Commerce</t>
  </si>
  <si>
    <t>SB 11</t>
  </si>
  <si>
    <t>Controlled Advance Grant</t>
  </si>
  <si>
    <t>ARPA-XX000007</t>
  </si>
  <si>
    <t>Workforce Coordination Dedication</t>
  </si>
  <si>
    <t>HB 1022</t>
  </si>
  <si>
    <t>ARPA-XX000010</t>
  </si>
  <si>
    <t>Infrastructure and Water Needs at Rural Industrial Parks and Ports</t>
  </si>
  <si>
    <t>ARPA-YY000776</t>
  </si>
  <si>
    <t>Department of Mental Health and Substance Abuse</t>
  </si>
  <si>
    <t>Griffin Memorial Hospital</t>
  </si>
  <si>
    <t>HB 1013</t>
  </si>
  <si>
    <t>ARPA-YY000840</t>
  </si>
  <si>
    <t>Tulsa Center for Behavioral Health</t>
  </si>
  <si>
    <t>ARPA-YY002872</t>
  </si>
  <si>
    <t>Department of Public Safety</t>
  </si>
  <si>
    <t>First Responders Wellness Division Mobile Units</t>
  </si>
  <si>
    <t>HB 1014</t>
  </si>
  <si>
    <t xml:space="preserve">Nursing Workforce Expansion 
</t>
  </si>
  <si>
    <t>SB 1458</t>
  </si>
  <si>
    <t>Working Capital / Post-Payment</t>
  </si>
  <si>
    <t>SB 8</t>
  </si>
  <si>
    <t>ARPA-YY000382</t>
  </si>
  <si>
    <t>J.D. McCarty Center</t>
  </si>
  <si>
    <t>SB 21</t>
  </si>
  <si>
    <t>ARPA-XX000009</t>
  </si>
  <si>
    <t>Oklahoma Broadband Office</t>
  </si>
  <si>
    <t>Broadband Investment for Broadband Grants</t>
  </si>
  <si>
    <t>HB 1011</t>
  </si>
  <si>
    <t>SB 5</t>
  </si>
  <si>
    <t>ARPA-YY000508</t>
  </si>
  <si>
    <t>Oklahoma Military Department</t>
  </si>
  <si>
    <t>Joint Operations Center</t>
  </si>
  <si>
    <t>SB 15</t>
  </si>
  <si>
    <t>ARPA-YY000513</t>
  </si>
  <si>
    <t>Thunderbird Academy</t>
  </si>
  <si>
    <t>ARPA-YY002021</t>
  </si>
  <si>
    <t>Military and First Responder Holistic Health Center</t>
  </si>
  <si>
    <t>ARPA-YY001793</t>
  </si>
  <si>
    <t>Oklahoma Office of Juvenile Affairs (OJA)</t>
  </si>
  <si>
    <t>Youth Services of Oklahoma</t>
  </si>
  <si>
    <t>SB 19</t>
  </si>
  <si>
    <t>ARPA-YY001939</t>
  </si>
  <si>
    <t>Oklahoma Space Industry Development Authority (OSIDA)</t>
  </si>
  <si>
    <t>Oklahoma Air and Space Port</t>
  </si>
  <si>
    <t>HB 1017</t>
  </si>
  <si>
    <t>ARPA-YY000290</t>
  </si>
  <si>
    <t>Oklahoma State Department of Health</t>
  </si>
  <si>
    <t>Hearts for Hearing</t>
  </si>
  <si>
    <t>SB 20</t>
  </si>
  <si>
    <t>ARPA-YY000322</t>
  </si>
  <si>
    <t>Potts Foundation</t>
  </si>
  <si>
    <t>ARPA-YY000697</t>
  </si>
  <si>
    <t>OK Dept of Health IT Upgrades</t>
  </si>
  <si>
    <t>ARPA-YY000937</t>
  </si>
  <si>
    <t>OK Primary Care Association</t>
  </si>
  <si>
    <t>ARPA-YY001691</t>
  </si>
  <si>
    <t>Rural Hospital Rebuild Grant Program</t>
  </si>
  <si>
    <t>ARPA-YY002334</t>
  </si>
  <si>
    <t>Redlands Community College Grant</t>
  </si>
  <si>
    <t>ARPA-YY000922</t>
  </si>
  <si>
    <t>OSU Medical Authority</t>
  </si>
  <si>
    <t>Telemedicine</t>
  </si>
  <si>
    <t>HB 1012</t>
  </si>
  <si>
    <t>ARPA-YY002055</t>
  </si>
  <si>
    <t>OSU Human Performance and Nutrition</t>
  </si>
  <si>
    <t>ARPA-YY002154</t>
  </si>
  <si>
    <t>OSU Pharmaceutical Drug Development Facility</t>
  </si>
  <si>
    <t>ARPA-XX000005</t>
  </si>
  <si>
    <t>OKC 577</t>
  </si>
  <si>
    <t>SB 13</t>
  </si>
  <si>
    <t>SB 429</t>
  </si>
  <si>
    <t>ARPA-YY000090</t>
  </si>
  <si>
    <t>Ardmore Air Park</t>
  </si>
  <si>
    <t>ARPA-YY000460</t>
  </si>
  <si>
    <t>Tinker Water Needs</t>
  </si>
  <si>
    <t>SB 4 &amp; SB 13</t>
  </si>
  <si>
    <t>ARPA-YY002162</t>
  </si>
  <si>
    <t>Port of Inola</t>
  </si>
  <si>
    <t>ARPA-YY002728</t>
  </si>
  <si>
    <t>Fair Oaks Ranch</t>
  </si>
  <si>
    <t>Pending</t>
  </si>
  <si>
    <t>Statewide Targeted Water Investment Fund</t>
  </si>
  <si>
    <t>ARPA-XX000004</t>
  </si>
  <si>
    <t>Supreme Court</t>
  </si>
  <si>
    <t>Court Services</t>
  </si>
  <si>
    <t>HB 1010</t>
  </si>
  <si>
    <t>ARPA-XX000008</t>
  </si>
  <si>
    <t>UHAT</t>
  </si>
  <si>
    <t>Pediatric Behavioral Health Facility</t>
  </si>
  <si>
    <t>SB 3</t>
  </si>
  <si>
    <t>HB 2779</t>
  </si>
  <si>
    <t>ARPA-YY000439</t>
  </si>
  <si>
    <t>OU Health Technology Modernization</t>
  </si>
  <si>
    <t>ARPA-YY000899</t>
  </si>
  <si>
    <t>Mobile Dental Units</t>
  </si>
  <si>
    <t>ARPA-YY001570</t>
  </si>
  <si>
    <t>OU Health Stephenson Cancer Center</t>
  </si>
  <si>
    <t>ARPA-YY000598</t>
  </si>
  <si>
    <t>ARPA-YY000421</t>
  </si>
  <si>
    <t>ARPA-YY000827</t>
  </si>
  <si>
    <t>ARPA-YY001024</t>
  </si>
  <si>
    <t>ARPA-YY001767</t>
  </si>
  <si>
    <t>ARPA-YY001200</t>
  </si>
  <si>
    <t>ARPA-YY000196</t>
  </si>
  <si>
    <t>Department of Health and Safety</t>
  </si>
  <si>
    <t>Boys and Girls Clubs of Oklahoma</t>
  </si>
  <si>
    <t>Food on the Move Food Hub</t>
  </si>
  <si>
    <t>Parent Child Center of Tulsa</t>
  </si>
  <si>
    <t>YMCA</t>
  </si>
  <si>
    <t>YWCA</t>
  </si>
  <si>
    <t>HB 2884</t>
  </si>
  <si>
    <t>Not yet started</t>
  </si>
  <si>
    <t>ARPA-YY000170</t>
  </si>
  <si>
    <t>OK Statewide CASA Project</t>
  </si>
  <si>
    <t>The Family Safety Center</t>
  </si>
  <si>
    <t xml:space="preserve">The Spring Shelter </t>
  </si>
  <si>
    <t>Tulsa First Step</t>
  </si>
  <si>
    <t xml:space="preserve">ARPA-YY001516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</si>
</sst>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Wingdings"/>
      <charset val="2"/>
    </font>
    <font>
      <sz val="11"/>
      <color theme="1"/>
      <name val="Wingdings"/>
      <charset val="2"/>
    </font>
    <font>
      <b/>
      <sz val="14"/>
      <name val="Inconsolata"/>
    </font>
    <font>
      <b/>
      <sz val="20"/>
      <color rgb="FFFF0000"/>
      <name val="Calibri"/>
      <family val="2"/>
      <scheme val="minor"/>
    </font>
    <font>
      <sz val="14"/>
      <color rgb="FF000000"/>
      <name val="Calibri"/>
      <family val="2"/>
    </font>
    <font>
      <b/>
      <sz val="24"/>
      <color rgb="FF000000"/>
      <name val="Calibri"/>
      <family val="2"/>
    </font>
    <font>
      <sz val="11"/>
      <color theme="1"/>
      <name val="Arial"/>
      <family val="2"/>
    </font>
    <font>
      <sz val="14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9A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63377788628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</cellStyleXfs>
  <cellXfs count="291">
    <xf numFmtId="0" fontId="0" fillId="0" borderId="0" xfId="0"/>
    <xf numFmtId="0" fontId="6" fillId="11" borderId="20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2" fillId="0" borderId="0" xfId="0" applyFont="1" applyAlignment="1">
      <alignment wrapText="1"/>
    </xf>
    <xf numFmtId="0" fontId="6" fillId="0" borderId="25" xfId="0" applyFont="1" applyBorder="1" applyAlignment="1">
      <alignment horizontal="center" vertical="center" wrapText="1"/>
    </xf>
    <xf numFmtId="164" fontId="6" fillId="11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4" fontId="6" fillId="11" borderId="24" xfId="1" applyNumberFormat="1" applyFont="1" applyFill="1" applyBorder="1" applyAlignment="1">
      <alignment horizontal="center" vertical="center"/>
    </xf>
    <xf numFmtId="14" fontId="6" fillId="0" borderId="24" xfId="1" applyNumberFormat="1" applyFont="1" applyBorder="1" applyAlignment="1">
      <alignment horizontal="center" vertical="center"/>
    </xf>
    <xf numFmtId="14" fontId="6" fillId="0" borderId="24" xfId="1" applyNumberFormat="1" applyFont="1" applyFill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14" fontId="6" fillId="11" borderId="20" xfId="1" applyNumberFormat="1" applyFont="1" applyFill="1" applyBorder="1" applyAlignment="1">
      <alignment horizontal="center" vertical="center"/>
    </xf>
    <xf numFmtId="164" fontId="6" fillId="11" borderId="2" xfId="1" applyNumberFormat="1" applyFont="1" applyFill="1" applyBorder="1" applyAlignment="1">
      <alignment horizontal="center" vertical="center"/>
    </xf>
    <xf numFmtId="0" fontId="10" fillId="0" borderId="0" xfId="0" applyFont="1"/>
    <xf numFmtId="0" fontId="9" fillId="7" borderId="1" xfId="0" applyFont="1" applyFill="1" applyBorder="1" applyAlignment="1">
      <alignment horizontal="center" vertical="center"/>
    </xf>
    <xf numFmtId="9" fontId="7" fillId="5" borderId="24" xfId="0" applyNumberFormat="1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25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6" fillId="12" borderId="2" xfId="0" applyFont="1" applyFill="1" applyBorder="1" applyAlignment="1">
      <alignment vertical="center"/>
    </xf>
    <xf numFmtId="0" fontId="9" fillId="9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8" fillId="6" borderId="7" xfId="0" applyFont="1" applyFill="1" applyBorder="1" applyAlignment="1">
      <alignment vertical="center"/>
    </xf>
    <xf numFmtId="9" fontId="7" fillId="13" borderId="1" xfId="0" applyNumberFormat="1" applyFont="1" applyFill="1" applyBorder="1" applyAlignment="1">
      <alignment vertical="center"/>
    </xf>
    <xf numFmtId="9" fontId="3" fillId="13" borderId="1" xfId="0" applyNumberFormat="1" applyFont="1" applyFill="1" applyBorder="1" applyAlignment="1">
      <alignment vertical="center"/>
    </xf>
    <xf numFmtId="9" fontId="7" fillId="6" borderId="1" xfId="0" applyNumberFormat="1" applyFont="1" applyFill="1" applyBorder="1" applyAlignment="1">
      <alignment vertical="center"/>
    </xf>
    <xf numFmtId="9" fontId="3" fillId="6" borderId="1" xfId="0" applyNumberFormat="1" applyFont="1" applyFill="1" applyBorder="1" applyAlignment="1">
      <alignment vertical="center"/>
    </xf>
    <xf numFmtId="0" fontId="0" fillId="0" borderId="11" xfId="0" applyBorder="1"/>
    <xf numFmtId="0" fontId="0" fillId="0" borderId="13" xfId="0" applyBorder="1"/>
    <xf numFmtId="0" fontId="6" fillId="0" borderId="1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0" fillId="0" borderId="10" xfId="0" applyBorder="1"/>
    <xf numFmtId="0" fontId="0" fillId="0" borderId="30" xfId="0" applyBorder="1"/>
    <xf numFmtId="0" fontId="0" fillId="0" borderId="14" xfId="0" applyBorder="1"/>
    <xf numFmtId="0" fontId="0" fillId="2" borderId="10" xfId="0" applyFill="1" applyBorder="1"/>
    <xf numFmtId="0" fontId="0" fillId="2" borderId="11" xfId="0" applyFill="1" applyBorder="1"/>
    <xf numFmtId="0" fontId="0" fillId="2" borderId="0" xfId="0" applyFill="1"/>
    <xf numFmtId="0" fontId="0" fillId="2" borderId="13" xfId="0" applyFill="1" applyBorder="1"/>
    <xf numFmtId="0" fontId="0" fillId="2" borderId="30" xfId="0" applyFill="1" applyBorder="1"/>
    <xf numFmtId="0" fontId="0" fillId="2" borderId="14" xfId="0" applyFill="1" applyBorder="1"/>
    <xf numFmtId="0" fontId="0" fillId="14" borderId="1" xfId="0" applyFill="1" applyBorder="1"/>
    <xf numFmtId="0" fontId="6" fillId="0" borderId="38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11" borderId="43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45" xfId="0" applyFont="1" applyFill="1" applyBorder="1" applyAlignment="1">
      <alignment horizontal="center" vertical="center"/>
    </xf>
    <xf numFmtId="0" fontId="6" fillId="15" borderId="27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/>
    </xf>
    <xf numFmtId="0" fontId="6" fillId="11" borderId="3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/>
    </xf>
    <xf numFmtId="0" fontId="6" fillId="11" borderId="29" xfId="0" applyFont="1" applyFill="1" applyBorder="1" applyAlignment="1">
      <alignment horizontal="center" vertical="center" wrapText="1"/>
    </xf>
    <xf numFmtId="0" fontId="0" fillId="0" borderId="12" xfId="0" applyBorder="1"/>
    <xf numFmtId="0" fontId="6" fillId="15" borderId="24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4" fontId="6" fillId="11" borderId="15" xfId="1" applyNumberFormat="1" applyFont="1" applyFill="1" applyBorder="1" applyAlignment="1">
      <alignment horizontal="center" vertical="center"/>
    </xf>
    <xf numFmtId="14" fontId="6" fillId="0" borderId="23" xfId="1" applyNumberFormat="1" applyFont="1" applyBorder="1" applyAlignment="1">
      <alignment horizontal="center" vertical="center"/>
    </xf>
    <xf numFmtId="14" fontId="6" fillId="11" borderId="23" xfId="1" applyNumberFormat="1" applyFont="1" applyFill="1" applyBorder="1" applyAlignment="1">
      <alignment horizontal="center" vertical="center"/>
    </xf>
    <xf numFmtId="14" fontId="6" fillId="11" borderId="27" xfId="1" applyNumberFormat="1" applyFont="1" applyFill="1" applyBorder="1" applyAlignment="1">
      <alignment horizontal="center" vertical="center"/>
    </xf>
    <xf numFmtId="14" fontId="6" fillId="11" borderId="26" xfId="1" applyNumberFormat="1" applyFont="1" applyFill="1" applyBorder="1" applyAlignment="1">
      <alignment horizontal="center" vertical="center"/>
    </xf>
    <xf numFmtId="14" fontId="6" fillId="0" borderId="27" xfId="1" applyNumberFormat="1" applyFont="1" applyBorder="1" applyAlignment="1">
      <alignment horizontal="center" vertical="center"/>
    </xf>
    <xf numFmtId="14" fontId="6" fillId="11" borderId="36" xfId="1" applyNumberFormat="1" applyFont="1" applyFill="1" applyBorder="1" applyAlignment="1">
      <alignment horizontal="center" vertical="center"/>
    </xf>
    <xf numFmtId="14" fontId="6" fillId="11" borderId="48" xfId="1" applyNumberFormat="1" applyFont="1" applyFill="1" applyBorder="1" applyAlignment="1">
      <alignment horizontal="center" vertical="center"/>
    </xf>
    <xf numFmtId="14" fontId="6" fillId="0" borderId="48" xfId="1" applyNumberFormat="1" applyFont="1" applyFill="1" applyBorder="1" applyAlignment="1">
      <alignment horizontal="center" vertical="center"/>
    </xf>
    <xf numFmtId="14" fontId="6" fillId="0" borderId="39" xfId="1" applyNumberFormat="1" applyFont="1" applyFill="1" applyBorder="1" applyAlignment="1">
      <alignment horizontal="center" vertical="center"/>
    </xf>
    <xf numFmtId="14" fontId="6" fillId="11" borderId="41" xfId="1" applyNumberFormat="1" applyFont="1" applyFill="1" applyBorder="1" applyAlignment="1">
      <alignment horizontal="center" vertical="center"/>
    </xf>
    <xf numFmtId="0" fontId="6" fillId="15" borderId="24" xfId="0" applyFont="1" applyFill="1" applyBorder="1" applyAlignment="1">
      <alignment horizontal="center" vertical="center"/>
    </xf>
    <xf numFmtId="14" fontId="6" fillId="15" borderId="23" xfId="1" applyNumberFormat="1" applyFont="1" applyFill="1" applyBorder="1" applyAlignment="1">
      <alignment horizontal="center" vertical="center"/>
    </xf>
    <xf numFmtId="0" fontId="6" fillId="15" borderId="29" xfId="0" applyFont="1" applyFill="1" applyBorder="1" applyAlignment="1">
      <alignment horizontal="center" vertical="center" wrapText="1"/>
    </xf>
    <xf numFmtId="0" fontId="0" fillId="15" borderId="0" xfId="0" applyFill="1"/>
    <xf numFmtId="0" fontId="6" fillId="15" borderId="6" xfId="0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 wrapText="1"/>
    </xf>
    <xf numFmtId="14" fontId="6" fillId="15" borderId="16" xfId="1" applyNumberFormat="1" applyFont="1" applyFill="1" applyBorder="1" applyAlignment="1">
      <alignment horizontal="center" vertical="center"/>
    </xf>
    <xf numFmtId="0" fontId="6" fillId="15" borderId="44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12" fillId="16" borderId="0" xfId="0" applyFont="1" applyFill="1" applyAlignment="1">
      <alignment horizontal="left" vertical="top"/>
    </xf>
    <xf numFmtId="0" fontId="6" fillId="11" borderId="45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14" fontId="6" fillId="11" borderId="4" xfId="1" applyNumberFormat="1" applyFont="1" applyFill="1" applyBorder="1" applyAlignment="1">
      <alignment horizontal="center" vertical="center"/>
    </xf>
    <xf numFmtId="14" fontId="6" fillId="0" borderId="1" xfId="1" applyNumberFormat="1" applyFont="1" applyBorder="1" applyAlignment="1">
      <alignment horizontal="center" vertical="center"/>
    </xf>
    <xf numFmtId="14" fontId="6" fillId="11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14" fontId="6" fillId="11" borderId="29" xfId="1" applyNumberFormat="1" applyFont="1" applyFill="1" applyBorder="1" applyAlignment="1">
      <alignment horizontal="center" vertical="center"/>
    </xf>
    <xf numFmtId="14" fontId="6" fillId="0" borderId="29" xfId="1" applyNumberFormat="1" applyFont="1" applyFill="1" applyBorder="1" applyAlignment="1">
      <alignment horizontal="center" vertical="center"/>
    </xf>
    <xf numFmtId="14" fontId="6" fillId="11" borderId="42" xfId="1" applyNumberFormat="1" applyFont="1" applyFill="1" applyBorder="1" applyAlignment="1">
      <alignment horizontal="center" vertical="center"/>
    </xf>
    <xf numFmtId="14" fontId="6" fillId="11" borderId="2" xfId="1" applyNumberFormat="1" applyFont="1" applyFill="1" applyBorder="1" applyAlignment="1">
      <alignment horizontal="center" vertical="center"/>
    </xf>
    <xf numFmtId="14" fontId="6" fillId="15" borderId="1" xfId="1" applyNumberFormat="1" applyFont="1" applyFill="1" applyBorder="1" applyAlignment="1">
      <alignment horizontal="center" vertical="center"/>
    </xf>
    <xf numFmtId="14" fontId="6" fillId="15" borderId="7" xfId="1" applyNumberFormat="1" applyFont="1" applyFill="1" applyBorder="1" applyAlignment="1">
      <alignment horizontal="center" vertical="center"/>
    </xf>
    <xf numFmtId="165" fontId="0" fillId="0" borderId="0" xfId="0" applyNumberFormat="1"/>
    <xf numFmtId="165" fontId="6" fillId="11" borderId="22" xfId="1" applyNumberFormat="1" applyFont="1" applyFill="1" applyBorder="1" applyAlignment="1">
      <alignment horizontal="center" vertical="center"/>
    </xf>
    <xf numFmtId="165" fontId="6" fillId="0" borderId="23" xfId="1" applyNumberFormat="1" applyFont="1" applyBorder="1" applyAlignment="1">
      <alignment horizontal="center" vertical="center"/>
    </xf>
    <xf numFmtId="165" fontId="6" fillId="11" borderId="23" xfId="1" applyNumberFormat="1" applyFont="1" applyFill="1" applyBorder="1" applyAlignment="1">
      <alignment horizontal="center" vertical="center"/>
    </xf>
    <xf numFmtId="165" fontId="6" fillId="0" borderId="29" xfId="1" applyNumberFormat="1" applyFont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6" fillId="11" borderId="1" xfId="1" applyNumberFormat="1" applyFont="1" applyFill="1" applyBorder="1" applyAlignment="1">
      <alignment horizontal="center" vertical="center"/>
    </xf>
    <xf numFmtId="165" fontId="6" fillId="11" borderId="38" xfId="1" applyNumberFormat="1" applyFont="1" applyFill="1" applyBorder="1" applyAlignment="1">
      <alignment horizontal="center" vertical="center"/>
    </xf>
    <xf numFmtId="165" fontId="6" fillId="11" borderId="29" xfId="1" applyNumberFormat="1" applyFont="1" applyFill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/>
    </xf>
    <xf numFmtId="165" fontId="6" fillId="15" borderId="1" xfId="1" applyNumberFormat="1" applyFont="1" applyFill="1" applyBorder="1" applyAlignment="1">
      <alignment horizontal="center" vertical="center"/>
    </xf>
    <xf numFmtId="165" fontId="6" fillId="15" borderId="7" xfId="1" applyNumberFormat="1" applyFont="1" applyFill="1" applyBorder="1" applyAlignment="1">
      <alignment horizontal="center" vertical="center"/>
    </xf>
    <xf numFmtId="165" fontId="6" fillId="11" borderId="50" xfId="1" applyNumberFormat="1" applyFont="1" applyFill="1" applyBorder="1" applyAlignment="1">
      <alignment horizontal="center" vertical="center"/>
    </xf>
    <xf numFmtId="165" fontId="6" fillId="0" borderId="27" xfId="1" applyNumberFormat="1" applyFont="1" applyBorder="1" applyAlignment="1">
      <alignment horizontal="center" vertical="center"/>
    </xf>
    <xf numFmtId="165" fontId="6" fillId="11" borderId="27" xfId="1" applyNumberFormat="1" applyFont="1" applyFill="1" applyBorder="1" applyAlignment="1">
      <alignment horizontal="center" vertical="center"/>
    </xf>
    <xf numFmtId="165" fontId="6" fillId="0" borderId="36" xfId="1" applyNumberFormat="1" applyFont="1" applyFill="1" applyBorder="1" applyAlignment="1">
      <alignment horizontal="center" vertical="center"/>
    </xf>
    <xf numFmtId="165" fontId="6" fillId="11" borderId="52" xfId="1" applyNumberFormat="1" applyFont="1" applyFill="1" applyBorder="1" applyAlignment="1">
      <alignment horizontal="center" vertical="center"/>
    </xf>
    <xf numFmtId="165" fontId="6" fillId="0" borderId="52" xfId="1" applyNumberFormat="1" applyFont="1" applyFill="1" applyBorder="1" applyAlignment="1">
      <alignment horizontal="center" vertical="center"/>
    </xf>
    <xf numFmtId="165" fontId="6" fillId="11" borderId="0" xfId="1" applyNumberFormat="1" applyFont="1" applyFill="1" applyBorder="1" applyAlignment="1">
      <alignment horizontal="center" vertical="center"/>
    </xf>
    <xf numFmtId="165" fontId="6" fillId="11" borderId="28" xfId="1" applyNumberFormat="1" applyFont="1" applyFill="1" applyBorder="1" applyAlignment="1">
      <alignment horizontal="center" vertical="center"/>
    </xf>
    <xf numFmtId="165" fontId="6" fillId="15" borderId="29" xfId="1" applyNumberFormat="1" applyFont="1" applyFill="1" applyBorder="1" applyAlignment="1">
      <alignment horizontal="center" vertical="center"/>
    </xf>
    <xf numFmtId="165" fontId="6" fillId="15" borderId="44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 wrapText="1"/>
    </xf>
    <xf numFmtId="9" fontId="6" fillId="11" borderId="33" xfId="0" applyNumberFormat="1" applyFont="1" applyFill="1" applyBorder="1" applyAlignment="1">
      <alignment horizontal="center" vertical="center" wrapText="1"/>
    </xf>
    <xf numFmtId="9" fontId="6" fillId="11" borderId="34" xfId="0" applyNumberFormat="1" applyFont="1" applyFill="1" applyBorder="1" applyAlignment="1">
      <alignment horizontal="center" vertical="center" wrapText="1"/>
    </xf>
    <xf numFmtId="9" fontId="6" fillId="0" borderId="34" xfId="0" applyNumberFormat="1" applyFont="1" applyBorder="1" applyAlignment="1">
      <alignment horizontal="center" vertical="center" wrapText="1"/>
    </xf>
    <xf numFmtId="9" fontId="6" fillId="15" borderId="33" xfId="0" applyNumberFormat="1" applyFont="1" applyFill="1" applyBorder="1" applyAlignment="1">
      <alignment horizontal="center" vertical="center" wrapText="1"/>
    </xf>
    <xf numFmtId="9" fontId="6" fillId="15" borderId="49" xfId="0" applyNumberFormat="1" applyFont="1" applyFill="1" applyBorder="1" applyAlignment="1">
      <alignment horizontal="center" vertical="center" wrapText="1"/>
    </xf>
    <xf numFmtId="9" fontId="6" fillId="0" borderId="2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65" fontId="6" fillId="11" borderId="25" xfId="0" applyNumberFormat="1" applyFont="1" applyFill="1" applyBorder="1" applyAlignment="1">
      <alignment horizontal="center" vertical="center" wrapText="1"/>
    </xf>
    <xf numFmtId="9" fontId="6" fillId="0" borderId="29" xfId="0" applyNumberFormat="1" applyFont="1" applyBorder="1" applyAlignment="1">
      <alignment horizontal="center" vertical="center"/>
    </xf>
    <xf numFmtId="165" fontId="6" fillId="15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5" fontId="6" fillId="15" borderId="8" xfId="0" applyNumberFormat="1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/>
    </xf>
    <xf numFmtId="165" fontId="6" fillId="11" borderId="21" xfId="0" applyNumberFormat="1" applyFont="1" applyFill="1" applyBorder="1" applyAlignment="1">
      <alignment horizontal="center" vertical="center" wrapText="1"/>
    </xf>
    <xf numFmtId="165" fontId="0" fillId="0" borderId="30" xfId="0" applyNumberFormat="1" applyBorder="1"/>
    <xf numFmtId="165" fontId="6" fillId="11" borderId="20" xfId="0" applyNumberFormat="1" applyFont="1" applyFill="1" applyBorder="1" applyAlignment="1">
      <alignment horizontal="center" vertical="center"/>
    </xf>
    <xf numFmtId="165" fontId="6" fillId="15" borderId="24" xfId="0" applyNumberFormat="1" applyFont="1" applyFill="1" applyBorder="1" applyAlignment="1">
      <alignment horizontal="center" vertical="center" wrapText="1"/>
    </xf>
    <xf numFmtId="165" fontId="6" fillId="11" borderId="24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Border="1" applyAlignment="1">
      <alignment horizontal="center" vertical="center" wrapText="1"/>
    </xf>
    <xf numFmtId="165" fontId="6" fillId="11" borderId="24" xfId="0" applyNumberFormat="1" applyFont="1" applyFill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165" fontId="6" fillId="11" borderId="43" xfId="0" applyNumberFormat="1" applyFont="1" applyFill="1" applyBorder="1" applyAlignment="1">
      <alignment horizontal="center" vertical="center"/>
    </xf>
    <xf numFmtId="165" fontId="6" fillId="15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/>
    <xf numFmtId="165" fontId="6" fillId="0" borderId="43" xfId="0" applyNumberFormat="1" applyFont="1" applyBorder="1" applyAlignment="1">
      <alignment horizontal="center" vertical="center"/>
    </xf>
    <xf numFmtId="8" fontId="16" fillId="0" borderId="0" xfId="2" applyNumberFormat="1" applyFont="1" applyAlignment="1">
      <alignment horizontal="center" vertical="center"/>
    </xf>
    <xf numFmtId="165" fontId="6" fillId="11" borderId="20" xfId="1" applyNumberFormat="1" applyFont="1" applyFill="1" applyBorder="1" applyAlignment="1">
      <alignment horizontal="center" vertical="center"/>
    </xf>
    <xf numFmtId="165" fontId="6" fillId="0" borderId="24" xfId="1" applyNumberFormat="1" applyFont="1" applyBorder="1" applyAlignment="1">
      <alignment horizontal="center" vertical="center"/>
    </xf>
    <xf numFmtId="165" fontId="6" fillId="11" borderId="24" xfId="1" applyNumberFormat="1" applyFont="1" applyFill="1" applyBorder="1" applyAlignment="1">
      <alignment horizontal="center" vertical="center"/>
    </xf>
    <xf numFmtId="165" fontId="6" fillId="0" borderId="24" xfId="1" applyNumberFormat="1" applyFont="1" applyFill="1" applyBorder="1" applyAlignment="1">
      <alignment horizontal="center" vertical="center"/>
    </xf>
    <xf numFmtId="165" fontId="6" fillId="0" borderId="43" xfId="1" applyNumberFormat="1" applyFont="1" applyBorder="1" applyAlignment="1">
      <alignment horizontal="center" vertical="center"/>
    </xf>
    <xf numFmtId="165" fontId="6" fillId="11" borderId="43" xfId="1" applyNumberFormat="1" applyFont="1" applyFill="1" applyBorder="1" applyAlignment="1">
      <alignment horizontal="center" vertical="center"/>
    </xf>
    <xf numFmtId="165" fontId="6" fillId="15" borderId="24" xfId="1" applyNumberFormat="1" applyFont="1" applyFill="1" applyBorder="1" applyAlignment="1">
      <alignment horizontal="center" vertical="center"/>
    </xf>
    <xf numFmtId="165" fontId="6" fillId="15" borderId="6" xfId="1" applyNumberFormat="1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 wrapText="1"/>
    </xf>
    <xf numFmtId="9" fontId="2" fillId="11" borderId="33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23" xfId="1" applyNumberFormat="1" applyFont="1" applyFill="1" applyBorder="1" applyAlignment="1">
      <alignment horizontal="center" vertical="center"/>
    </xf>
    <xf numFmtId="165" fontId="6" fillId="0" borderId="29" xfId="1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9" fontId="6" fillId="0" borderId="3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 wrapText="1"/>
    </xf>
    <xf numFmtId="0" fontId="6" fillId="11" borderId="43" xfId="0" applyFont="1" applyFill="1" applyBorder="1" applyAlignment="1">
      <alignment horizontal="center" vertical="center" wrapText="1"/>
    </xf>
    <xf numFmtId="14" fontId="6" fillId="0" borderId="27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4" fontId="6" fillId="15" borderId="27" xfId="1" applyNumberFormat="1" applyFont="1" applyFill="1" applyBorder="1" applyAlignment="1">
      <alignment horizontal="center" vertical="center"/>
    </xf>
    <xf numFmtId="0" fontId="6" fillId="15" borderId="29" xfId="0" applyFont="1" applyFill="1" applyBorder="1" applyAlignment="1">
      <alignment horizontal="center" vertical="center"/>
    </xf>
    <xf numFmtId="165" fontId="6" fillId="15" borderId="24" xfId="0" applyNumberFormat="1" applyFont="1" applyFill="1" applyBorder="1" applyAlignment="1">
      <alignment horizontal="center" vertical="center"/>
    </xf>
    <xf numFmtId="0" fontId="7" fillId="15" borderId="0" xfId="0" applyFont="1" applyFill="1" applyAlignment="1">
      <alignment vertical="center"/>
    </xf>
    <xf numFmtId="0" fontId="13" fillId="0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9" fontId="9" fillId="5" borderId="31" xfId="0" applyNumberFormat="1" applyFont="1" applyFill="1" applyBorder="1" applyAlignment="1">
      <alignment horizontal="center" vertical="center"/>
    </xf>
    <xf numFmtId="9" fontId="7" fillId="5" borderId="23" xfId="0" applyNumberFormat="1" applyFont="1" applyFill="1" applyBorder="1" applyAlignment="1">
      <alignment horizontal="center" vertical="center"/>
    </xf>
    <xf numFmtId="9" fontId="9" fillId="5" borderId="32" xfId="0" applyNumberFormat="1" applyFont="1" applyFill="1" applyBorder="1" applyAlignment="1">
      <alignment horizontal="center" vertical="center"/>
    </xf>
    <xf numFmtId="9" fontId="7" fillId="5" borderId="16" xfId="0" applyNumberFormat="1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horizontal="center" vertical="center" wrapText="1"/>
    </xf>
    <xf numFmtId="0" fontId="3" fillId="14" borderId="30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0" borderId="17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9" fontId="9" fillId="5" borderId="37" xfId="0" applyNumberFormat="1" applyFont="1" applyFill="1" applyBorder="1" applyAlignment="1">
      <alignment horizontal="center" vertical="center"/>
    </xf>
    <xf numFmtId="9" fontId="7" fillId="5" borderId="22" xfId="0" applyNumberFormat="1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9" fontId="9" fillId="6" borderId="2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2" fillId="16" borderId="0" xfId="0" applyFont="1" applyFill="1" applyAlignment="1">
      <alignment horizontal="left" vertical="top"/>
    </xf>
    <xf numFmtId="165" fontId="7" fillId="0" borderId="50" xfId="0" applyNumberFormat="1" applyFont="1" applyBorder="1" applyAlignment="1">
      <alignment horizontal="center" vertical="center" wrapText="1"/>
    </xf>
    <xf numFmtId="165" fontId="7" fillId="0" borderId="51" xfId="0" applyNumberFormat="1" applyFont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165" fontId="7" fillId="0" borderId="53" xfId="0" applyNumberFormat="1" applyFont="1" applyBorder="1" applyAlignment="1">
      <alignment horizontal="center" vertical="center"/>
    </xf>
    <xf numFmtId="165" fontId="7" fillId="0" borderId="32" xfId="0" applyNumberFormat="1" applyFont="1" applyBorder="1" applyAlignment="1">
      <alignment horizontal="center" vertic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C9A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4</xdr:row>
      <xdr:rowOff>31750</xdr:rowOff>
    </xdr:from>
    <xdr:to>
      <xdr:col>1</xdr:col>
      <xdr:colOff>1078372</xdr:colOff>
      <xdr:row>6</xdr:row>
      <xdr:rowOff>445584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65D9F732-D81D-4B9B-8DDD-0A84B1C52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" y="762000"/>
          <a:ext cx="2360015" cy="7768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4</xdr:row>
      <xdr:rowOff>31750</xdr:rowOff>
    </xdr:from>
    <xdr:to>
      <xdr:col>2</xdr:col>
      <xdr:colOff>130779</xdr:colOff>
      <xdr:row>7</xdr:row>
      <xdr:rowOff>4259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07001A9-5B74-4705-9BC6-5C7080D5F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0099" y="793750"/>
          <a:ext cx="2353280" cy="798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4"/>
  <sheetViews>
    <sheetView showGridLines="0" topLeftCell="A4" zoomScale="54" zoomScaleNormal="70" workbookViewId="0">
      <selection activeCell="T16" sqref="T16"/>
    </sheetView>
  </sheetViews>
  <sheetFormatPr defaultRowHeight="15"/>
  <cols>
    <col min="1" max="1" width="19" customWidth="1"/>
    <col min="2" max="2" width="31.140625" customWidth="1"/>
    <col min="3" max="3" width="41.5703125" customWidth="1"/>
    <col min="4" max="5" width="21.5703125" customWidth="1"/>
    <col min="6" max="6" width="22.5703125" customWidth="1"/>
    <col min="7" max="7" width="9.85546875" customWidth="1"/>
    <col min="8" max="8" width="9.42578125" customWidth="1"/>
    <col min="9" max="9" width="16.85546875" customWidth="1"/>
    <col min="10" max="10" width="7.7109375" customWidth="1"/>
    <col min="11" max="11" width="7.42578125" customWidth="1"/>
    <col min="12" max="12" width="8" customWidth="1"/>
    <col min="13" max="13" width="7.5703125" customWidth="1"/>
    <col min="14" max="14" width="7.85546875" customWidth="1"/>
    <col min="15" max="15" width="7.5703125" customWidth="1"/>
    <col min="16" max="16" width="15.140625" customWidth="1"/>
  </cols>
  <sheetData>
    <row r="2" spans="1:19" ht="14.45" customHeight="1">
      <c r="A2" s="206" t="s">
        <v>0</v>
      </c>
      <c r="B2" s="206"/>
      <c r="C2" s="217" t="s">
        <v>1</v>
      </c>
    </row>
    <row r="3" spans="1:19" ht="14.45" customHeight="1">
      <c r="A3" s="206"/>
      <c r="B3" s="206"/>
      <c r="C3" s="218"/>
    </row>
    <row r="4" spans="1:19" ht="15.75" thickBot="1"/>
    <row r="5" spans="1:19" ht="14.45" customHeight="1">
      <c r="A5" s="207" t="s">
        <v>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53"/>
      <c r="R5" s="54"/>
    </row>
    <row r="6" spans="1:19" ht="14.45" customHeight="1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55"/>
      <c r="R6" s="56"/>
    </row>
    <row r="7" spans="1:19" ht="36" customHeight="1" thickBot="1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57"/>
      <c r="R7" s="58"/>
    </row>
    <row r="8" spans="1:19" ht="27.6" customHeight="1" thickBot="1">
      <c r="A8" s="211" t="s">
        <v>3</v>
      </c>
      <c r="B8" s="212"/>
      <c r="C8" s="213"/>
      <c r="D8" s="214" t="s">
        <v>4</v>
      </c>
      <c r="E8" s="215"/>
      <c r="F8" s="216"/>
      <c r="G8" s="242" t="s">
        <v>5</v>
      </c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4"/>
    </row>
    <row r="9" spans="1:19" ht="19.5" customHeight="1">
      <c r="A9" s="219" t="s">
        <v>6</v>
      </c>
      <c r="B9" s="221" t="s">
        <v>7</v>
      </c>
      <c r="C9" s="223" t="s">
        <v>8</v>
      </c>
      <c r="D9" s="225" t="s">
        <v>9</v>
      </c>
      <c r="E9" s="229" t="s">
        <v>10</v>
      </c>
      <c r="F9" s="227" t="s">
        <v>11</v>
      </c>
      <c r="G9" s="256" t="s">
        <v>12</v>
      </c>
      <c r="H9" s="257"/>
      <c r="I9" s="235" t="s">
        <v>13</v>
      </c>
      <c r="J9" s="249" t="s">
        <v>14</v>
      </c>
      <c r="K9" s="249"/>
      <c r="L9" s="260" t="s">
        <v>15</v>
      </c>
      <c r="M9" s="260"/>
      <c r="N9" s="254" t="s">
        <v>16</v>
      </c>
      <c r="O9" s="254"/>
      <c r="P9" s="245" t="s">
        <v>17</v>
      </c>
      <c r="Q9" s="238" t="s">
        <v>18</v>
      </c>
      <c r="R9" s="239"/>
    </row>
    <row r="10" spans="1:19" ht="21" customHeight="1" thickBot="1">
      <c r="A10" s="220"/>
      <c r="B10" s="222"/>
      <c r="C10" s="224"/>
      <c r="D10" s="226"/>
      <c r="E10" s="230"/>
      <c r="F10" s="228"/>
      <c r="G10" s="258"/>
      <c r="H10" s="259"/>
      <c r="I10" s="236"/>
      <c r="J10" s="250"/>
      <c r="K10" s="250"/>
      <c r="L10" s="261"/>
      <c r="M10" s="261"/>
      <c r="N10" s="255"/>
      <c r="O10" s="255"/>
      <c r="P10" s="246"/>
      <c r="Q10" s="240"/>
      <c r="R10" s="241"/>
    </row>
    <row r="11" spans="1:19" ht="44.45" customHeight="1">
      <c r="A11" s="1" t="s">
        <v>19</v>
      </c>
      <c r="B11" s="2" t="s">
        <v>20</v>
      </c>
      <c r="C11" s="3" t="s">
        <v>21</v>
      </c>
      <c r="D11" s="24">
        <v>44798</v>
      </c>
      <c r="E11" s="25">
        <v>7500000</v>
      </c>
      <c r="F11" s="30" t="s">
        <v>22</v>
      </c>
      <c r="G11" s="247" t="s">
        <v>23</v>
      </c>
      <c r="H11" s="248"/>
      <c r="I11" s="32" t="s">
        <v>23</v>
      </c>
      <c r="J11" s="251" t="s">
        <v>23</v>
      </c>
      <c r="K11" s="252"/>
      <c r="L11" s="253" t="s">
        <v>23</v>
      </c>
      <c r="M11" s="253"/>
      <c r="N11" s="35"/>
      <c r="O11" s="37"/>
      <c r="P11" s="48"/>
      <c r="Q11" s="50"/>
      <c r="R11" s="46"/>
    </row>
    <row r="12" spans="1:19" ht="44.45" customHeight="1">
      <c r="A12" s="4" t="s">
        <v>24</v>
      </c>
      <c r="B12" s="5" t="s">
        <v>25</v>
      </c>
      <c r="C12" s="6" t="s">
        <v>26</v>
      </c>
      <c r="D12" s="21">
        <v>44798</v>
      </c>
      <c r="E12" s="17">
        <v>2000000</v>
      </c>
      <c r="F12" s="15" t="s">
        <v>27</v>
      </c>
      <c r="G12" s="28"/>
      <c r="H12" s="38"/>
      <c r="I12" s="32" t="s">
        <v>23</v>
      </c>
      <c r="J12" s="42"/>
      <c r="K12" s="38"/>
      <c r="L12" s="44"/>
      <c r="M12" s="38"/>
      <c r="N12" s="38"/>
      <c r="O12" s="38"/>
      <c r="P12" s="38"/>
      <c r="R12" s="47"/>
    </row>
    <row r="13" spans="1:19" ht="44.45" customHeight="1">
      <c r="A13" s="7" t="s">
        <v>28</v>
      </c>
      <c r="B13" s="8" t="s">
        <v>25</v>
      </c>
      <c r="C13" s="9" t="s">
        <v>29</v>
      </c>
      <c r="D13" s="20">
        <v>44798</v>
      </c>
      <c r="E13" s="16">
        <v>365068</v>
      </c>
      <c r="F13" s="31" t="s">
        <v>27</v>
      </c>
      <c r="G13" s="28"/>
      <c r="H13" s="39"/>
      <c r="I13" s="32" t="s">
        <v>23</v>
      </c>
      <c r="J13" s="43"/>
      <c r="K13" s="39"/>
      <c r="L13" s="45"/>
      <c r="M13" s="39"/>
      <c r="N13" s="40" t="s">
        <v>30</v>
      </c>
      <c r="O13" s="40"/>
      <c r="P13" s="39"/>
      <c r="R13" s="47"/>
    </row>
    <row r="14" spans="1:19" ht="44.45" customHeight="1">
      <c r="A14" s="4" t="s">
        <v>31</v>
      </c>
      <c r="B14" s="5" t="s">
        <v>32</v>
      </c>
      <c r="C14" s="6" t="s">
        <v>33</v>
      </c>
      <c r="D14" s="22">
        <v>44734</v>
      </c>
      <c r="E14" s="18">
        <v>500000</v>
      </c>
      <c r="F14" s="15" t="s">
        <v>27</v>
      </c>
      <c r="G14" s="28"/>
      <c r="H14" s="38"/>
      <c r="I14" s="32" t="s">
        <v>23</v>
      </c>
      <c r="J14" s="42"/>
      <c r="K14" s="38"/>
      <c r="L14" s="44"/>
      <c r="M14" s="38"/>
      <c r="N14" s="38"/>
      <c r="O14" s="38"/>
      <c r="P14" s="38"/>
      <c r="R14" s="47"/>
      <c r="S14" s="26"/>
    </row>
    <row r="15" spans="1:19" ht="44.45" customHeight="1">
      <c r="A15" s="7" t="s">
        <v>34</v>
      </c>
      <c r="B15" s="8" t="s">
        <v>35</v>
      </c>
      <c r="C15" s="9" t="s">
        <v>36</v>
      </c>
      <c r="D15" s="20">
        <v>44798</v>
      </c>
      <c r="E15" s="16">
        <v>50000000</v>
      </c>
      <c r="F15" s="9" t="s">
        <v>37</v>
      </c>
      <c r="G15" s="231" t="s">
        <v>23</v>
      </c>
      <c r="H15" s="232"/>
      <c r="I15" s="27" t="s">
        <v>23</v>
      </c>
      <c r="J15" s="237" t="s">
        <v>23</v>
      </c>
      <c r="K15" s="237"/>
      <c r="L15" s="34"/>
      <c r="M15" s="60"/>
      <c r="N15" s="61"/>
      <c r="O15" s="61"/>
      <c r="P15" s="62"/>
      <c r="Q15" s="59"/>
      <c r="R15" s="47"/>
    </row>
    <row r="16" spans="1:19" ht="44.45" customHeight="1">
      <c r="A16" s="4" t="s">
        <v>38</v>
      </c>
      <c r="B16" s="5" t="s">
        <v>35</v>
      </c>
      <c r="C16" s="6" t="s">
        <v>39</v>
      </c>
      <c r="D16" s="22">
        <v>44734</v>
      </c>
      <c r="E16" s="18">
        <v>20000000</v>
      </c>
      <c r="F16" s="6" t="s">
        <v>37</v>
      </c>
      <c r="G16" s="231" t="s">
        <v>23</v>
      </c>
      <c r="H16" s="232"/>
      <c r="I16" s="27" t="s">
        <v>23</v>
      </c>
      <c r="J16" s="237" t="s">
        <v>23</v>
      </c>
      <c r="K16" s="237"/>
      <c r="L16" s="34"/>
      <c r="M16" s="63"/>
      <c r="N16" s="37"/>
      <c r="O16" s="37"/>
      <c r="P16" s="64"/>
      <c r="Q16" s="59"/>
      <c r="R16" s="47"/>
    </row>
    <row r="17" spans="1:18" ht="44.45" customHeight="1">
      <c r="A17" s="7" t="s">
        <v>40</v>
      </c>
      <c r="B17" s="8" t="s">
        <v>35</v>
      </c>
      <c r="C17" s="9" t="s">
        <v>41</v>
      </c>
      <c r="D17" s="20">
        <v>44798</v>
      </c>
      <c r="E17" s="16">
        <v>25000000</v>
      </c>
      <c r="F17" s="9" t="s">
        <v>37</v>
      </c>
      <c r="G17" s="231" t="s">
        <v>23</v>
      </c>
      <c r="H17" s="232"/>
      <c r="I17" s="27" t="s">
        <v>23</v>
      </c>
      <c r="J17" s="237" t="s">
        <v>23</v>
      </c>
      <c r="K17" s="237"/>
      <c r="L17" s="34"/>
      <c r="M17" s="65"/>
      <c r="N17" s="66"/>
      <c r="O17" s="66"/>
      <c r="P17" s="67"/>
      <c r="Q17" s="59"/>
      <c r="R17" s="47"/>
    </row>
    <row r="18" spans="1:18" ht="51.95" customHeight="1">
      <c r="A18" s="4" t="s">
        <v>42</v>
      </c>
      <c r="B18" s="5" t="s">
        <v>43</v>
      </c>
      <c r="C18" s="15" t="s">
        <v>44</v>
      </c>
      <c r="D18" s="22">
        <v>44805</v>
      </c>
      <c r="E18" s="18">
        <v>63935082</v>
      </c>
      <c r="F18" s="6" t="s">
        <v>45</v>
      </c>
      <c r="G18" s="231" t="s">
        <v>23</v>
      </c>
      <c r="H18" s="232"/>
      <c r="I18" s="27" t="s">
        <v>23</v>
      </c>
      <c r="J18" s="33"/>
      <c r="K18" s="37"/>
      <c r="L18" s="34"/>
      <c r="M18" s="37"/>
      <c r="N18" s="37"/>
      <c r="O18" s="37"/>
      <c r="P18" s="37"/>
      <c r="R18" s="47"/>
    </row>
    <row r="19" spans="1:18" ht="44.45" customHeight="1">
      <c r="A19" s="7" t="s">
        <v>46</v>
      </c>
      <c r="B19" s="8" t="s">
        <v>43</v>
      </c>
      <c r="C19" s="9" t="s">
        <v>47</v>
      </c>
      <c r="D19" s="20">
        <v>44805</v>
      </c>
      <c r="E19" s="16">
        <v>15000000</v>
      </c>
      <c r="F19" s="9" t="s">
        <v>45</v>
      </c>
      <c r="G19" s="231" t="s">
        <v>23</v>
      </c>
      <c r="H19" s="232"/>
      <c r="I19" s="27" t="s">
        <v>23</v>
      </c>
      <c r="J19" s="33"/>
      <c r="K19" s="37"/>
      <c r="L19" s="34"/>
      <c r="M19" s="37"/>
      <c r="N19" s="37"/>
      <c r="O19" s="37"/>
      <c r="P19" s="37"/>
      <c r="R19" s="47"/>
    </row>
    <row r="20" spans="1:18" ht="44.45" customHeight="1" thickBot="1">
      <c r="A20" s="10" t="s">
        <v>48</v>
      </c>
      <c r="B20" s="11" t="s">
        <v>49</v>
      </c>
      <c r="C20" s="12" t="s">
        <v>50</v>
      </c>
      <c r="D20" s="23">
        <v>44734</v>
      </c>
      <c r="E20" s="19">
        <v>25000000</v>
      </c>
      <c r="F20" s="12" t="s">
        <v>37</v>
      </c>
      <c r="G20" s="233" t="s">
        <v>23</v>
      </c>
      <c r="H20" s="234"/>
      <c r="I20" s="29" t="s">
        <v>23</v>
      </c>
      <c r="J20" s="36"/>
      <c r="K20" s="13"/>
      <c r="L20" s="41"/>
      <c r="M20" s="13"/>
      <c r="N20" s="13"/>
      <c r="O20" s="13"/>
      <c r="P20" s="49"/>
      <c r="Q20" s="51"/>
      <c r="R20" s="52"/>
    </row>
    <row r="24" spans="1:18" ht="15.75">
      <c r="F24" s="14"/>
    </row>
  </sheetData>
  <mergeCells count="31">
    <mergeCell ref="Q9:R10"/>
    <mergeCell ref="G8:R8"/>
    <mergeCell ref="P9:P10"/>
    <mergeCell ref="G15:H15"/>
    <mergeCell ref="G16:H16"/>
    <mergeCell ref="G11:H11"/>
    <mergeCell ref="J15:K15"/>
    <mergeCell ref="J9:K10"/>
    <mergeCell ref="J11:K11"/>
    <mergeCell ref="J16:K16"/>
    <mergeCell ref="L11:M11"/>
    <mergeCell ref="N9:O10"/>
    <mergeCell ref="G9:H10"/>
    <mergeCell ref="L9:M10"/>
    <mergeCell ref="G18:H18"/>
    <mergeCell ref="G19:H19"/>
    <mergeCell ref="G20:H20"/>
    <mergeCell ref="I9:I10"/>
    <mergeCell ref="J17:K17"/>
    <mergeCell ref="G17:H17"/>
    <mergeCell ref="A9:A10"/>
    <mergeCell ref="B9:B10"/>
    <mergeCell ref="C9:C10"/>
    <mergeCell ref="D9:D10"/>
    <mergeCell ref="F9:F10"/>
    <mergeCell ref="E9:E10"/>
    <mergeCell ref="A2:B3"/>
    <mergeCell ref="A5:P7"/>
    <mergeCell ref="A8:C8"/>
    <mergeCell ref="D8:F8"/>
    <mergeCell ref="C2:C3"/>
  </mergeCells>
  <dataValidations count="1">
    <dataValidation type="list" allowBlank="1" showInputMessage="1" showErrorMessage="1" sqref="F11 F15:F20">
      <formula1>#REF!</formula1>
    </dataValidation>
  </dataValidations>
  <pageMargins left="0.25" right="0.25" top="0.75" bottom="0.75" header="0.3" footer="0.3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65"/>
  <sheetViews>
    <sheetView showGridLines="0" tabSelected="1" topLeftCell="A35" zoomScale="60" zoomScaleNormal="60" workbookViewId="0">
      <selection activeCell="B5" sqref="B5:P7"/>
    </sheetView>
  </sheetViews>
  <sheetFormatPr defaultRowHeight="15" customHeight="1"/>
  <cols>
    <col min="1" max="1" width="10.85546875" customWidth="1"/>
    <col min="2" max="2" width="32.42578125" customWidth="1"/>
    <col min="3" max="3" width="39.42578125" customWidth="1"/>
    <col min="4" max="4" width="60.28515625" customWidth="1"/>
    <col min="5" max="5" width="35.85546875" customWidth="1"/>
    <col min="6" max="6" width="26.7109375" customWidth="1"/>
    <col min="7" max="7" width="28.140625" customWidth="1"/>
    <col min="8" max="8" width="25.85546875" style="128" customWidth="1"/>
    <col min="9" max="9" width="25.42578125" style="128" customWidth="1"/>
    <col min="10" max="10" width="26.42578125" style="128" customWidth="1"/>
    <col min="11" max="11" width="26.85546875" customWidth="1"/>
    <col min="12" max="12" width="31.140625" style="158" customWidth="1"/>
    <col min="13" max="13" width="93.7109375" style="158" customWidth="1"/>
    <col min="14" max="14" width="106.85546875" style="150" customWidth="1"/>
    <col min="15" max="15" width="28.85546875" style="128" customWidth="1"/>
    <col min="16" max="16" width="30.140625" style="87" customWidth="1"/>
    <col min="17" max="17" width="67.5703125" style="47" customWidth="1"/>
    <col min="18" max="18" width="0.140625" customWidth="1"/>
  </cols>
  <sheetData>
    <row r="1" spans="2:18" ht="18.75">
      <c r="P1"/>
      <c r="Q1"/>
    </row>
    <row r="2" spans="2:18" ht="26.25">
      <c r="B2" s="272"/>
      <c r="C2" s="272"/>
      <c r="D2" s="111"/>
      <c r="E2" s="111"/>
      <c r="F2" s="111"/>
      <c r="G2" s="111"/>
      <c r="H2" s="275"/>
      <c r="P2"/>
      <c r="Q2"/>
    </row>
    <row r="3" spans="2:18" ht="26.25">
      <c r="B3" s="272"/>
      <c r="C3" s="272"/>
      <c r="D3" s="111"/>
      <c r="E3" s="111"/>
      <c r="F3" s="111"/>
      <c r="G3" s="111"/>
      <c r="H3" s="276"/>
      <c r="O3" s="128" t="s">
        <v>51</v>
      </c>
      <c r="P3"/>
      <c r="Q3"/>
    </row>
    <row r="4" spans="2:18" ht="19.5" thickBot="1">
      <c r="O4" s="167"/>
      <c r="P4" s="51"/>
      <c r="Q4" s="115"/>
    </row>
    <row r="5" spans="2:18" ht="14.45" customHeight="1">
      <c r="B5" s="207" t="s">
        <v>52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116"/>
      <c r="R5" s="114"/>
    </row>
    <row r="6" spans="2:18" ht="14.45" customHeight="1">
      <c r="B6" s="278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116"/>
      <c r="R6" s="114"/>
    </row>
    <row r="7" spans="2:18" ht="36" customHeight="1" thickBot="1">
      <c r="B7" s="280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116"/>
      <c r="R7" s="114"/>
    </row>
    <row r="8" spans="2:18" ht="27.6" customHeight="1" thickBot="1">
      <c r="B8" s="211" t="s">
        <v>3</v>
      </c>
      <c r="C8" s="212"/>
      <c r="D8" s="212"/>
      <c r="E8" s="212"/>
      <c r="F8" s="212"/>
      <c r="G8" s="212"/>
      <c r="H8" s="213"/>
      <c r="I8" s="214" t="s">
        <v>53</v>
      </c>
      <c r="J8" s="286"/>
      <c r="K8" s="286"/>
      <c r="L8" s="286"/>
      <c r="M8" s="242" t="s">
        <v>54</v>
      </c>
      <c r="N8" s="286"/>
      <c r="O8" s="287" t="s">
        <v>55</v>
      </c>
      <c r="P8" s="288"/>
      <c r="Q8"/>
    </row>
    <row r="9" spans="2:18" ht="19.5" customHeight="1">
      <c r="B9" s="219" t="s">
        <v>6</v>
      </c>
      <c r="C9" s="221" t="s">
        <v>56</v>
      </c>
      <c r="D9" s="264" t="s">
        <v>8</v>
      </c>
      <c r="E9" s="264" t="s">
        <v>57</v>
      </c>
      <c r="F9" s="229" t="s">
        <v>9</v>
      </c>
      <c r="G9" s="284" t="s">
        <v>58</v>
      </c>
      <c r="H9" s="273" t="s">
        <v>10</v>
      </c>
      <c r="I9" s="268" t="s">
        <v>59</v>
      </c>
      <c r="J9" s="266" t="s">
        <v>60</v>
      </c>
      <c r="K9" s="229" t="s">
        <v>61</v>
      </c>
      <c r="L9" s="282" t="s">
        <v>62</v>
      </c>
      <c r="M9" s="270" t="s">
        <v>63</v>
      </c>
      <c r="N9" s="262" t="s">
        <v>64</v>
      </c>
      <c r="O9" s="289" t="s">
        <v>65</v>
      </c>
      <c r="P9" s="262" t="s">
        <v>66</v>
      </c>
      <c r="Q9"/>
    </row>
    <row r="10" spans="2:18" ht="21" customHeight="1" thickBot="1">
      <c r="B10" s="220"/>
      <c r="C10" s="222"/>
      <c r="D10" s="265"/>
      <c r="E10" s="265"/>
      <c r="F10" s="230"/>
      <c r="G10" s="285"/>
      <c r="H10" s="274"/>
      <c r="I10" s="269"/>
      <c r="J10" s="267"/>
      <c r="K10" s="230"/>
      <c r="L10" s="283"/>
      <c r="M10" s="271"/>
      <c r="N10" s="263"/>
      <c r="O10" s="290"/>
      <c r="P10" s="263"/>
      <c r="Q10"/>
    </row>
    <row r="11" spans="2:18" ht="65.099999999999994" customHeight="1">
      <c r="B11" s="74" t="s">
        <v>24</v>
      </c>
      <c r="C11" s="75" t="s">
        <v>25</v>
      </c>
      <c r="D11" s="112" t="s">
        <v>26</v>
      </c>
      <c r="E11" s="112" t="s">
        <v>67</v>
      </c>
      <c r="F11" s="118">
        <v>44798</v>
      </c>
      <c r="G11" s="91" t="s">
        <v>68</v>
      </c>
      <c r="H11" s="140">
        <v>2000000</v>
      </c>
      <c r="I11" s="179">
        <v>150000</v>
      </c>
      <c r="J11" s="129">
        <v>150000</v>
      </c>
      <c r="K11" s="129" t="s">
        <v>69</v>
      </c>
      <c r="L11" s="80" t="s">
        <v>70</v>
      </c>
      <c r="M11" s="165" t="s">
        <v>69</v>
      </c>
      <c r="N11" s="30" t="s">
        <v>69</v>
      </c>
      <c r="O11" s="168">
        <v>150000</v>
      </c>
      <c r="P11" s="166">
        <f>H11-O11</f>
        <v>1850000</v>
      </c>
      <c r="Q11"/>
    </row>
    <row r="12" spans="2:18" ht="65.099999999999994" customHeight="1">
      <c r="B12" s="4" t="s">
        <v>28</v>
      </c>
      <c r="C12" s="68" t="s">
        <v>25</v>
      </c>
      <c r="D12" s="82" t="s">
        <v>29</v>
      </c>
      <c r="E12" s="82" t="s">
        <v>67</v>
      </c>
      <c r="F12" s="119">
        <v>44798</v>
      </c>
      <c r="G12" s="92" t="s">
        <v>68</v>
      </c>
      <c r="H12" s="141">
        <v>365068</v>
      </c>
      <c r="I12" s="180">
        <v>73405.25</v>
      </c>
      <c r="J12" s="130">
        <v>73405.25</v>
      </c>
      <c r="K12" s="130" t="s">
        <v>69</v>
      </c>
      <c r="L12" s="81" t="s">
        <v>70</v>
      </c>
      <c r="M12" s="88" t="s">
        <v>69</v>
      </c>
      <c r="N12" s="151" t="s">
        <v>69</v>
      </c>
      <c r="O12" s="169">
        <v>73405.25</v>
      </c>
      <c r="P12" s="162">
        <f t="shared" ref="P12:P69" si="0">H12-O12</f>
        <v>291662.75</v>
      </c>
      <c r="Q12"/>
    </row>
    <row r="13" spans="2:18" ht="65.099999999999994" customHeight="1">
      <c r="B13" s="7" t="s">
        <v>71</v>
      </c>
      <c r="C13" s="69" t="s">
        <v>72</v>
      </c>
      <c r="D13" s="86" t="s">
        <v>73</v>
      </c>
      <c r="E13" s="86" t="s">
        <v>67</v>
      </c>
      <c r="F13" s="120">
        <v>44938</v>
      </c>
      <c r="G13" s="93" t="s">
        <v>74</v>
      </c>
      <c r="H13" s="142">
        <v>20000000</v>
      </c>
      <c r="I13" s="181" t="s">
        <v>69</v>
      </c>
      <c r="J13" s="131" t="s">
        <v>69</v>
      </c>
      <c r="K13" s="131" t="s">
        <v>69</v>
      </c>
      <c r="L13" s="79" t="s">
        <v>94</v>
      </c>
      <c r="M13" s="89" t="s">
        <v>69</v>
      </c>
      <c r="N13" s="152" t="s">
        <v>69</v>
      </c>
      <c r="O13" s="170">
        <v>0</v>
      </c>
      <c r="P13" s="160">
        <f t="shared" si="0"/>
        <v>20000000</v>
      </c>
      <c r="Q13"/>
    </row>
    <row r="14" spans="2:18" ht="65.099999999999994" customHeight="1">
      <c r="B14" s="4" t="s">
        <v>76</v>
      </c>
      <c r="C14" s="68" t="s">
        <v>72</v>
      </c>
      <c r="D14" s="82" t="s">
        <v>77</v>
      </c>
      <c r="E14" s="82" t="s">
        <v>67</v>
      </c>
      <c r="F14" s="121">
        <v>44938</v>
      </c>
      <c r="G14" s="100" t="s">
        <v>74</v>
      </c>
      <c r="H14" s="143">
        <v>8400000</v>
      </c>
      <c r="I14" s="180" t="s">
        <v>69</v>
      </c>
      <c r="J14" s="132" t="s">
        <v>69</v>
      </c>
      <c r="K14" s="137" t="s">
        <v>69</v>
      </c>
      <c r="L14" s="78" t="s">
        <v>94</v>
      </c>
      <c r="M14" s="90" t="s">
        <v>69</v>
      </c>
      <c r="N14" s="151" t="s">
        <v>69</v>
      </c>
      <c r="O14" s="171">
        <v>0</v>
      </c>
      <c r="P14" s="162">
        <f t="shared" si="0"/>
        <v>8400000</v>
      </c>
      <c r="Q14"/>
    </row>
    <row r="15" spans="2:18" ht="65.099999999999994" customHeight="1">
      <c r="B15" s="7" t="s">
        <v>78</v>
      </c>
      <c r="C15" s="69" t="s">
        <v>72</v>
      </c>
      <c r="D15" s="86" t="s">
        <v>79</v>
      </c>
      <c r="E15" s="86" t="s">
        <v>67</v>
      </c>
      <c r="F15" s="122">
        <v>44938</v>
      </c>
      <c r="G15" s="98" t="s">
        <v>74</v>
      </c>
      <c r="H15" s="144">
        <v>20000000</v>
      </c>
      <c r="I15" s="179" t="s">
        <v>69</v>
      </c>
      <c r="J15" s="129" t="s">
        <v>69</v>
      </c>
      <c r="K15" s="129" t="s">
        <v>69</v>
      </c>
      <c r="L15" s="79" t="s">
        <v>94</v>
      </c>
      <c r="M15" s="7" t="s">
        <v>69</v>
      </c>
      <c r="N15" s="152" t="s">
        <v>69</v>
      </c>
      <c r="O15" s="172">
        <v>0</v>
      </c>
      <c r="P15" s="160">
        <f t="shared" si="0"/>
        <v>20000000</v>
      </c>
      <c r="Q15"/>
    </row>
    <row r="16" spans="2:18" ht="65.099999999999994" customHeight="1">
      <c r="B16" s="4" t="s">
        <v>80</v>
      </c>
      <c r="C16" s="68" t="s">
        <v>72</v>
      </c>
      <c r="D16" s="82" t="s">
        <v>81</v>
      </c>
      <c r="E16" s="82" t="s">
        <v>67</v>
      </c>
      <c r="F16" s="123">
        <v>44938</v>
      </c>
      <c r="G16" s="99" t="s">
        <v>74</v>
      </c>
      <c r="H16" s="145">
        <v>12000000</v>
      </c>
      <c r="I16" s="180" t="s">
        <v>69</v>
      </c>
      <c r="J16" s="130" t="s">
        <v>69</v>
      </c>
      <c r="K16" s="130" t="s">
        <v>69</v>
      </c>
      <c r="L16" s="78" t="s">
        <v>94</v>
      </c>
      <c r="M16" s="4" t="s">
        <v>69</v>
      </c>
      <c r="N16" s="151" t="s">
        <v>69</v>
      </c>
      <c r="O16" s="173">
        <v>0</v>
      </c>
      <c r="P16" s="162">
        <f t="shared" si="0"/>
        <v>12000000</v>
      </c>
      <c r="Q16"/>
    </row>
    <row r="17" spans="2:17" ht="65.099999999999994" customHeight="1">
      <c r="B17" s="7" t="s">
        <v>82</v>
      </c>
      <c r="C17" s="69" t="s">
        <v>72</v>
      </c>
      <c r="D17" s="86" t="s">
        <v>83</v>
      </c>
      <c r="E17" s="86" t="s">
        <v>67</v>
      </c>
      <c r="F17" s="122">
        <v>44938</v>
      </c>
      <c r="G17" s="98" t="s">
        <v>74</v>
      </c>
      <c r="H17" s="144">
        <v>250000</v>
      </c>
      <c r="I17" s="181" t="s">
        <v>69</v>
      </c>
      <c r="J17" s="131" t="s">
        <v>69</v>
      </c>
      <c r="K17" s="131" t="s">
        <v>69</v>
      </c>
      <c r="L17" s="79" t="s">
        <v>94</v>
      </c>
      <c r="M17" s="7" t="s">
        <v>69</v>
      </c>
      <c r="N17" s="152" t="s">
        <v>69</v>
      </c>
      <c r="O17" s="172">
        <v>0</v>
      </c>
      <c r="P17" s="160">
        <f t="shared" si="0"/>
        <v>250000</v>
      </c>
      <c r="Q17"/>
    </row>
    <row r="18" spans="2:17" ht="65.099999999999994" customHeight="1">
      <c r="B18" s="4" t="s">
        <v>84</v>
      </c>
      <c r="C18" s="68" t="s">
        <v>72</v>
      </c>
      <c r="D18" s="82" t="s">
        <v>85</v>
      </c>
      <c r="E18" s="82" t="s">
        <v>67</v>
      </c>
      <c r="F18" s="123">
        <v>44938</v>
      </c>
      <c r="G18" s="99" t="s">
        <v>74</v>
      </c>
      <c r="H18" s="145">
        <v>8100000</v>
      </c>
      <c r="I18" s="182" t="s">
        <v>69</v>
      </c>
      <c r="J18" s="133" t="s">
        <v>69</v>
      </c>
      <c r="K18" s="133" t="s">
        <v>69</v>
      </c>
      <c r="L18" s="82" t="s">
        <v>94</v>
      </c>
      <c r="M18" s="90" t="s">
        <v>69</v>
      </c>
      <c r="N18" s="151" t="s">
        <v>69</v>
      </c>
      <c r="O18" s="171">
        <v>0</v>
      </c>
      <c r="P18" s="162">
        <f t="shared" si="0"/>
        <v>8100000</v>
      </c>
      <c r="Q18"/>
    </row>
    <row r="19" spans="2:17" ht="65.099999999999994" customHeight="1">
      <c r="B19" s="71" t="s">
        <v>86</v>
      </c>
      <c r="C19" s="73" t="s">
        <v>87</v>
      </c>
      <c r="D19" s="84" t="s">
        <v>88</v>
      </c>
      <c r="E19" s="84" t="s">
        <v>67</v>
      </c>
      <c r="F19" s="124">
        <v>44938</v>
      </c>
      <c r="G19" s="101" t="s">
        <v>89</v>
      </c>
      <c r="H19" s="146">
        <v>5000000</v>
      </c>
      <c r="I19" s="181" t="s">
        <v>69</v>
      </c>
      <c r="J19" s="134" t="s">
        <v>69</v>
      </c>
      <c r="K19" s="134" t="s">
        <v>69</v>
      </c>
      <c r="L19" s="84" t="s">
        <v>94</v>
      </c>
      <c r="M19" s="89" t="s">
        <v>69</v>
      </c>
      <c r="N19" s="152" t="s">
        <v>69</v>
      </c>
      <c r="O19" s="170">
        <v>0</v>
      </c>
      <c r="P19" s="160">
        <f t="shared" si="0"/>
        <v>5000000</v>
      </c>
      <c r="Q19"/>
    </row>
    <row r="20" spans="2:17" ht="65.099999999999994" customHeight="1">
      <c r="B20" s="4" t="s">
        <v>90</v>
      </c>
      <c r="C20" s="68" t="s">
        <v>87</v>
      </c>
      <c r="D20" s="82" t="s">
        <v>91</v>
      </c>
      <c r="E20" s="82" t="s">
        <v>67</v>
      </c>
      <c r="F20" s="119">
        <v>44938</v>
      </c>
      <c r="G20" s="92" t="s">
        <v>89</v>
      </c>
      <c r="H20" s="132">
        <v>6200000</v>
      </c>
      <c r="I20" s="183" t="s">
        <v>69</v>
      </c>
      <c r="J20" s="130" t="s">
        <v>69</v>
      </c>
      <c r="K20" s="130" t="s">
        <v>69</v>
      </c>
      <c r="L20" s="82" t="s">
        <v>94</v>
      </c>
      <c r="M20" s="90" t="s">
        <v>69</v>
      </c>
      <c r="N20" s="151" t="s">
        <v>69</v>
      </c>
      <c r="O20" s="171">
        <v>0</v>
      </c>
      <c r="P20" s="162">
        <f t="shared" si="0"/>
        <v>6200000</v>
      </c>
      <c r="Q20"/>
    </row>
    <row r="21" spans="2:17" ht="65.099999999999994" customHeight="1">
      <c r="B21" s="1" t="s">
        <v>48</v>
      </c>
      <c r="C21" s="72" t="s">
        <v>92</v>
      </c>
      <c r="D21" s="113" t="s">
        <v>50</v>
      </c>
      <c r="E21" s="113" t="s">
        <v>67</v>
      </c>
      <c r="F21" s="125">
        <v>44734</v>
      </c>
      <c r="G21" s="95" t="s">
        <v>93</v>
      </c>
      <c r="H21" s="147">
        <v>25000000</v>
      </c>
      <c r="I21" s="184">
        <v>400000</v>
      </c>
      <c r="J21" s="135">
        <v>400000</v>
      </c>
      <c r="K21" s="135">
        <f>I21-J21</f>
        <v>0</v>
      </c>
      <c r="L21" s="83" t="s">
        <v>94</v>
      </c>
      <c r="M21" s="7" t="s">
        <v>69</v>
      </c>
      <c r="N21" s="152" t="s">
        <v>69</v>
      </c>
      <c r="O21" s="172">
        <v>400000</v>
      </c>
      <c r="P21" s="160">
        <f t="shared" si="0"/>
        <v>24600000</v>
      </c>
      <c r="Q21" s="70"/>
    </row>
    <row r="22" spans="2:17" ht="65.099999999999994" customHeight="1">
      <c r="B22" s="4" t="s">
        <v>95</v>
      </c>
      <c r="C22" s="68" t="s">
        <v>92</v>
      </c>
      <c r="D22" s="117" t="s">
        <v>96</v>
      </c>
      <c r="E22" s="205" t="s">
        <v>204</v>
      </c>
      <c r="F22" s="119">
        <v>44938</v>
      </c>
      <c r="G22" s="96" t="s">
        <v>97</v>
      </c>
      <c r="H22" s="132">
        <v>5000000</v>
      </c>
      <c r="I22" s="180" t="s">
        <v>69</v>
      </c>
      <c r="J22" s="132" t="s">
        <v>69</v>
      </c>
      <c r="K22" s="132" t="s">
        <v>69</v>
      </c>
      <c r="L22" s="161" t="s">
        <v>75</v>
      </c>
      <c r="M22" s="157" t="s">
        <v>69</v>
      </c>
      <c r="N22" s="151" t="s">
        <v>69</v>
      </c>
      <c r="O22" s="173">
        <v>0</v>
      </c>
      <c r="P22" s="162">
        <f t="shared" si="0"/>
        <v>5000000</v>
      </c>
      <c r="Q22" s="70"/>
    </row>
    <row r="23" spans="2:17" ht="65.099999999999994" customHeight="1">
      <c r="B23" s="7" t="s">
        <v>98</v>
      </c>
      <c r="C23" s="69" t="s">
        <v>92</v>
      </c>
      <c r="D23" s="86" t="s">
        <v>99</v>
      </c>
      <c r="E23" s="86" t="s">
        <v>67</v>
      </c>
      <c r="F23" s="120">
        <v>44938</v>
      </c>
      <c r="G23" s="94" t="s">
        <v>97</v>
      </c>
      <c r="H23" s="136">
        <v>60000000</v>
      </c>
      <c r="I23" s="181" t="s">
        <v>69</v>
      </c>
      <c r="J23" s="136" t="s">
        <v>69</v>
      </c>
      <c r="K23" s="136" t="s">
        <v>69</v>
      </c>
      <c r="L23" s="83" t="s">
        <v>94</v>
      </c>
      <c r="M23" s="7" t="s">
        <v>69</v>
      </c>
      <c r="N23" s="152" t="s">
        <v>69</v>
      </c>
      <c r="O23" s="172">
        <v>0</v>
      </c>
      <c r="P23" s="160">
        <f t="shared" si="0"/>
        <v>60000000</v>
      </c>
      <c r="Q23" s="70"/>
    </row>
    <row r="24" spans="2:17" s="114" customFormat="1" ht="65.099999999999994" customHeight="1">
      <c r="B24" s="190" t="s">
        <v>190</v>
      </c>
      <c r="C24" s="191" t="s">
        <v>197</v>
      </c>
      <c r="D24" s="189" t="s">
        <v>198</v>
      </c>
      <c r="E24" s="189" t="s">
        <v>204</v>
      </c>
      <c r="F24" s="121">
        <v>45013</v>
      </c>
      <c r="G24" s="199" t="s">
        <v>203</v>
      </c>
      <c r="H24" s="193">
        <v>30100000</v>
      </c>
      <c r="I24" s="182" t="s">
        <v>69</v>
      </c>
      <c r="J24" s="193" t="s">
        <v>69</v>
      </c>
      <c r="K24" s="193" t="s">
        <v>69</v>
      </c>
      <c r="L24" s="194" t="s">
        <v>75</v>
      </c>
      <c r="M24" s="190" t="s">
        <v>69</v>
      </c>
      <c r="N24" s="195" t="s">
        <v>69</v>
      </c>
      <c r="O24" s="196">
        <v>0</v>
      </c>
      <c r="P24" s="197">
        <v>30100000</v>
      </c>
      <c r="Q24" s="200"/>
    </row>
    <row r="25" spans="2:17" ht="65.099999999999994" customHeight="1">
      <c r="B25" s="7" t="s">
        <v>191</v>
      </c>
      <c r="C25" s="69" t="s">
        <v>197</v>
      </c>
      <c r="D25" s="86" t="s">
        <v>207</v>
      </c>
      <c r="E25" s="86" t="s">
        <v>204</v>
      </c>
      <c r="F25" s="120">
        <v>45013</v>
      </c>
      <c r="G25" s="94" t="s">
        <v>203</v>
      </c>
      <c r="H25" s="136">
        <v>2000000</v>
      </c>
      <c r="I25" s="181" t="s">
        <v>69</v>
      </c>
      <c r="J25" s="136" t="s">
        <v>69</v>
      </c>
      <c r="K25" s="136" t="s">
        <v>69</v>
      </c>
      <c r="L25" s="85" t="s">
        <v>75</v>
      </c>
      <c r="M25" s="7" t="s">
        <v>69</v>
      </c>
      <c r="N25" s="152" t="s">
        <v>69</v>
      </c>
      <c r="O25" s="172">
        <v>0</v>
      </c>
      <c r="P25" s="160">
        <v>2000000</v>
      </c>
      <c r="Q25" s="70"/>
    </row>
    <row r="26" spans="2:17" s="105" customFormat="1" ht="65.099999999999994" customHeight="1">
      <c r="B26" s="102" t="s">
        <v>192</v>
      </c>
      <c r="C26" s="77" t="s">
        <v>197</v>
      </c>
      <c r="D26" s="104" t="s">
        <v>199</v>
      </c>
      <c r="E26" s="104" t="s">
        <v>204</v>
      </c>
      <c r="F26" s="126">
        <v>45013</v>
      </c>
      <c r="G26" s="201" t="s">
        <v>203</v>
      </c>
      <c r="H26" s="148">
        <v>3000000</v>
      </c>
      <c r="I26" s="185" t="s">
        <v>69</v>
      </c>
      <c r="J26" s="148" t="s">
        <v>69</v>
      </c>
      <c r="K26" s="148" t="s">
        <v>69</v>
      </c>
      <c r="L26" s="202" t="s">
        <v>75</v>
      </c>
      <c r="M26" s="102" t="s">
        <v>69</v>
      </c>
      <c r="N26" s="155" t="s">
        <v>69</v>
      </c>
      <c r="O26" s="203">
        <v>0</v>
      </c>
      <c r="P26" s="162">
        <v>3000000</v>
      </c>
      <c r="Q26" s="204"/>
    </row>
    <row r="27" spans="2:17" ht="65.099999999999994" customHeight="1">
      <c r="B27" s="7" t="s">
        <v>193</v>
      </c>
      <c r="C27" s="69" t="s">
        <v>197</v>
      </c>
      <c r="D27" s="86" t="s">
        <v>206</v>
      </c>
      <c r="E27" s="86" t="s">
        <v>204</v>
      </c>
      <c r="F27" s="120">
        <v>45013</v>
      </c>
      <c r="G27" s="94" t="s">
        <v>203</v>
      </c>
      <c r="H27" s="136">
        <v>342360</v>
      </c>
      <c r="I27" s="181" t="s">
        <v>69</v>
      </c>
      <c r="J27" s="136" t="s">
        <v>69</v>
      </c>
      <c r="K27" s="136" t="s">
        <v>69</v>
      </c>
      <c r="L27" s="85" t="s">
        <v>75</v>
      </c>
      <c r="M27" s="7" t="s">
        <v>69</v>
      </c>
      <c r="N27" s="152" t="s">
        <v>69</v>
      </c>
      <c r="O27" s="172">
        <v>0</v>
      </c>
      <c r="P27" s="160">
        <v>342360</v>
      </c>
      <c r="Q27" s="70"/>
    </row>
    <row r="28" spans="2:17" s="105" customFormat="1" ht="65.099999999999994" customHeight="1">
      <c r="B28" s="102" t="s">
        <v>210</v>
      </c>
      <c r="C28" s="77" t="s">
        <v>197</v>
      </c>
      <c r="D28" s="104" t="s">
        <v>200</v>
      </c>
      <c r="E28" s="104" t="s">
        <v>204</v>
      </c>
      <c r="F28" s="126">
        <v>45013</v>
      </c>
      <c r="G28" s="201" t="s">
        <v>203</v>
      </c>
      <c r="H28" s="148">
        <v>700000</v>
      </c>
      <c r="I28" s="185" t="s">
        <v>69</v>
      </c>
      <c r="J28" s="148" t="s">
        <v>69</v>
      </c>
      <c r="K28" s="148" t="s">
        <v>69</v>
      </c>
      <c r="L28" s="202" t="s">
        <v>75</v>
      </c>
      <c r="M28" s="102" t="s">
        <v>69</v>
      </c>
      <c r="N28" s="155" t="s">
        <v>69</v>
      </c>
      <c r="O28" s="203">
        <v>0</v>
      </c>
      <c r="P28" s="162">
        <v>700000</v>
      </c>
      <c r="Q28" s="204"/>
    </row>
    <row r="29" spans="2:17" ht="65.099999999999994" customHeight="1">
      <c r="B29" s="7" t="s">
        <v>194</v>
      </c>
      <c r="C29" s="69" t="s">
        <v>197</v>
      </c>
      <c r="D29" s="86" t="s">
        <v>208</v>
      </c>
      <c r="E29" s="86" t="s">
        <v>204</v>
      </c>
      <c r="F29" s="120">
        <v>45013</v>
      </c>
      <c r="G29" s="94" t="s">
        <v>203</v>
      </c>
      <c r="H29" s="136">
        <v>1000000</v>
      </c>
      <c r="I29" s="181" t="s">
        <v>69</v>
      </c>
      <c r="J29" s="136" t="s">
        <v>69</v>
      </c>
      <c r="K29" s="136" t="s">
        <v>69</v>
      </c>
      <c r="L29" s="85" t="s">
        <v>75</v>
      </c>
      <c r="M29" s="7" t="s">
        <v>69</v>
      </c>
      <c r="N29" s="152" t="s">
        <v>69</v>
      </c>
      <c r="O29" s="172">
        <v>0</v>
      </c>
      <c r="P29" s="160">
        <v>1000000</v>
      </c>
      <c r="Q29" s="70"/>
    </row>
    <row r="30" spans="2:17" s="105" customFormat="1" ht="65.099999999999994" customHeight="1">
      <c r="B30" s="102" t="s">
        <v>195</v>
      </c>
      <c r="C30" s="77" t="s">
        <v>197</v>
      </c>
      <c r="D30" s="104" t="s">
        <v>209</v>
      </c>
      <c r="E30" s="104" t="s">
        <v>204</v>
      </c>
      <c r="F30" s="126">
        <v>45013</v>
      </c>
      <c r="G30" s="201" t="s">
        <v>203</v>
      </c>
      <c r="H30" s="148">
        <v>300000</v>
      </c>
      <c r="I30" s="185" t="s">
        <v>69</v>
      </c>
      <c r="J30" s="148" t="s">
        <v>69</v>
      </c>
      <c r="K30" s="148" t="s">
        <v>69</v>
      </c>
      <c r="L30" s="202" t="s">
        <v>75</v>
      </c>
      <c r="M30" s="102" t="s">
        <v>69</v>
      </c>
      <c r="N30" s="155" t="s">
        <v>69</v>
      </c>
      <c r="O30" s="203">
        <v>0</v>
      </c>
      <c r="P30" s="162">
        <v>300000</v>
      </c>
      <c r="Q30" s="204"/>
    </row>
    <row r="31" spans="2:17" ht="65.099999999999994" customHeight="1">
      <c r="B31" s="7" t="s">
        <v>205</v>
      </c>
      <c r="C31" s="69" t="s">
        <v>197</v>
      </c>
      <c r="D31" s="86" t="s">
        <v>201</v>
      </c>
      <c r="E31" s="86" t="s">
        <v>204</v>
      </c>
      <c r="F31" s="120">
        <v>45013</v>
      </c>
      <c r="G31" s="94" t="s">
        <v>203</v>
      </c>
      <c r="H31" s="136">
        <v>25000000</v>
      </c>
      <c r="I31" s="181" t="s">
        <v>69</v>
      </c>
      <c r="J31" s="136" t="s">
        <v>69</v>
      </c>
      <c r="K31" s="136" t="s">
        <v>69</v>
      </c>
      <c r="L31" s="85" t="s">
        <v>75</v>
      </c>
      <c r="M31" s="7" t="s">
        <v>69</v>
      </c>
      <c r="N31" s="152" t="s">
        <v>69</v>
      </c>
      <c r="O31" s="172">
        <v>0</v>
      </c>
      <c r="P31" s="160">
        <v>25000000</v>
      </c>
      <c r="Q31" s="70"/>
    </row>
    <row r="32" spans="2:17" ht="65.099999999999994" customHeight="1">
      <c r="B32" s="7" t="s">
        <v>196</v>
      </c>
      <c r="C32" s="69" t="s">
        <v>197</v>
      </c>
      <c r="D32" s="86" t="s">
        <v>202</v>
      </c>
      <c r="E32" s="86" t="s">
        <v>204</v>
      </c>
      <c r="F32" s="120">
        <v>45013</v>
      </c>
      <c r="G32" s="94" t="s">
        <v>203</v>
      </c>
      <c r="H32" s="136">
        <v>2800000</v>
      </c>
      <c r="I32" s="181" t="s">
        <v>69</v>
      </c>
      <c r="J32" s="136" t="s">
        <v>69</v>
      </c>
      <c r="K32" s="136" t="s">
        <v>69</v>
      </c>
      <c r="L32" s="85" t="s">
        <v>75</v>
      </c>
      <c r="M32" s="7" t="s">
        <v>69</v>
      </c>
      <c r="N32" s="152" t="s">
        <v>69</v>
      </c>
      <c r="O32" s="172">
        <v>0</v>
      </c>
      <c r="P32" s="160">
        <v>2800000</v>
      </c>
      <c r="Q32" s="70"/>
    </row>
    <row r="33" spans="2:17" ht="65.099999999999994" customHeight="1">
      <c r="B33" s="76" t="s">
        <v>100</v>
      </c>
      <c r="C33" s="68" t="s">
        <v>101</v>
      </c>
      <c r="D33" s="117" t="s">
        <v>102</v>
      </c>
      <c r="E33" s="117" t="s">
        <v>67</v>
      </c>
      <c r="F33" s="119">
        <v>44938</v>
      </c>
      <c r="G33" s="96" t="s">
        <v>103</v>
      </c>
      <c r="H33" s="132">
        <v>87000000</v>
      </c>
      <c r="I33" s="173">
        <v>279927.03000000003</v>
      </c>
      <c r="J33" s="173">
        <v>279927.03000000003</v>
      </c>
      <c r="K33" s="132">
        <f>I33-J33</f>
        <v>0</v>
      </c>
      <c r="L33" s="104" t="s">
        <v>94</v>
      </c>
      <c r="M33" s="157" t="s">
        <v>69</v>
      </c>
      <c r="N33" s="151" t="s">
        <v>69</v>
      </c>
      <c r="O33" s="173">
        <v>279927.03000000003</v>
      </c>
      <c r="P33" s="162">
        <f t="shared" si="0"/>
        <v>86720072.969999999</v>
      </c>
      <c r="Q33" s="70"/>
    </row>
    <row r="34" spans="2:17" ht="65.099999999999994" customHeight="1">
      <c r="B34" s="71" t="s">
        <v>104</v>
      </c>
      <c r="C34" s="73" t="s">
        <v>101</v>
      </c>
      <c r="D34" s="84" t="s">
        <v>105</v>
      </c>
      <c r="E34" s="84" t="s">
        <v>67</v>
      </c>
      <c r="F34" s="124">
        <v>44938</v>
      </c>
      <c r="G34" s="97" t="s">
        <v>103</v>
      </c>
      <c r="H34" s="135">
        <v>38000000</v>
      </c>
      <c r="I34" s="184" t="s">
        <v>69</v>
      </c>
      <c r="J34" s="135" t="s">
        <v>69</v>
      </c>
      <c r="K34" s="135" t="s">
        <v>69</v>
      </c>
      <c r="L34" s="198" t="s">
        <v>94</v>
      </c>
      <c r="M34" s="71" t="s">
        <v>69</v>
      </c>
      <c r="N34" s="153" t="s">
        <v>69</v>
      </c>
      <c r="O34" s="174">
        <v>0</v>
      </c>
      <c r="P34" s="160">
        <f t="shared" si="0"/>
        <v>38000000</v>
      </c>
      <c r="Q34" s="70"/>
    </row>
    <row r="35" spans="2:17" ht="65.099999999999994" customHeight="1">
      <c r="B35" s="4" t="s">
        <v>106</v>
      </c>
      <c r="C35" s="68" t="s">
        <v>107</v>
      </c>
      <c r="D35" s="82" t="s">
        <v>108</v>
      </c>
      <c r="E35" s="82" t="s">
        <v>67</v>
      </c>
      <c r="F35" s="119">
        <v>44938</v>
      </c>
      <c r="G35" s="92" t="s">
        <v>109</v>
      </c>
      <c r="H35" s="132">
        <v>2523000</v>
      </c>
      <c r="I35" s="180" t="s">
        <v>69</v>
      </c>
      <c r="J35" s="137" t="s">
        <v>69</v>
      </c>
      <c r="K35" s="137" t="s">
        <v>69</v>
      </c>
      <c r="L35" s="104" t="s">
        <v>94</v>
      </c>
      <c r="M35" s="159" t="s">
        <v>69</v>
      </c>
      <c r="N35" s="154" t="s">
        <v>69</v>
      </c>
      <c r="O35" s="177">
        <v>0</v>
      </c>
      <c r="P35" s="162">
        <f t="shared" si="0"/>
        <v>2523000</v>
      </c>
      <c r="Q35"/>
    </row>
    <row r="36" spans="2:17" ht="65.099999999999994" customHeight="1">
      <c r="B36" s="7" t="s">
        <v>42</v>
      </c>
      <c r="C36" s="69" t="s">
        <v>43</v>
      </c>
      <c r="D36" s="86" t="s">
        <v>110</v>
      </c>
      <c r="E36" s="86" t="s">
        <v>67</v>
      </c>
      <c r="F36" s="120">
        <v>44805</v>
      </c>
      <c r="G36" s="93" t="s">
        <v>111</v>
      </c>
      <c r="H36" s="136">
        <v>64535082</v>
      </c>
      <c r="I36" s="181">
        <v>1380412.2</v>
      </c>
      <c r="J36" s="134">
        <v>1380412.2</v>
      </c>
      <c r="K36" s="134">
        <f>I36-J36</f>
        <v>0</v>
      </c>
      <c r="L36" s="86" t="s">
        <v>112</v>
      </c>
      <c r="M36" s="89" t="s">
        <v>69</v>
      </c>
      <c r="N36" s="152" t="s">
        <v>69</v>
      </c>
      <c r="O36" s="174">
        <v>1380412.2</v>
      </c>
      <c r="P36" s="160">
        <f t="shared" si="0"/>
        <v>63154669.799999997</v>
      </c>
      <c r="Q36"/>
    </row>
    <row r="37" spans="2:17" ht="65.099999999999994" customHeight="1">
      <c r="B37" s="4" t="s">
        <v>46</v>
      </c>
      <c r="C37" s="68" t="s">
        <v>43</v>
      </c>
      <c r="D37" s="82" t="s">
        <v>47</v>
      </c>
      <c r="E37" s="82" t="s">
        <v>67</v>
      </c>
      <c r="F37" s="119">
        <v>44805</v>
      </c>
      <c r="G37" s="92" t="s">
        <v>113</v>
      </c>
      <c r="H37" s="132">
        <v>15000000</v>
      </c>
      <c r="I37" s="180" t="s">
        <v>69</v>
      </c>
      <c r="J37" s="137" t="s">
        <v>69</v>
      </c>
      <c r="K37" s="137" t="s">
        <v>69</v>
      </c>
      <c r="L37" s="82" t="s">
        <v>112</v>
      </c>
      <c r="M37" s="4" t="s">
        <v>69</v>
      </c>
      <c r="N37" s="151" t="s">
        <v>69</v>
      </c>
      <c r="O37" s="173">
        <v>0</v>
      </c>
      <c r="P37" s="162">
        <f t="shared" si="0"/>
        <v>15000000</v>
      </c>
      <c r="Q37"/>
    </row>
    <row r="38" spans="2:17" ht="65.099999999999994" customHeight="1">
      <c r="B38" s="7" t="s">
        <v>114</v>
      </c>
      <c r="C38" s="69" t="s">
        <v>115</v>
      </c>
      <c r="D38" s="86" t="s">
        <v>115</v>
      </c>
      <c r="E38" s="86" t="s">
        <v>67</v>
      </c>
      <c r="F38" s="120">
        <v>44938</v>
      </c>
      <c r="G38" s="93" t="s">
        <v>116</v>
      </c>
      <c r="H38" s="136">
        <v>6000000</v>
      </c>
      <c r="I38" s="181">
        <v>147645</v>
      </c>
      <c r="J38" s="134">
        <v>147645</v>
      </c>
      <c r="K38" s="134">
        <f>I38-J38</f>
        <v>0</v>
      </c>
      <c r="L38" s="89" t="s">
        <v>94</v>
      </c>
      <c r="M38" s="89" t="s">
        <v>69</v>
      </c>
      <c r="N38" s="152" t="s">
        <v>69</v>
      </c>
      <c r="O38" s="170">
        <v>0</v>
      </c>
      <c r="P38" s="160">
        <f t="shared" si="0"/>
        <v>6000000</v>
      </c>
      <c r="Q38"/>
    </row>
    <row r="39" spans="2:17" s="114" customFormat="1" ht="65.099999999999994" customHeight="1">
      <c r="B39" s="190" t="s">
        <v>117</v>
      </c>
      <c r="C39" s="191" t="s">
        <v>118</v>
      </c>
      <c r="D39" s="189" t="s">
        <v>119</v>
      </c>
      <c r="E39" s="189" t="s">
        <v>67</v>
      </c>
      <c r="F39" s="121">
        <v>44938</v>
      </c>
      <c r="G39" s="192" t="s">
        <v>120</v>
      </c>
      <c r="H39" s="193">
        <v>382144000</v>
      </c>
      <c r="I39" s="182" t="s">
        <v>69</v>
      </c>
      <c r="J39" s="133" t="s">
        <v>69</v>
      </c>
      <c r="K39" s="133" t="s">
        <v>69</v>
      </c>
      <c r="L39" s="194" t="s">
        <v>75</v>
      </c>
      <c r="M39" s="190" t="s">
        <v>69</v>
      </c>
      <c r="N39" s="195" t="s">
        <v>69</v>
      </c>
      <c r="O39" s="196">
        <v>0</v>
      </c>
      <c r="P39" s="197">
        <f t="shared" si="0"/>
        <v>382144000</v>
      </c>
    </row>
    <row r="40" spans="2:17" ht="65.099999999999994" customHeight="1">
      <c r="B40" s="7" t="s">
        <v>31</v>
      </c>
      <c r="C40" s="69" t="s">
        <v>32</v>
      </c>
      <c r="D40" s="86" t="s">
        <v>33</v>
      </c>
      <c r="E40" s="86" t="s">
        <v>67</v>
      </c>
      <c r="F40" s="120">
        <v>44734</v>
      </c>
      <c r="G40" s="93" t="s">
        <v>121</v>
      </c>
      <c r="H40" s="136">
        <v>500000</v>
      </c>
      <c r="I40" s="181">
        <v>500000</v>
      </c>
      <c r="J40" s="134">
        <v>500000</v>
      </c>
      <c r="K40" s="131">
        <f>I40-J40</f>
        <v>0</v>
      </c>
      <c r="L40" s="86" t="s">
        <v>112</v>
      </c>
      <c r="M40" s="89" t="s">
        <v>69</v>
      </c>
      <c r="N40" s="152" t="s">
        <v>69</v>
      </c>
      <c r="O40" s="170">
        <v>30535.83</v>
      </c>
      <c r="P40" s="160">
        <f t="shared" si="0"/>
        <v>469464.17</v>
      </c>
      <c r="Q40"/>
    </row>
    <row r="41" spans="2:17" ht="65.099999999999994" customHeight="1">
      <c r="B41" s="4" t="s">
        <v>122</v>
      </c>
      <c r="C41" s="68" t="s">
        <v>123</v>
      </c>
      <c r="D41" s="82" t="s">
        <v>124</v>
      </c>
      <c r="E41" s="82" t="s">
        <v>67</v>
      </c>
      <c r="F41" s="119">
        <v>44938</v>
      </c>
      <c r="G41" s="92" t="s">
        <v>125</v>
      </c>
      <c r="H41" s="132">
        <v>8000000</v>
      </c>
      <c r="I41" s="180" t="s">
        <v>69</v>
      </c>
      <c r="J41" s="137" t="s">
        <v>69</v>
      </c>
      <c r="K41" s="137" t="s">
        <v>69</v>
      </c>
      <c r="L41" s="104" t="s">
        <v>94</v>
      </c>
      <c r="M41" s="4" t="s">
        <v>69</v>
      </c>
      <c r="N41" s="151" t="s">
        <v>69</v>
      </c>
      <c r="O41" s="173">
        <v>0</v>
      </c>
      <c r="P41" s="162">
        <f t="shared" si="0"/>
        <v>8000000</v>
      </c>
      <c r="Q41"/>
    </row>
    <row r="42" spans="2:17" ht="65.099999999999994" customHeight="1">
      <c r="B42" s="7" t="s">
        <v>126</v>
      </c>
      <c r="C42" s="69" t="s">
        <v>123</v>
      </c>
      <c r="D42" s="86" t="s">
        <v>127</v>
      </c>
      <c r="E42" s="86" t="s">
        <v>67</v>
      </c>
      <c r="F42" s="120">
        <v>44938</v>
      </c>
      <c r="G42" s="93" t="s">
        <v>125</v>
      </c>
      <c r="H42" s="136">
        <v>11900000</v>
      </c>
      <c r="I42" s="181" t="s">
        <v>69</v>
      </c>
      <c r="J42" s="134" t="s">
        <v>69</v>
      </c>
      <c r="K42" s="134" t="s">
        <v>69</v>
      </c>
      <c r="L42" s="89" t="s">
        <v>94</v>
      </c>
      <c r="M42" s="7" t="s">
        <v>69</v>
      </c>
      <c r="N42" s="152" t="s">
        <v>69</v>
      </c>
      <c r="O42" s="172">
        <v>0</v>
      </c>
      <c r="P42" s="160">
        <f t="shared" si="0"/>
        <v>11900000</v>
      </c>
      <c r="Q42"/>
    </row>
    <row r="43" spans="2:17" s="105" customFormat="1" ht="65.099999999999994" customHeight="1">
      <c r="B43" s="102" t="s">
        <v>128</v>
      </c>
      <c r="C43" s="77" t="s">
        <v>123</v>
      </c>
      <c r="D43" s="104" t="s">
        <v>129</v>
      </c>
      <c r="E43" s="104" t="s">
        <v>67</v>
      </c>
      <c r="F43" s="126">
        <v>44938</v>
      </c>
      <c r="G43" s="103" t="s">
        <v>125</v>
      </c>
      <c r="H43" s="148">
        <v>22150000</v>
      </c>
      <c r="I43" s="185" t="s">
        <v>69</v>
      </c>
      <c r="J43" s="138" t="s">
        <v>69</v>
      </c>
      <c r="K43" s="138" t="s">
        <v>69</v>
      </c>
      <c r="L43" s="104" t="s">
        <v>94</v>
      </c>
      <c r="M43" s="88" t="s">
        <v>69</v>
      </c>
      <c r="N43" s="155" t="s">
        <v>69</v>
      </c>
      <c r="O43" s="169">
        <v>0</v>
      </c>
      <c r="P43" s="162">
        <f t="shared" si="0"/>
        <v>22150000</v>
      </c>
    </row>
    <row r="44" spans="2:17" ht="65.099999999999994" customHeight="1">
      <c r="B44" s="7" t="s">
        <v>130</v>
      </c>
      <c r="C44" s="69" t="s">
        <v>131</v>
      </c>
      <c r="D44" s="86" t="s">
        <v>132</v>
      </c>
      <c r="E44" s="86" t="s">
        <v>67</v>
      </c>
      <c r="F44" s="120">
        <v>44938</v>
      </c>
      <c r="G44" s="93" t="s">
        <v>133</v>
      </c>
      <c r="H44" s="136">
        <v>30672000</v>
      </c>
      <c r="I44" s="181">
        <v>140399.44</v>
      </c>
      <c r="J44" s="134">
        <v>140399.44</v>
      </c>
      <c r="K44" s="134">
        <f>I44-J44</f>
        <v>0</v>
      </c>
      <c r="L44" s="89" t="s">
        <v>94</v>
      </c>
      <c r="M44" s="7" t="s">
        <v>69</v>
      </c>
      <c r="N44" s="152" t="s">
        <v>69</v>
      </c>
      <c r="O44" s="172">
        <v>29779.11</v>
      </c>
      <c r="P44" s="160">
        <f t="shared" si="0"/>
        <v>30642220.890000001</v>
      </c>
      <c r="Q44"/>
    </row>
    <row r="45" spans="2:17" ht="65.099999999999994" customHeight="1">
      <c r="B45" s="102" t="s">
        <v>134</v>
      </c>
      <c r="C45" s="77" t="s">
        <v>135</v>
      </c>
      <c r="D45" s="104" t="s">
        <v>136</v>
      </c>
      <c r="E45" s="104" t="s">
        <v>67</v>
      </c>
      <c r="F45" s="126">
        <v>44938</v>
      </c>
      <c r="G45" s="103" t="s">
        <v>137</v>
      </c>
      <c r="H45" s="148">
        <v>4250000</v>
      </c>
      <c r="I45" s="185" t="s">
        <v>69</v>
      </c>
      <c r="J45" s="138" t="s">
        <v>69</v>
      </c>
      <c r="K45" s="138" t="s">
        <v>69</v>
      </c>
      <c r="L45" s="104" t="s">
        <v>94</v>
      </c>
      <c r="M45" s="88" t="s">
        <v>69</v>
      </c>
      <c r="N45" s="151" t="s">
        <v>69</v>
      </c>
      <c r="O45" s="169">
        <v>0</v>
      </c>
      <c r="P45" s="162">
        <f t="shared" si="0"/>
        <v>4250000</v>
      </c>
      <c r="Q45"/>
    </row>
    <row r="46" spans="2:17" ht="65.099999999999994" customHeight="1">
      <c r="B46" s="7" t="s">
        <v>138</v>
      </c>
      <c r="C46" s="69" t="s">
        <v>139</v>
      </c>
      <c r="D46" s="86" t="s">
        <v>140</v>
      </c>
      <c r="E46" s="86" t="s">
        <v>67</v>
      </c>
      <c r="F46" s="120">
        <v>44938</v>
      </c>
      <c r="G46" s="93" t="s">
        <v>141</v>
      </c>
      <c r="H46" s="136">
        <v>10000000</v>
      </c>
      <c r="I46" s="181" t="s">
        <v>69</v>
      </c>
      <c r="J46" s="134" t="s">
        <v>69</v>
      </c>
      <c r="K46" s="134" t="s">
        <v>69</v>
      </c>
      <c r="L46" s="86" t="s">
        <v>94</v>
      </c>
      <c r="M46" s="7" t="s">
        <v>69</v>
      </c>
      <c r="N46" s="152" t="s">
        <v>69</v>
      </c>
      <c r="O46" s="172">
        <v>0</v>
      </c>
      <c r="P46" s="160">
        <f t="shared" si="0"/>
        <v>10000000</v>
      </c>
      <c r="Q46"/>
    </row>
    <row r="47" spans="2:17" ht="65.099999999999994" customHeight="1">
      <c r="B47" s="102" t="s">
        <v>142</v>
      </c>
      <c r="C47" s="77" t="s">
        <v>139</v>
      </c>
      <c r="D47" s="104" t="s">
        <v>143</v>
      </c>
      <c r="E47" s="104" t="s">
        <v>67</v>
      </c>
      <c r="F47" s="126">
        <v>44938</v>
      </c>
      <c r="G47" s="103" t="s">
        <v>141</v>
      </c>
      <c r="H47" s="148">
        <v>8959000</v>
      </c>
      <c r="I47" s="185" t="s">
        <v>69</v>
      </c>
      <c r="J47" s="138" t="s">
        <v>69</v>
      </c>
      <c r="K47" s="138" t="s">
        <v>69</v>
      </c>
      <c r="L47" s="104" t="s">
        <v>94</v>
      </c>
      <c r="M47" s="88" t="s">
        <v>69</v>
      </c>
      <c r="N47" s="151" t="s">
        <v>69</v>
      </c>
      <c r="O47" s="169">
        <v>0</v>
      </c>
      <c r="P47" s="162">
        <f t="shared" si="0"/>
        <v>8959000</v>
      </c>
      <c r="Q47"/>
    </row>
    <row r="48" spans="2:17" ht="65.099999999999994" customHeight="1">
      <c r="B48" s="7" t="s">
        <v>144</v>
      </c>
      <c r="C48" s="69" t="s">
        <v>139</v>
      </c>
      <c r="D48" s="86" t="s">
        <v>145</v>
      </c>
      <c r="E48" s="86" t="s">
        <v>67</v>
      </c>
      <c r="F48" s="120">
        <v>44938</v>
      </c>
      <c r="G48" s="93" t="s">
        <v>141</v>
      </c>
      <c r="H48" s="136">
        <v>26000000</v>
      </c>
      <c r="I48" s="181" t="s">
        <v>69</v>
      </c>
      <c r="J48" s="134" t="s">
        <v>69</v>
      </c>
      <c r="K48" s="134" t="s">
        <v>69</v>
      </c>
      <c r="L48" s="86" t="s">
        <v>94</v>
      </c>
      <c r="M48" s="7" t="s">
        <v>69</v>
      </c>
      <c r="N48" s="152" t="s">
        <v>69</v>
      </c>
      <c r="O48" s="172">
        <v>0</v>
      </c>
      <c r="P48" s="160">
        <f t="shared" si="0"/>
        <v>26000000</v>
      </c>
      <c r="Q48"/>
    </row>
    <row r="49" spans="2:17" s="105" customFormat="1" ht="65.099999999999994" customHeight="1">
      <c r="B49" s="102" t="s">
        <v>146</v>
      </c>
      <c r="C49" s="77" t="s">
        <v>139</v>
      </c>
      <c r="D49" s="104" t="s">
        <v>147</v>
      </c>
      <c r="E49" s="104" t="s">
        <v>67</v>
      </c>
      <c r="F49" s="126">
        <v>44938</v>
      </c>
      <c r="G49" s="103" t="s">
        <v>141</v>
      </c>
      <c r="H49" s="148">
        <v>50000000</v>
      </c>
      <c r="I49" s="185" t="s">
        <v>69</v>
      </c>
      <c r="J49" s="138" t="s">
        <v>69</v>
      </c>
      <c r="K49" s="138" t="s">
        <v>69</v>
      </c>
      <c r="L49" s="104" t="s">
        <v>94</v>
      </c>
      <c r="M49" s="88" t="s">
        <v>69</v>
      </c>
      <c r="N49" s="155" t="s">
        <v>69</v>
      </c>
      <c r="O49" s="169">
        <v>0</v>
      </c>
      <c r="P49" s="162">
        <f t="shared" si="0"/>
        <v>50000000</v>
      </c>
    </row>
    <row r="50" spans="2:17" ht="65.099999999999994" customHeight="1">
      <c r="B50" s="7" t="s">
        <v>148</v>
      </c>
      <c r="C50" s="69" t="s">
        <v>139</v>
      </c>
      <c r="D50" s="86" t="s">
        <v>149</v>
      </c>
      <c r="E50" s="86" t="s">
        <v>67</v>
      </c>
      <c r="F50" s="120">
        <v>44938</v>
      </c>
      <c r="G50" s="93" t="s">
        <v>141</v>
      </c>
      <c r="H50" s="136">
        <v>25000000</v>
      </c>
      <c r="I50" s="181" t="s">
        <v>69</v>
      </c>
      <c r="J50" s="134" t="s">
        <v>69</v>
      </c>
      <c r="K50" s="134" t="s">
        <v>69</v>
      </c>
      <c r="L50" s="86" t="s">
        <v>94</v>
      </c>
      <c r="M50" s="7" t="s">
        <v>69</v>
      </c>
      <c r="N50" s="152" t="s">
        <v>69</v>
      </c>
      <c r="O50" s="172">
        <v>0</v>
      </c>
      <c r="P50" s="160">
        <f t="shared" si="0"/>
        <v>25000000</v>
      </c>
      <c r="Q50"/>
    </row>
    <row r="51" spans="2:17" s="105" customFormat="1" ht="65.099999999999994" customHeight="1">
      <c r="B51" s="102" t="s">
        <v>150</v>
      </c>
      <c r="C51" s="77" t="s">
        <v>139</v>
      </c>
      <c r="D51" s="104" t="s">
        <v>151</v>
      </c>
      <c r="E51" s="104" t="s">
        <v>67</v>
      </c>
      <c r="F51" s="126">
        <v>44938</v>
      </c>
      <c r="G51" s="103" t="s">
        <v>141</v>
      </c>
      <c r="H51" s="148">
        <v>300000</v>
      </c>
      <c r="I51" s="185" t="s">
        <v>69</v>
      </c>
      <c r="J51" s="138" t="s">
        <v>69</v>
      </c>
      <c r="K51" s="138" t="s">
        <v>69</v>
      </c>
      <c r="L51" s="104" t="s">
        <v>94</v>
      </c>
      <c r="M51" s="88" t="s">
        <v>69</v>
      </c>
      <c r="N51" s="155" t="s">
        <v>69</v>
      </c>
      <c r="O51" s="169">
        <v>0</v>
      </c>
      <c r="P51" s="162">
        <f t="shared" si="0"/>
        <v>300000</v>
      </c>
    </row>
    <row r="52" spans="2:17" ht="65.099999999999994" customHeight="1">
      <c r="B52" s="7" t="s">
        <v>152</v>
      </c>
      <c r="C52" s="69" t="s">
        <v>153</v>
      </c>
      <c r="D52" s="86" t="s">
        <v>154</v>
      </c>
      <c r="E52" s="86" t="s">
        <v>67</v>
      </c>
      <c r="F52" s="120">
        <v>44938</v>
      </c>
      <c r="G52" s="93" t="s">
        <v>155</v>
      </c>
      <c r="H52" s="136">
        <v>10000000</v>
      </c>
      <c r="I52" s="181" t="s">
        <v>69</v>
      </c>
      <c r="J52" s="134" t="s">
        <v>69</v>
      </c>
      <c r="K52" s="134" t="s">
        <v>69</v>
      </c>
      <c r="L52" s="86" t="s">
        <v>94</v>
      </c>
      <c r="M52" s="7" t="s">
        <v>69</v>
      </c>
      <c r="N52" s="152" t="s">
        <v>69</v>
      </c>
      <c r="O52" s="172">
        <v>0</v>
      </c>
      <c r="P52" s="160">
        <f t="shared" si="0"/>
        <v>10000000</v>
      </c>
      <c r="Q52"/>
    </row>
    <row r="53" spans="2:17" s="105" customFormat="1" ht="65.099999999999994" customHeight="1">
      <c r="B53" s="102" t="s">
        <v>156</v>
      </c>
      <c r="C53" s="77" t="s">
        <v>153</v>
      </c>
      <c r="D53" s="104" t="s">
        <v>157</v>
      </c>
      <c r="E53" s="104" t="s">
        <v>67</v>
      </c>
      <c r="F53" s="126">
        <v>44938</v>
      </c>
      <c r="G53" s="103" t="s">
        <v>155</v>
      </c>
      <c r="H53" s="148">
        <v>50000000</v>
      </c>
      <c r="I53" s="185" t="s">
        <v>69</v>
      </c>
      <c r="J53" s="138" t="s">
        <v>69</v>
      </c>
      <c r="K53" s="138" t="s">
        <v>69</v>
      </c>
      <c r="L53" s="104" t="s">
        <v>94</v>
      </c>
      <c r="M53" s="88" t="s">
        <v>69</v>
      </c>
      <c r="N53" s="155" t="s">
        <v>69</v>
      </c>
      <c r="O53" s="169">
        <v>0</v>
      </c>
      <c r="P53" s="162">
        <f t="shared" si="0"/>
        <v>50000000</v>
      </c>
    </row>
    <row r="54" spans="2:17" ht="65.099999999999994" customHeight="1">
      <c r="B54" s="7" t="s">
        <v>158</v>
      </c>
      <c r="C54" s="69" t="s">
        <v>153</v>
      </c>
      <c r="D54" s="86" t="s">
        <v>159</v>
      </c>
      <c r="E54" s="86" t="s">
        <v>67</v>
      </c>
      <c r="F54" s="120">
        <v>44938</v>
      </c>
      <c r="G54" s="93" t="s">
        <v>155</v>
      </c>
      <c r="H54" s="136">
        <v>50000000</v>
      </c>
      <c r="I54" s="181" t="s">
        <v>69</v>
      </c>
      <c r="J54" s="134" t="s">
        <v>69</v>
      </c>
      <c r="K54" s="134" t="s">
        <v>69</v>
      </c>
      <c r="L54" s="86" t="s">
        <v>94</v>
      </c>
      <c r="M54" s="7" t="s">
        <v>69</v>
      </c>
      <c r="N54" s="152" t="s">
        <v>69</v>
      </c>
      <c r="O54" s="172">
        <v>0</v>
      </c>
      <c r="P54" s="160">
        <f t="shared" si="0"/>
        <v>50000000</v>
      </c>
      <c r="Q54"/>
    </row>
    <row r="55" spans="2:17" s="105" customFormat="1" ht="65.099999999999994" customHeight="1">
      <c r="B55" s="102" t="s">
        <v>160</v>
      </c>
      <c r="C55" s="77" t="s">
        <v>35</v>
      </c>
      <c r="D55" s="104" t="s">
        <v>161</v>
      </c>
      <c r="E55" s="104" t="s">
        <v>67</v>
      </c>
      <c r="F55" s="126">
        <v>44938</v>
      </c>
      <c r="G55" s="103" t="s">
        <v>162</v>
      </c>
      <c r="H55" s="148">
        <v>8000000</v>
      </c>
      <c r="I55" s="185" t="s">
        <v>69</v>
      </c>
      <c r="J55" s="138" t="s">
        <v>69</v>
      </c>
      <c r="K55" s="138" t="s">
        <v>69</v>
      </c>
      <c r="L55" s="104" t="s">
        <v>94</v>
      </c>
      <c r="M55" s="88" t="s">
        <v>69</v>
      </c>
      <c r="N55" s="155" t="s">
        <v>69</v>
      </c>
      <c r="O55" s="169">
        <v>0</v>
      </c>
      <c r="P55" s="162">
        <f t="shared" si="0"/>
        <v>8000000</v>
      </c>
    </row>
    <row r="56" spans="2:17" ht="65.099999999999994" customHeight="1">
      <c r="B56" s="7" t="s">
        <v>40</v>
      </c>
      <c r="C56" s="69" t="s">
        <v>35</v>
      </c>
      <c r="D56" s="86" t="s">
        <v>41</v>
      </c>
      <c r="E56" s="86" t="s">
        <v>67</v>
      </c>
      <c r="F56" s="120">
        <v>44798</v>
      </c>
      <c r="G56" s="93" t="s">
        <v>163</v>
      </c>
      <c r="H56" s="136">
        <v>25000000</v>
      </c>
      <c r="I56" s="181">
        <v>25000000</v>
      </c>
      <c r="J56" s="134">
        <v>25000000</v>
      </c>
      <c r="K56" s="134">
        <f>I56-J56</f>
        <v>0</v>
      </c>
      <c r="L56" s="85" t="s">
        <v>94</v>
      </c>
      <c r="M56" s="7" t="s">
        <v>69</v>
      </c>
      <c r="N56" s="152" t="s">
        <v>69</v>
      </c>
      <c r="O56" s="172">
        <v>13179.85</v>
      </c>
      <c r="P56" s="160">
        <f t="shared" si="0"/>
        <v>24986820.149999999</v>
      </c>
      <c r="Q56"/>
    </row>
    <row r="57" spans="2:17" s="105" customFormat="1" ht="65.099999999999994" customHeight="1">
      <c r="B57" s="102" t="s">
        <v>164</v>
      </c>
      <c r="C57" s="77" t="s">
        <v>35</v>
      </c>
      <c r="D57" s="104" t="s">
        <v>165</v>
      </c>
      <c r="E57" s="104" t="s">
        <v>67</v>
      </c>
      <c r="F57" s="126">
        <v>44938</v>
      </c>
      <c r="G57" s="103" t="s">
        <v>162</v>
      </c>
      <c r="H57" s="148">
        <v>17100000</v>
      </c>
      <c r="I57" s="185" t="s">
        <v>69</v>
      </c>
      <c r="J57" s="138" t="s">
        <v>69</v>
      </c>
      <c r="K57" s="138" t="s">
        <v>69</v>
      </c>
      <c r="L57" s="104" t="s">
        <v>94</v>
      </c>
      <c r="M57" s="88" t="s">
        <v>69</v>
      </c>
      <c r="N57" s="155" t="s">
        <v>69</v>
      </c>
      <c r="O57" s="169">
        <v>0</v>
      </c>
      <c r="P57" s="162">
        <f t="shared" si="0"/>
        <v>17100000</v>
      </c>
    </row>
    <row r="58" spans="2:17" ht="65.099999999999994" customHeight="1">
      <c r="B58" s="7" t="s">
        <v>166</v>
      </c>
      <c r="C58" s="69" t="s">
        <v>35</v>
      </c>
      <c r="D58" s="86" t="s">
        <v>167</v>
      </c>
      <c r="E58" s="86" t="s">
        <v>67</v>
      </c>
      <c r="F58" s="120">
        <v>44938</v>
      </c>
      <c r="G58" s="93" t="s">
        <v>162</v>
      </c>
      <c r="H58" s="136">
        <v>35000000</v>
      </c>
      <c r="I58" s="181">
        <v>35000000</v>
      </c>
      <c r="J58" s="134">
        <v>35000000</v>
      </c>
      <c r="K58" s="134">
        <f>I58-J58</f>
        <v>0</v>
      </c>
      <c r="L58" s="89" t="s">
        <v>94</v>
      </c>
      <c r="M58" s="7" t="s">
        <v>69</v>
      </c>
      <c r="N58" s="152" t="s">
        <v>69</v>
      </c>
      <c r="O58" s="172">
        <v>2285.44</v>
      </c>
      <c r="P58" s="160">
        <f t="shared" si="0"/>
        <v>34997714.560000002</v>
      </c>
      <c r="Q58"/>
    </row>
    <row r="59" spans="2:17" s="105" customFormat="1" ht="65.099999999999994" customHeight="1">
      <c r="B59" s="102" t="s">
        <v>38</v>
      </c>
      <c r="C59" s="77" t="s">
        <v>35</v>
      </c>
      <c r="D59" s="104" t="s">
        <v>39</v>
      </c>
      <c r="E59" s="104" t="s">
        <v>67</v>
      </c>
      <c r="F59" s="126">
        <v>44734</v>
      </c>
      <c r="G59" s="103" t="s">
        <v>168</v>
      </c>
      <c r="H59" s="148">
        <v>57000000</v>
      </c>
      <c r="I59" s="185">
        <v>2354410</v>
      </c>
      <c r="J59" s="138">
        <v>2354410</v>
      </c>
      <c r="K59" s="138">
        <f>I59-J59</f>
        <v>0</v>
      </c>
      <c r="L59" s="104" t="s">
        <v>94</v>
      </c>
      <c r="M59" s="88" t="s">
        <v>69</v>
      </c>
      <c r="N59" s="155" t="s">
        <v>69</v>
      </c>
      <c r="O59" s="169">
        <v>33516.410000000003</v>
      </c>
      <c r="P59" s="162">
        <f t="shared" si="0"/>
        <v>56966483.590000004</v>
      </c>
    </row>
    <row r="60" spans="2:17" ht="65.099999999999994" customHeight="1">
      <c r="B60" s="7" t="s">
        <v>169</v>
      </c>
      <c r="C60" s="69" t="s">
        <v>35</v>
      </c>
      <c r="D60" s="86" t="s">
        <v>170</v>
      </c>
      <c r="E60" s="86" t="s">
        <v>67</v>
      </c>
      <c r="F60" s="120">
        <v>44938</v>
      </c>
      <c r="G60" s="93" t="s">
        <v>162</v>
      </c>
      <c r="H60" s="136">
        <v>14000000</v>
      </c>
      <c r="I60" s="181" t="s">
        <v>69</v>
      </c>
      <c r="J60" s="134" t="s">
        <v>69</v>
      </c>
      <c r="K60" s="134" t="s">
        <v>69</v>
      </c>
      <c r="L60" s="89" t="s">
        <v>94</v>
      </c>
      <c r="M60" s="7" t="s">
        <v>69</v>
      </c>
      <c r="N60" s="152" t="s">
        <v>69</v>
      </c>
      <c r="O60" s="172">
        <v>0</v>
      </c>
      <c r="P60" s="160">
        <f t="shared" si="0"/>
        <v>14000000</v>
      </c>
      <c r="Q60"/>
    </row>
    <row r="61" spans="2:17" s="105" customFormat="1" ht="65.099999999999994" customHeight="1">
      <c r="B61" s="102" t="s">
        <v>34</v>
      </c>
      <c r="C61" s="77" t="s">
        <v>35</v>
      </c>
      <c r="D61" s="104" t="s">
        <v>36</v>
      </c>
      <c r="E61" s="104" t="s">
        <v>67</v>
      </c>
      <c r="F61" s="126">
        <v>44798</v>
      </c>
      <c r="G61" s="103" t="s">
        <v>162</v>
      </c>
      <c r="H61" s="148">
        <v>100000000</v>
      </c>
      <c r="I61" s="185">
        <v>6293699.2000000002</v>
      </c>
      <c r="J61" s="138">
        <v>6293699.2000000002</v>
      </c>
      <c r="K61" s="138">
        <f>I61-J61</f>
        <v>0</v>
      </c>
      <c r="L61" s="104" t="s">
        <v>94</v>
      </c>
      <c r="M61" s="88" t="s">
        <v>69</v>
      </c>
      <c r="N61" s="155" t="s">
        <v>69</v>
      </c>
      <c r="O61" s="169">
        <v>214810.23</v>
      </c>
      <c r="P61" s="162">
        <f t="shared" si="0"/>
        <v>99785189.769999996</v>
      </c>
    </row>
    <row r="62" spans="2:17" ht="65.099999999999994" customHeight="1">
      <c r="B62" s="7" t="s">
        <v>171</v>
      </c>
      <c r="C62" s="69" t="s">
        <v>35</v>
      </c>
      <c r="D62" s="86" t="s">
        <v>172</v>
      </c>
      <c r="E62" s="86" t="s">
        <v>67</v>
      </c>
      <c r="F62" s="120">
        <v>44938</v>
      </c>
      <c r="G62" s="93" t="s">
        <v>162</v>
      </c>
      <c r="H62" s="136">
        <v>50000000</v>
      </c>
      <c r="I62" s="181">
        <v>50000000</v>
      </c>
      <c r="J62" s="134">
        <v>50000000</v>
      </c>
      <c r="K62" s="134">
        <f>I62-J62</f>
        <v>0</v>
      </c>
      <c r="L62" s="89" t="s">
        <v>94</v>
      </c>
      <c r="M62" s="7" t="s">
        <v>69</v>
      </c>
      <c r="N62" s="152" t="s">
        <v>69</v>
      </c>
      <c r="O62" s="172">
        <v>2461.36</v>
      </c>
      <c r="P62" s="160">
        <f t="shared" si="0"/>
        <v>49997538.640000001</v>
      </c>
      <c r="Q62"/>
    </row>
    <row r="63" spans="2:17" s="105" customFormat="1" ht="65.099999999999994" customHeight="1">
      <c r="B63" s="102" t="s">
        <v>173</v>
      </c>
      <c r="C63" s="77" t="s">
        <v>35</v>
      </c>
      <c r="D63" s="104" t="s">
        <v>174</v>
      </c>
      <c r="E63" s="104" t="s">
        <v>67</v>
      </c>
      <c r="F63" s="126">
        <v>44938</v>
      </c>
      <c r="G63" s="103" t="s">
        <v>162</v>
      </c>
      <c r="H63" s="193">
        <v>130507275</v>
      </c>
      <c r="I63" s="185">
        <v>30350490</v>
      </c>
      <c r="J63" s="138">
        <v>30350490</v>
      </c>
      <c r="K63" s="138">
        <f>I63-J63</f>
        <v>0</v>
      </c>
      <c r="L63" s="104" t="s">
        <v>94</v>
      </c>
      <c r="M63" s="88" t="s">
        <v>69</v>
      </c>
      <c r="N63" s="155" t="s">
        <v>69</v>
      </c>
      <c r="O63" s="169">
        <v>211470.41</v>
      </c>
      <c r="P63" s="162">
        <f t="shared" si="0"/>
        <v>130295804.59</v>
      </c>
    </row>
    <row r="64" spans="2:17" ht="65.099999999999994" customHeight="1">
      <c r="B64" s="7" t="s">
        <v>175</v>
      </c>
      <c r="C64" s="69" t="s">
        <v>176</v>
      </c>
      <c r="D64" s="86" t="s">
        <v>177</v>
      </c>
      <c r="E64" s="86" t="s">
        <v>67</v>
      </c>
      <c r="F64" s="120">
        <v>44840</v>
      </c>
      <c r="G64" s="93" t="s">
        <v>178</v>
      </c>
      <c r="H64" s="136">
        <v>6226250</v>
      </c>
      <c r="I64" s="181">
        <v>2545086.0499999998</v>
      </c>
      <c r="J64" s="134">
        <v>2545086.0499999998</v>
      </c>
      <c r="K64" s="134">
        <f>I64-J64</f>
        <v>0</v>
      </c>
      <c r="L64" s="85" t="s">
        <v>70</v>
      </c>
      <c r="M64" s="187" t="s">
        <v>69</v>
      </c>
      <c r="N64" s="188" t="s">
        <v>69</v>
      </c>
      <c r="O64" s="172">
        <v>2545086.0499999998</v>
      </c>
      <c r="P64" s="160">
        <f t="shared" si="0"/>
        <v>3681163.95</v>
      </c>
      <c r="Q64"/>
    </row>
    <row r="65" spans="2:17" s="105" customFormat="1" ht="65.099999999999994" customHeight="1">
      <c r="B65" s="102" t="s">
        <v>179</v>
      </c>
      <c r="C65" s="77" t="s">
        <v>180</v>
      </c>
      <c r="D65" s="104" t="s">
        <v>181</v>
      </c>
      <c r="E65" s="104" t="s">
        <v>67</v>
      </c>
      <c r="F65" s="126">
        <v>44838</v>
      </c>
      <c r="G65" s="103" t="s">
        <v>182</v>
      </c>
      <c r="H65" s="148">
        <v>39400000</v>
      </c>
      <c r="I65" s="185" t="s">
        <v>69</v>
      </c>
      <c r="J65" s="138" t="s">
        <v>69</v>
      </c>
      <c r="K65" s="138" t="s">
        <v>69</v>
      </c>
      <c r="L65" s="104" t="s">
        <v>70</v>
      </c>
      <c r="M65" s="88" t="s">
        <v>69</v>
      </c>
      <c r="N65" s="155" t="s">
        <v>69</v>
      </c>
      <c r="O65" s="169">
        <v>0</v>
      </c>
      <c r="P65" s="162">
        <f t="shared" si="0"/>
        <v>39400000</v>
      </c>
    </row>
    <row r="66" spans="2:17" ht="65.099999999999994" customHeight="1">
      <c r="B66" s="7" t="s">
        <v>19</v>
      </c>
      <c r="C66" s="69" t="s">
        <v>180</v>
      </c>
      <c r="D66" s="86" t="s">
        <v>21</v>
      </c>
      <c r="E66" s="86" t="s">
        <v>67</v>
      </c>
      <c r="F66" s="120">
        <v>44798</v>
      </c>
      <c r="G66" s="93" t="s">
        <v>183</v>
      </c>
      <c r="H66" s="136">
        <v>7500000</v>
      </c>
      <c r="I66" s="181">
        <v>9333.75</v>
      </c>
      <c r="J66" s="134">
        <v>9333.75</v>
      </c>
      <c r="K66" s="134">
        <f>I66-J66</f>
        <v>0</v>
      </c>
      <c r="L66" s="85" t="s">
        <v>70</v>
      </c>
      <c r="M66" s="7" t="s">
        <v>69</v>
      </c>
      <c r="N66" s="152" t="s">
        <v>69</v>
      </c>
      <c r="O66" s="172">
        <v>9333.75</v>
      </c>
      <c r="P66" s="160">
        <f t="shared" si="0"/>
        <v>7490666.25</v>
      </c>
      <c r="Q66"/>
    </row>
    <row r="67" spans="2:17" s="105" customFormat="1" ht="65.099999999999994" customHeight="1">
      <c r="B67" s="102" t="s">
        <v>184</v>
      </c>
      <c r="C67" s="77" t="s">
        <v>180</v>
      </c>
      <c r="D67" s="104" t="s">
        <v>185</v>
      </c>
      <c r="E67" s="104" t="s">
        <v>67</v>
      </c>
      <c r="F67" s="126">
        <v>44838</v>
      </c>
      <c r="G67" s="103" t="s">
        <v>182</v>
      </c>
      <c r="H67" s="148">
        <v>44000000</v>
      </c>
      <c r="I67" s="185">
        <v>4414802.3899999997</v>
      </c>
      <c r="J67" s="138">
        <v>4414802.3899999997</v>
      </c>
      <c r="K67" s="138">
        <f>I67-J67</f>
        <v>0</v>
      </c>
      <c r="L67" s="104" t="s">
        <v>70</v>
      </c>
      <c r="M67" s="88" t="s">
        <v>69</v>
      </c>
      <c r="N67" s="155" t="s">
        <v>69</v>
      </c>
      <c r="O67" s="178">
        <v>4414802.3899999997</v>
      </c>
      <c r="P67" s="162">
        <f t="shared" si="0"/>
        <v>39585197.609999999</v>
      </c>
    </row>
    <row r="68" spans="2:17" ht="65.099999999999994" customHeight="1">
      <c r="B68" s="7" t="s">
        <v>186</v>
      </c>
      <c r="C68" s="69" t="s">
        <v>180</v>
      </c>
      <c r="D68" s="86" t="s">
        <v>187</v>
      </c>
      <c r="E68" s="86" t="s">
        <v>67</v>
      </c>
      <c r="F68" s="120">
        <v>44838</v>
      </c>
      <c r="G68" s="93" t="s">
        <v>182</v>
      </c>
      <c r="H68" s="136">
        <v>5163195</v>
      </c>
      <c r="I68" s="181" t="s">
        <v>69</v>
      </c>
      <c r="J68" s="134" t="s">
        <v>69</v>
      </c>
      <c r="K68" s="134" t="s">
        <v>69</v>
      </c>
      <c r="L68" s="85" t="s">
        <v>70</v>
      </c>
      <c r="M68" s="7" t="s">
        <v>69</v>
      </c>
      <c r="N68" s="152" t="s">
        <v>69</v>
      </c>
      <c r="O68" s="172">
        <v>0</v>
      </c>
      <c r="P68" s="160">
        <f t="shared" si="0"/>
        <v>5163195</v>
      </c>
      <c r="Q68"/>
    </row>
    <row r="69" spans="2:17" s="105" customFormat="1" ht="65.099999999999994" customHeight="1" thickBot="1">
      <c r="B69" s="106" t="s">
        <v>188</v>
      </c>
      <c r="C69" s="107" t="s">
        <v>180</v>
      </c>
      <c r="D69" s="109" t="s">
        <v>189</v>
      </c>
      <c r="E69" s="109" t="s">
        <v>67</v>
      </c>
      <c r="F69" s="127">
        <v>44838</v>
      </c>
      <c r="G69" s="108" t="s">
        <v>182</v>
      </c>
      <c r="H69" s="149">
        <v>20000000</v>
      </c>
      <c r="I69" s="186" t="s">
        <v>69</v>
      </c>
      <c r="J69" s="139" t="s">
        <v>69</v>
      </c>
      <c r="K69" s="139" t="s">
        <v>69</v>
      </c>
      <c r="L69" s="104" t="s">
        <v>70</v>
      </c>
      <c r="M69" s="110" t="s">
        <v>69</v>
      </c>
      <c r="N69" s="156" t="s">
        <v>69</v>
      </c>
      <c r="O69" s="175">
        <v>0</v>
      </c>
      <c r="P69" s="164">
        <f t="shared" si="0"/>
        <v>20000000</v>
      </c>
    </row>
    <row r="70" spans="2:17" ht="15" customHeight="1">
      <c r="N70" s="163"/>
      <c r="O70" s="176"/>
      <c r="P70" s="115"/>
      <c r="Q70" s="115"/>
    </row>
    <row r="71" spans="2:17" ht="18.75">
      <c r="O71" s="176"/>
      <c r="P71" s="115"/>
      <c r="Q71" s="115"/>
    </row>
    <row r="72" spans="2:17" ht="18.75">
      <c r="N72" s="163"/>
      <c r="O72" s="176"/>
      <c r="P72" s="115"/>
      <c r="Q72" s="115"/>
    </row>
    <row r="73" spans="2:17" ht="18.75">
      <c r="N73" s="163"/>
      <c r="O73" s="176"/>
      <c r="P73" s="115"/>
      <c r="Q73" s="115"/>
    </row>
    <row r="74" spans="2:17" ht="18.75">
      <c r="N74" s="163"/>
      <c r="O74" s="176"/>
      <c r="P74" s="115"/>
      <c r="Q74" s="115"/>
    </row>
    <row r="75" spans="2:17" ht="18.75">
      <c r="N75" s="163"/>
      <c r="O75" s="176"/>
      <c r="P75" s="115"/>
      <c r="Q75" s="115"/>
    </row>
    <row r="76" spans="2:17" ht="18.75">
      <c r="N76" s="163"/>
      <c r="O76" s="176"/>
      <c r="P76" s="115"/>
      <c r="Q76" s="115"/>
    </row>
    <row r="77" spans="2:17" ht="18.75">
      <c r="N77" s="163"/>
      <c r="O77" s="176"/>
      <c r="P77" s="115"/>
      <c r="Q77" s="115"/>
    </row>
    <row r="78" spans="2:17" ht="18.75">
      <c r="N78" s="163"/>
      <c r="O78" s="176"/>
      <c r="P78" s="115"/>
      <c r="Q78" s="115"/>
    </row>
    <row r="79" spans="2:17" ht="18.75">
      <c r="N79" s="163"/>
      <c r="O79" s="176"/>
      <c r="P79" s="115"/>
      <c r="Q79" s="115"/>
    </row>
    <row r="80" spans="2:17" ht="18.75">
      <c r="N80" s="163"/>
      <c r="O80" s="176"/>
      <c r="P80" s="115"/>
      <c r="Q80" s="115"/>
    </row>
    <row r="81" spans="14:17" ht="18.75">
      <c r="N81" s="163"/>
      <c r="O81" s="176"/>
      <c r="P81" s="115"/>
      <c r="Q81" s="115"/>
    </row>
    <row r="82" spans="14:17" ht="18.75">
      <c r="N82" s="163"/>
      <c r="O82" s="176"/>
      <c r="P82" s="115"/>
      <c r="Q82" s="115"/>
    </row>
    <row r="83" spans="14:17" ht="18.75">
      <c r="N83" s="163"/>
      <c r="O83" s="176"/>
      <c r="P83" s="115"/>
      <c r="Q83" s="115"/>
    </row>
    <row r="84" spans="14:17" ht="18.75">
      <c r="N84" s="163"/>
      <c r="O84" s="176"/>
      <c r="P84" s="115"/>
      <c r="Q84" s="115"/>
    </row>
    <row r="85" spans="14:17" ht="18.75">
      <c r="N85" s="163"/>
      <c r="O85" s="176"/>
      <c r="P85" s="115"/>
      <c r="Q85" s="115"/>
    </row>
    <row r="86" spans="14:17" ht="18.75">
      <c r="N86" s="163"/>
      <c r="O86" s="176"/>
      <c r="P86" s="115"/>
      <c r="Q86" s="115"/>
    </row>
    <row r="87" spans="14:17" ht="18.75">
      <c r="N87" s="163"/>
      <c r="O87" s="176"/>
      <c r="P87" s="115"/>
      <c r="Q87" s="115"/>
    </row>
    <row r="88" spans="14:17" ht="18.75">
      <c r="N88" s="163"/>
      <c r="O88" s="176"/>
      <c r="P88" s="115"/>
      <c r="Q88" s="115"/>
    </row>
    <row r="89" spans="14:17" ht="18.75">
      <c r="N89" s="163"/>
      <c r="O89" s="176"/>
      <c r="P89" s="115"/>
      <c r="Q89" s="115"/>
    </row>
    <row r="90" spans="14:17" ht="18.75">
      <c r="N90" s="163"/>
      <c r="O90" s="176"/>
      <c r="P90" s="115"/>
      <c r="Q90" s="115"/>
    </row>
    <row r="91" spans="14:17" ht="18.75">
      <c r="N91" s="163"/>
      <c r="O91" s="176"/>
      <c r="P91" s="115"/>
      <c r="Q91" s="115"/>
    </row>
    <row r="92" spans="14:17" ht="18.75">
      <c r="N92" s="163"/>
      <c r="O92" s="176"/>
      <c r="P92" s="115"/>
      <c r="Q92" s="115"/>
    </row>
    <row r="93" spans="14:17" ht="18.75">
      <c r="N93" s="163"/>
      <c r="O93" s="176"/>
      <c r="P93" s="115"/>
      <c r="Q93" s="115"/>
    </row>
    <row r="94" spans="14:17" ht="18.75">
      <c r="N94" s="163"/>
      <c r="O94" s="176"/>
      <c r="P94" s="115"/>
      <c r="Q94" s="115"/>
    </row>
    <row r="95" spans="14:17" ht="18.75">
      <c r="N95" s="163"/>
      <c r="O95" s="176"/>
      <c r="P95" s="115"/>
      <c r="Q95" s="115"/>
    </row>
    <row r="96" spans="14:17" ht="18.75">
      <c r="N96" s="163"/>
      <c r="O96" s="176"/>
      <c r="P96" s="115"/>
      <c r="Q96" s="115"/>
    </row>
    <row r="97" spans="14:17" ht="18.75">
      <c r="N97" s="163"/>
      <c r="O97" s="176"/>
      <c r="P97" s="115"/>
      <c r="Q97" s="115"/>
    </row>
    <row r="98" spans="14:17" ht="18.75">
      <c r="N98" s="163"/>
      <c r="O98" s="176"/>
      <c r="P98" s="115"/>
      <c r="Q98" s="115"/>
    </row>
    <row r="99" spans="14:17" ht="18.75">
      <c r="N99" s="163"/>
      <c r="O99" s="176"/>
      <c r="P99" s="115"/>
      <c r="Q99" s="115"/>
    </row>
    <row r="100" spans="14:17" ht="18.75">
      <c r="N100" s="163"/>
      <c r="O100" s="176"/>
      <c r="P100" s="115"/>
      <c r="Q100" s="115"/>
    </row>
    <row r="101" spans="14:17" ht="18.75">
      <c r="N101" s="163"/>
      <c r="O101" s="176"/>
      <c r="P101" s="115"/>
      <c r="Q101" s="115"/>
    </row>
    <row r="102" spans="14:17" ht="18.75">
      <c r="N102" s="163"/>
      <c r="O102" s="176"/>
      <c r="P102" s="115"/>
      <c r="Q102" s="115"/>
    </row>
    <row r="103" spans="14:17" ht="18.75">
      <c r="N103" s="163"/>
      <c r="O103" s="176"/>
      <c r="P103" s="115"/>
      <c r="Q103" s="115"/>
    </row>
    <row r="104" spans="14:17" ht="18.75">
      <c r="N104" s="163"/>
      <c r="O104" s="176"/>
      <c r="P104" s="115"/>
      <c r="Q104" s="115"/>
    </row>
    <row r="105" spans="14:17" ht="18.75">
      <c r="N105" s="163"/>
      <c r="O105" s="176"/>
      <c r="P105" s="115"/>
      <c r="Q105" s="115"/>
    </row>
    <row r="106" spans="14:17" ht="18.75">
      <c r="N106" s="163"/>
      <c r="O106" s="176"/>
      <c r="P106" s="115"/>
      <c r="Q106" s="115"/>
    </row>
    <row r="107" spans="14:17" ht="18.75">
      <c r="N107" s="163"/>
      <c r="O107" s="176"/>
      <c r="P107" s="115"/>
      <c r="Q107" s="115"/>
    </row>
    <row r="108" spans="14:17" ht="18.75">
      <c r="N108" s="163"/>
      <c r="O108" s="176"/>
      <c r="P108" s="115"/>
      <c r="Q108" s="115"/>
    </row>
    <row r="109" spans="14:17" ht="18.75">
      <c r="N109" s="163"/>
      <c r="O109" s="176"/>
      <c r="P109" s="115"/>
      <c r="Q109" s="115"/>
    </row>
    <row r="110" spans="14:17" ht="18.75">
      <c r="N110" s="163"/>
      <c r="O110" s="176"/>
      <c r="P110" s="115"/>
      <c r="Q110" s="115"/>
    </row>
    <row r="111" spans="14:17" ht="18.75">
      <c r="N111" s="163"/>
      <c r="O111" s="176"/>
      <c r="P111" s="115"/>
      <c r="Q111" s="115"/>
    </row>
    <row r="112" spans="14:17" ht="18.75">
      <c r="N112" s="163"/>
      <c r="O112" s="176"/>
      <c r="P112" s="115"/>
      <c r="Q112" s="115"/>
    </row>
    <row r="113" spans="14:17" ht="18.75">
      <c r="N113" s="163"/>
      <c r="O113" s="176"/>
      <c r="P113" s="115"/>
      <c r="Q113" s="115"/>
    </row>
    <row r="114" spans="14:17" ht="18.75">
      <c r="N114" s="163"/>
      <c r="O114" s="176"/>
      <c r="P114" s="115"/>
      <c r="Q114" s="115"/>
    </row>
    <row r="115" spans="14:17" ht="18.75">
      <c r="N115" s="163"/>
      <c r="O115" s="176"/>
      <c r="P115" s="115"/>
      <c r="Q115" s="115"/>
    </row>
    <row r="116" spans="14:17" ht="18.75">
      <c r="N116" s="163"/>
      <c r="O116" s="176"/>
      <c r="P116" s="115"/>
      <c r="Q116" s="115"/>
    </row>
    <row r="117" spans="14:17" ht="18.75">
      <c r="N117" s="163"/>
      <c r="O117" s="176"/>
      <c r="P117" s="115"/>
      <c r="Q117" s="115"/>
    </row>
    <row r="118" spans="14:17" ht="18.75">
      <c r="N118" s="163"/>
      <c r="O118" s="176"/>
      <c r="P118" s="115"/>
      <c r="Q118" s="115"/>
    </row>
    <row r="119" spans="14:17" ht="18.75">
      <c r="N119" s="163"/>
      <c r="O119" s="176"/>
      <c r="P119" s="115"/>
      <c r="Q119" s="115"/>
    </row>
    <row r="120" spans="14:17" ht="18.75">
      <c r="N120" s="163"/>
      <c r="O120" s="176"/>
      <c r="P120" s="115"/>
      <c r="Q120" s="115"/>
    </row>
    <row r="121" spans="14:17" ht="18.75">
      <c r="N121" s="163"/>
      <c r="O121" s="176"/>
      <c r="P121" s="115"/>
      <c r="Q121" s="115"/>
    </row>
    <row r="122" spans="14:17" ht="18.75">
      <c r="N122" s="163"/>
      <c r="O122" s="176"/>
      <c r="P122" s="115"/>
      <c r="Q122" s="115"/>
    </row>
    <row r="123" spans="14:17" ht="18.75">
      <c r="N123" s="163"/>
      <c r="O123" s="176"/>
      <c r="P123" s="115"/>
      <c r="Q123" s="115"/>
    </row>
    <row r="124" spans="14:17" ht="18.75">
      <c r="N124" s="163"/>
      <c r="O124" s="176"/>
      <c r="P124" s="115"/>
      <c r="Q124" s="115"/>
    </row>
    <row r="125" spans="14:17" ht="18.75">
      <c r="N125" s="163"/>
      <c r="O125" s="176"/>
      <c r="P125" s="115"/>
      <c r="Q125" s="115"/>
    </row>
    <row r="126" spans="14:17" ht="18.75">
      <c r="N126" s="163"/>
      <c r="O126" s="176"/>
      <c r="P126" s="115"/>
      <c r="Q126" s="115"/>
    </row>
    <row r="127" spans="14:17" ht="18.75">
      <c r="N127" s="163"/>
      <c r="O127" s="176"/>
      <c r="P127" s="115"/>
      <c r="Q127" s="115"/>
    </row>
    <row r="128" spans="14:17" ht="18.75">
      <c r="N128" s="163"/>
      <c r="O128" s="176"/>
      <c r="P128" s="115"/>
      <c r="Q128" s="115"/>
    </row>
    <row r="129" spans="14:17" ht="18.75">
      <c r="N129" s="163"/>
      <c r="O129" s="176"/>
      <c r="P129" s="115"/>
      <c r="Q129" s="115"/>
    </row>
    <row r="130" spans="14:17" ht="18.75">
      <c r="N130" s="163"/>
      <c r="O130" s="176"/>
      <c r="P130" s="115"/>
      <c r="Q130" s="115"/>
    </row>
    <row r="131" spans="14:17" ht="18.75">
      <c r="N131" s="163"/>
      <c r="O131" s="176"/>
      <c r="P131" s="115"/>
      <c r="Q131" s="115"/>
    </row>
    <row r="132" spans="14:17" ht="18.75">
      <c r="N132" s="163"/>
      <c r="O132" s="176"/>
      <c r="P132" s="115"/>
      <c r="Q132" s="115"/>
    </row>
    <row r="133" spans="14:17" ht="18.75">
      <c r="N133" s="163"/>
      <c r="O133" s="176"/>
      <c r="P133" s="115"/>
      <c r="Q133" s="115"/>
    </row>
    <row r="134" spans="14:17" ht="18.75">
      <c r="N134" s="163"/>
      <c r="O134" s="176"/>
      <c r="P134" s="115"/>
      <c r="Q134" s="115"/>
    </row>
    <row r="135" spans="14:17" ht="18.75">
      <c r="N135" s="163"/>
      <c r="O135" s="176"/>
      <c r="P135" s="115"/>
      <c r="Q135" s="115"/>
    </row>
    <row r="136" spans="14:17" ht="18.75">
      <c r="N136" s="163"/>
      <c r="O136" s="176"/>
      <c r="P136" s="115"/>
      <c r="Q136" s="115"/>
    </row>
    <row r="137" spans="14:17" ht="18.75">
      <c r="N137" s="163"/>
      <c r="O137" s="176"/>
      <c r="P137" s="115"/>
      <c r="Q137" s="115"/>
    </row>
    <row r="138" spans="14:17" ht="18.75">
      <c r="N138" s="163"/>
      <c r="O138" s="176"/>
      <c r="P138" s="115"/>
      <c r="Q138" s="115"/>
    </row>
    <row r="139" spans="14:17" ht="18.75">
      <c r="N139" s="163"/>
      <c r="O139" s="176"/>
      <c r="P139" s="115"/>
      <c r="Q139" s="115"/>
    </row>
    <row r="140" spans="14:17" ht="18.75">
      <c r="N140" s="163"/>
      <c r="O140" s="176"/>
      <c r="P140" s="115"/>
      <c r="Q140" s="115"/>
    </row>
    <row r="141" spans="14:17" ht="18.75">
      <c r="N141" s="163"/>
      <c r="O141" s="176"/>
      <c r="P141" s="115"/>
      <c r="Q141" s="115"/>
    </row>
    <row r="142" spans="14:17" ht="18.75">
      <c r="N142" s="163"/>
      <c r="O142" s="176"/>
      <c r="P142" s="115"/>
      <c r="Q142" s="115"/>
    </row>
    <row r="143" spans="14:17" ht="18.75">
      <c r="N143" s="163"/>
      <c r="O143" s="176"/>
      <c r="P143" s="115"/>
      <c r="Q143" s="115"/>
    </row>
    <row r="144" spans="14:17" ht="18.75">
      <c r="N144" s="163"/>
      <c r="O144" s="176"/>
      <c r="P144" s="115"/>
      <c r="Q144" s="115"/>
    </row>
    <row r="145" spans="14:17" ht="18.75">
      <c r="N145" s="163"/>
      <c r="O145" s="176"/>
      <c r="P145" s="115"/>
      <c r="Q145" s="115"/>
    </row>
    <row r="146" spans="14:17" ht="18.75">
      <c r="N146" s="163"/>
      <c r="O146" s="176"/>
      <c r="P146" s="115"/>
      <c r="Q146" s="115"/>
    </row>
    <row r="147" spans="14:17" ht="18.75">
      <c r="N147" s="163"/>
      <c r="O147" s="176"/>
      <c r="P147" s="115"/>
      <c r="Q147" s="115"/>
    </row>
    <row r="148" spans="14:17" ht="18.75">
      <c r="N148" s="163"/>
      <c r="O148" s="176"/>
      <c r="P148" s="115"/>
      <c r="Q148" s="115"/>
    </row>
    <row r="149" spans="14:17" ht="18.75">
      <c r="N149" s="163"/>
      <c r="O149" s="176"/>
      <c r="P149" s="115"/>
      <c r="Q149" s="115"/>
    </row>
    <row r="150" spans="14:17" ht="18.75">
      <c r="N150" s="163"/>
      <c r="O150" s="176"/>
      <c r="P150" s="115"/>
      <c r="Q150" s="115"/>
    </row>
    <row r="151" spans="14:17" ht="18.75">
      <c r="N151" s="163"/>
      <c r="O151" s="176"/>
      <c r="P151" s="115"/>
      <c r="Q151" s="115"/>
    </row>
    <row r="152" spans="14:17" ht="18.75">
      <c r="N152" s="163"/>
      <c r="O152" s="176"/>
      <c r="P152" s="115"/>
      <c r="Q152" s="115"/>
    </row>
    <row r="153" spans="14:17" ht="18.75">
      <c r="N153" s="163"/>
      <c r="O153" s="176"/>
      <c r="P153" s="115"/>
      <c r="Q153" s="115"/>
    </row>
    <row r="154" spans="14:17" ht="18.75">
      <c r="N154" s="163"/>
      <c r="O154" s="176"/>
      <c r="P154" s="115"/>
      <c r="Q154" s="115"/>
    </row>
    <row r="155" spans="14:17" ht="18.75">
      <c r="N155" s="163"/>
      <c r="O155" s="176"/>
      <c r="P155" s="115"/>
      <c r="Q155" s="115"/>
    </row>
    <row r="156" spans="14:17" ht="18.75">
      <c r="N156" s="163"/>
      <c r="O156" s="176"/>
      <c r="P156" s="115"/>
      <c r="Q156" s="115"/>
    </row>
    <row r="157" spans="14:17" ht="18.75">
      <c r="N157" s="163"/>
      <c r="O157" s="176"/>
      <c r="P157" s="115"/>
      <c r="Q157" s="115"/>
    </row>
    <row r="158" spans="14:17" ht="18.75">
      <c r="N158" s="163"/>
      <c r="O158" s="176"/>
      <c r="P158" s="115"/>
      <c r="Q158" s="115"/>
    </row>
    <row r="159" spans="14:17" ht="18.75">
      <c r="N159" s="163"/>
      <c r="O159" s="176"/>
      <c r="P159" s="115"/>
      <c r="Q159" s="115"/>
    </row>
    <row r="160" spans="14:17" ht="18.75">
      <c r="N160" s="163"/>
      <c r="O160" s="176"/>
      <c r="P160" s="115"/>
      <c r="Q160" s="115"/>
    </row>
    <row r="161" spans="14:17" ht="18.75">
      <c r="N161" s="163"/>
      <c r="O161" s="176"/>
      <c r="P161" s="115"/>
      <c r="Q161" s="115"/>
    </row>
    <row r="162" spans="14:17" ht="18.75">
      <c r="N162" s="163"/>
      <c r="O162" s="176"/>
      <c r="P162" s="115"/>
      <c r="Q162" s="115"/>
    </row>
    <row r="163" spans="14:17" ht="18.75">
      <c r="N163" s="163"/>
      <c r="O163" s="176"/>
      <c r="P163" s="115"/>
      <c r="Q163" s="115"/>
    </row>
    <row r="164" spans="14:17" ht="18.75">
      <c r="N164" s="163"/>
      <c r="O164" s="176"/>
      <c r="P164" s="115"/>
      <c r="Q164" s="115"/>
    </row>
    <row r="165" spans="14:17" ht="18.75">
      <c r="N165" s="163"/>
      <c r="O165" s="176"/>
      <c r="P165" s="115"/>
      <c r="Q165" s="115"/>
    </row>
    <row r="166" spans="14:17" ht="18.75">
      <c r="N166" s="163"/>
      <c r="O166" s="176"/>
      <c r="P166" s="115"/>
      <c r="Q166" s="115"/>
    </row>
    <row r="167" spans="14:17" ht="18.75">
      <c r="N167" s="163"/>
      <c r="O167" s="176"/>
      <c r="P167" s="115"/>
      <c r="Q167" s="115"/>
    </row>
    <row r="168" spans="14:17" ht="18.75">
      <c r="N168" s="163"/>
      <c r="O168" s="176"/>
      <c r="P168" s="115"/>
      <c r="Q168" s="115"/>
    </row>
    <row r="169" spans="14:17" ht="18.75">
      <c r="N169" s="163"/>
      <c r="O169" s="176"/>
      <c r="P169" s="115"/>
      <c r="Q169" s="115"/>
    </row>
    <row r="170" spans="14:17" ht="18.75">
      <c r="N170" s="163"/>
      <c r="O170" s="176"/>
      <c r="P170" s="115"/>
      <c r="Q170" s="115"/>
    </row>
    <row r="171" spans="14:17" ht="18.75">
      <c r="N171" s="163"/>
      <c r="O171" s="176"/>
      <c r="P171" s="115"/>
      <c r="Q171" s="115"/>
    </row>
    <row r="172" spans="14:17" ht="18.75">
      <c r="N172" s="163"/>
      <c r="O172" s="176"/>
      <c r="P172" s="115"/>
      <c r="Q172" s="115"/>
    </row>
    <row r="173" spans="14:17" ht="18.75">
      <c r="N173" s="163"/>
      <c r="O173" s="176"/>
      <c r="P173" s="115"/>
      <c r="Q173" s="115"/>
    </row>
    <row r="174" spans="14:17" ht="18.75">
      <c r="N174" s="163"/>
      <c r="O174" s="176"/>
      <c r="P174" s="115"/>
      <c r="Q174" s="115"/>
    </row>
    <row r="175" spans="14:17" ht="18.75">
      <c r="N175" s="163"/>
      <c r="O175" s="176"/>
      <c r="P175" s="115"/>
      <c r="Q175" s="115"/>
    </row>
    <row r="176" spans="14:17" ht="18.75">
      <c r="N176" s="163"/>
      <c r="O176" s="176"/>
      <c r="P176" s="115"/>
      <c r="Q176" s="115"/>
    </row>
    <row r="177" spans="14:17" ht="18.75">
      <c r="N177" s="163"/>
      <c r="O177" s="176"/>
      <c r="P177" s="115"/>
      <c r="Q177" s="115"/>
    </row>
    <row r="178" spans="14:17" ht="18.75">
      <c r="N178" s="163"/>
      <c r="O178" s="176"/>
      <c r="P178" s="115"/>
      <c r="Q178" s="115"/>
    </row>
    <row r="179" spans="14:17" ht="18.75">
      <c r="N179" s="163"/>
      <c r="O179" s="176"/>
      <c r="P179" s="115"/>
      <c r="Q179" s="115"/>
    </row>
    <row r="180" spans="14:17" ht="18.75">
      <c r="N180" s="163"/>
      <c r="O180" s="176"/>
      <c r="P180" s="115"/>
      <c r="Q180" s="115"/>
    </row>
    <row r="181" spans="14:17" ht="18.75">
      <c r="N181" s="163"/>
      <c r="O181" s="176"/>
      <c r="P181" s="115"/>
      <c r="Q181" s="115"/>
    </row>
    <row r="182" spans="14:17" ht="18.75">
      <c r="N182" s="163"/>
      <c r="O182" s="176"/>
      <c r="P182" s="115"/>
      <c r="Q182" s="115"/>
    </row>
    <row r="183" spans="14:17" ht="18.75">
      <c r="N183" s="163"/>
      <c r="O183" s="176"/>
      <c r="P183" s="115"/>
      <c r="Q183" s="115"/>
    </row>
    <row r="184" spans="14:17" ht="18.75">
      <c r="N184" s="163"/>
      <c r="O184" s="176"/>
      <c r="P184" s="115"/>
      <c r="Q184" s="115"/>
    </row>
    <row r="185" spans="14:17" ht="18.75">
      <c r="N185" s="163"/>
      <c r="O185" s="176"/>
      <c r="P185" s="115"/>
      <c r="Q185" s="115"/>
    </row>
    <row r="186" spans="14:17" ht="18.75">
      <c r="N186" s="163"/>
      <c r="O186" s="176"/>
      <c r="P186" s="115"/>
      <c r="Q186" s="115"/>
    </row>
    <row r="187" spans="14:17" ht="18.75">
      <c r="N187" s="163"/>
      <c r="O187" s="176"/>
      <c r="P187" s="115"/>
      <c r="Q187" s="115"/>
    </row>
    <row r="188" spans="14:17" ht="18.75">
      <c r="N188" s="163"/>
      <c r="O188" s="176"/>
      <c r="P188" s="115"/>
      <c r="Q188" s="115"/>
    </row>
    <row r="189" spans="14:17" ht="18.75">
      <c r="N189" s="163"/>
      <c r="O189" s="176"/>
      <c r="P189" s="115"/>
      <c r="Q189" s="115"/>
    </row>
    <row r="190" spans="14:17" ht="18.75">
      <c r="N190" s="163"/>
      <c r="O190" s="176"/>
      <c r="P190" s="115"/>
      <c r="Q190" s="115"/>
    </row>
    <row r="191" spans="14:17" ht="18.75">
      <c r="N191" s="163"/>
      <c r="O191" s="176"/>
      <c r="P191" s="115"/>
      <c r="Q191" s="115"/>
    </row>
    <row r="192" spans="14:17" ht="18.75">
      <c r="N192" s="163"/>
      <c r="O192" s="176"/>
      <c r="P192" s="115"/>
      <c r="Q192" s="115"/>
    </row>
    <row r="193" spans="14:17" ht="18.75">
      <c r="N193" s="163"/>
      <c r="O193" s="176"/>
      <c r="P193" s="115"/>
      <c r="Q193" s="115"/>
    </row>
    <row r="194" spans="14:17" ht="18.75">
      <c r="N194" s="163"/>
      <c r="O194" s="176"/>
      <c r="P194" s="115"/>
      <c r="Q194" s="115"/>
    </row>
    <row r="195" spans="14:17" ht="18.75">
      <c r="N195" s="163"/>
      <c r="O195" s="176"/>
      <c r="P195" s="115"/>
      <c r="Q195" s="115"/>
    </row>
    <row r="196" spans="14:17" ht="18.75">
      <c r="N196" s="163"/>
      <c r="O196" s="176"/>
      <c r="P196" s="115"/>
      <c r="Q196" s="115"/>
    </row>
    <row r="197" spans="14:17" ht="18.75">
      <c r="N197" s="163"/>
      <c r="O197" s="176"/>
      <c r="P197" s="115"/>
      <c r="Q197" s="115"/>
    </row>
    <row r="198" spans="14:17" ht="18.75">
      <c r="N198" s="163"/>
      <c r="O198" s="176"/>
      <c r="P198" s="115"/>
      <c r="Q198" s="115"/>
    </row>
    <row r="199" spans="14:17" ht="18.75">
      <c r="N199" s="163"/>
      <c r="O199" s="176"/>
      <c r="P199" s="115"/>
      <c r="Q199" s="115"/>
    </row>
    <row r="200" spans="14:17" ht="18.75">
      <c r="N200" s="163"/>
      <c r="O200" s="176"/>
      <c r="P200" s="115"/>
      <c r="Q200" s="115"/>
    </row>
    <row r="201" spans="14:17" ht="18.75">
      <c r="N201" s="163"/>
      <c r="O201" s="176"/>
      <c r="P201" s="115"/>
      <c r="Q201" s="115"/>
    </row>
    <row r="202" spans="14:17" ht="18.75">
      <c r="N202" s="163"/>
      <c r="O202" s="176"/>
      <c r="P202" s="115"/>
      <c r="Q202" s="115"/>
    </row>
    <row r="203" spans="14:17" ht="18.75">
      <c r="N203" s="163"/>
      <c r="O203" s="176"/>
      <c r="P203" s="115"/>
      <c r="Q203" s="115"/>
    </row>
    <row r="204" spans="14:17" ht="18.75">
      <c r="N204" s="163"/>
      <c r="O204" s="176"/>
      <c r="P204" s="115"/>
      <c r="Q204" s="115"/>
    </row>
    <row r="205" spans="14:17" ht="18.75">
      <c r="N205" s="163"/>
      <c r="O205" s="176"/>
      <c r="P205" s="115"/>
      <c r="Q205" s="115"/>
    </row>
    <row r="206" spans="14:17" ht="18.75">
      <c r="N206" s="163"/>
      <c r="O206" s="176"/>
      <c r="P206" s="115"/>
      <c r="Q206" s="115"/>
    </row>
    <row r="207" spans="14:17" ht="18.75">
      <c r="N207" s="163"/>
      <c r="O207" s="176"/>
      <c r="P207" s="115"/>
      <c r="Q207" s="115"/>
    </row>
    <row r="208" spans="14:17" ht="18.75">
      <c r="N208" s="163"/>
      <c r="O208" s="176"/>
      <c r="P208" s="115"/>
      <c r="Q208" s="115"/>
    </row>
    <row r="209" spans="14:17" ht="18.75">
      <c r="N209" s="163"/>
      <c r="O209" s="176"/>
      <c r="P209" s="115"/>
      <c r="Q209" s="115"/>
    </row>
    <row r="210" spans="14:17" ht="18.75">
      <c r="N210" s="163"/>
      <c r="O210" s="176"/>
      <c r="P210" s="115"/>
      <c r="Q210" s="115"/>
    </row>
    <row r="211" spans="14:17" ht="18.75">
      <c r="N211" s="163"/>
      <c r="O211" s="176"/>
      <c r="P211" s="115"/>
      <c r="Q211" s="115"/>
    </row>
    <row r="212" spans="14:17" ht="18.75">
      <c r="N212" s="163"/>
      <c r="O212" s="176"/>
      <c r="P212" s="115"/>
      <c r="Q212" s="115"/>
    </row>
    <row r="213" spans="14:17" ht="18.75">
      <c r="N213" s="163"/>
      <c r="O213" s="176"/>
      <c r="P213" s="115"/>
      <c r="Q213" s="115"/>
    </row>
    <row r="214" spans="14:17" ht="18.75">
      <c r="N214" s="163"/>
      <c r="O214" s="176"/>
      <c r="P214" s="115"/>
      <c r="Q214" s="115"/>
    </row>
    <row r="215" spans="14:17" ht="18.75">
      <c r="N215" s="163"/>
      <c r="O215" s="176"/>
      <c r="P215" s="115"/>
      <c r="Q215" s="115"/>
    </row>
    <row r="216" spans="14:17" ht="18.75">
      <c r="N216" s="163"/>
      <c r="O216" s="176"/>
      <c r="P216" s="115"/>
      <c r="Q216" s="115"/>
    </row>
    <row r="217" spans="14:17" ht="18.75">
      <c r="N217" s="163"/>
      <c r="O217" s="176"/>
      <c r="P217" s="115"/>
      <c r="Q217" s="115"/>
    </row>
    <row r="218" spans="14:17" ht="18.75">
      <c r="N218" s="163"/>
      <c r="O218" s="176"/>
      <c r="P218" s="115"/>
      <c r="Q218" s="115"/>
    </row>
    <row r="219" spans="14:17" ht="18.75">
      <c r="N219" s="163"/>
      <c r="O219" s="176"/>
      <c r="P219" s="115"/>
      <c r="Q219" s="115"/>
    </row>
    <row r="220" spans="14:17" ht="18.75">
      <c r="N220" s="163"/>
      <c r="O220" s="176"/>
      <c r="P220" s="115"/>
      <c r="Q220" s="115"/>
    </row>
    <row r="221" spans="14:17" ht="18.75">
      <c r="N221" s="163"/>
      <c r="O221" s="176"/>
      <c r="P221" s="115"/>
      <c r="Q221" s="115"/>
    </row>
    <row r="222" spans="14:17" ht="18.75">
      <c r="N222" s="163"/>
      <c r="O222" s="176"/>
      <c r="P222" s="115"/>
      <c r="Q222" s="115"/>
    </row>
    <row r="223" spans="14:17" ht="18.75">
      <c r="N223" s="163"/>
      <c r="O223" s="176"/>
      <c r="P223" s="115"/>
      <c r="Q223" s="115"/>
    </row>
    <row r="224" spans="14:17" ht="18.75">
      <c r="N224" s="163"/>
      <c r="O224" s="176"/>
      <c r="P224" s="115"/>
      <c r="Q224" s="115"/>
    </row>
    <row r="225" spans="14:17" ht="18.75">
      <c r="N225" s="163"/>
      <c r="O225" s="176"/>
      <c r="P225" s="115"/>
      <c r="Q225" s="115"/>
    </row>
    <row r="226" spans="14:17" ht="18.75">
      <c r="N226" s="163"/>
      <c r="O226" s="176"/>
      <c r="P226" s="115"/>
      <c r="Q226" s="115"/>
    </row>
    <row r="227" spans="14:17" ht="18.75">
      <c r="N227" s="163"/>
      <c r="O227" s="176"/>
      <c r="P227" s="115"/>
      <c r="Q227" s="115"/>
    </row>
    <row r="228" spans="14:17" ht="18.75">
      <c r="N228" s="163"/>
      <c r="O228" s="176"/>
      <c r="P228" s="115"/>
      <c r="Q228" s="115"/>
    </row>
    <row r="229" spans="14:17" ht="18.75">
      <c r="N229" s="163"/>
      <c r="O229" s="176"/>
      <c r="P229" s="115"/>
      <c r="Q229" s="115"/>
    </row>
    <row r="230" spans="14:17" ht="18.75">
      <c r="N230" s="163"/>
      <c r="O230" s="176"/>
      <c r="P230" s="115"/>
      <c r="Q230" s="115"/>
    </row>
    <row r="231" spans="14:17" ht="18.75">
      <c r="N231" s="163"/>
      <c r="O231" s="176"/>
      <c r="P231" s="115"/>
      <c r="Q231" s="115"/>
    </row>
    <row r="232" spans="14:17" ht="18.75">
      <c r="N232" s="163"/>
      <c r="O232" s="176"/>
      <c r="P232" s="115"/>
      <c r="Q232" s="115"/>
    </row>
    <row r="233" spans="14:17" ht="18.75">
      <c r="N233" s="163"/>
      <c r="O233" s="176"/>
      <c r="P233" s="115"/>
      <c r="Q233" s="115"/>
    </row>
    <row r="234" spans="14:17" ht="18.75">
      <c r="N234" s="163"/>
      <c r="O234" s="176"/>
      <c r="P234" s="115"/>
      <c r="Q234" s="115"/>
    </row>
    <row r="235" spans="14:17" ht="18.75">
      <c r="N235" s="163"/>
      <c r="O235" s="176"/>
      <c r="P235" s="115"/>
      <c r="Q235" s="115"/>
    </row>
    <row r="236" spans="14:17" ht="18.75">
      <c r="N236" s="163"/>
      <c r="O236" s="176"/>
      <c r="P236" s="115"/>
      <c r="Q236" s="115"/>
    </row>
    <row r="237" spans="14:17" ht="18.75">
      <c r="N237" s="163"/>
      <c r="O237" s="176"/>
      <c r="P237" s="115"/>
      <c r="Q237" s="115"/>
    </row>
    <row r="238" spans="14:17" ht="18.75">
      <c r="N238" s="163"/>
      <c r="O238" s="176"/>
      <c r="P238" s="115"/>
      <c r="Q238" s="115"/>
    </row>
    <row r="239" spans="14:17" ht="18.75">
      <c r="N239" s="163"/>
      <c r="O239" s="176"/>
      <c r="P239" s="115"/>
      <c r="Q239" s="115"/>
    </row>
    <row r="240" spans="14:17" ht="18.75">
      <c r="N240" s="163"/>
      <c r="O240" s="176"/>
      <c r="P240" s="115"/>
      <c r="Q240" s="115"/>
    </row>
    <row r="241" spans="14:17" ht="18.75">
      <c r="N241" s="163"/>
      <c r="O241" s="176"/>
      <c r="P241" s="115"/>
      <c r="Q241" s="115"/>
    </row>
    <row r="242" spans="14:17" ht="18.75">
      <c r="N242" s="163"/>
      <c r="O242" s="176"/>
      <c r="P242" s="115"/>
      <c r="Q242" s="115"/>
    </row>
    <row r="243" spans="14:17" ht="18.75">
      <c r="N243" s="163"/>
      <c r="O243" s="176"/>
      <c r="P243" s="115"/>
      <c r="Q243" s="115"/>
    </row>
    <row r="244" spans="14:17" ht="18.75">
      <c r="N244" s="163"/>
      <c r="O244" s="176"/>
      <c r="P244" s="115"/>
      <c r="Q244" s="115"/>
    </row>
    <row r="245" spans="14:17" ht="18.75">
      <c r="N245" s="163"/>
      <c r="O245" s="176"/>
      <c r="P245" s="115"/>
      <c r="Q245" s="115"/>
    </row>
    <row r="246" spans="14:17" ht="18.75">
      <c r="N246" s="163"/>
      <c r="O246" s="176"/>
      <c r="P246" s="115"/>
      <c r="Q246" s="115"/>
    </row>
    <row r="247" spans="14:17" ht="18.75">
      <c r="N247" s="163"/>
      <c r="O247" s="176"/>
      <c r="P247" s="115"/>
      <c r="Q247" s="115"/>
    </row>
    <row r="248" spans="14:17" ht="18.75">
      <c r="N248" s="163"/>
      <c r="O248" s="176"/>
      <c r="P248" s="115"/>
      <c r="Q248" s="115"/>
    </row>
    <row r="249" spans="14:17" ht="18.75">
      <c r="N249" s="163"/>
      <c r="O249" s="176"/>
      <c r="P249" s="115"/>
      <c r="Q249" s="115"/>
    </row>
    <row r="250" spans="14:17" ht="18.75">
      <c r="N250" s="163"/>
      <c r="O250" s="176"/>
      <c r="P250" s="115"/>
      <c r="Q250" s="115"/>
    </row>
    <row r="251" spans="14:17" ht="18.75">
      <c r="N251" s="163"/>
      <c r="O251" s="176"/>
      <c r="P251" s="115"/>
      <c r="Q251" s="115"/>
    </row>
    <row r="252" spans="14:17" ht="18.75">
      <c r="N252" s="163"/>
      <c r="O252" s="176"/>
      <c r="P252" s="115"/>
      <c r="Q252" s="115"/>
    </row>
    <row r="253" spans="14:17" ht="18.75">
      <c r="N253" s="163"/>
      <c r="O253" s="176"/>
      <c r="P253" s="115"/>
      <c r="Q253" s="115"/>
    </row>
    <row r="254" spans="14:17" ht="18.75">
      <c r="N254" s="163"/>
      <c r="O254" s="176"/>
      <c r="P254" s="115"/>
      <c r="Q254" s="115"/>
    </row>
    <row r="255" spans="14:17" ht="18.75">
      <c r="N255" s="163"/>
      <c r="O255" s="176"/>
      <c r="P255" s="115"/>
      <c r="Q255" s="115"/>
    </row>
    <row r="256" spans="14:17" ht="18.75">
      <c r="N256" s="163"/>
      <c r="O256" s="176"/>
      <c r="P256" s="115"/>
      <c r="Q256" s="115"/>
    </row>
    <row r="257" spans="14:17" ht="18.75">
      <c r="N257" s="163"/>
      <c r="O257" s="176"/>
      <c r="P257" s="115"/>
      <c r="Q257" s="115"/>
    </row>
    <row r="258" spans="14:17" ht="18.75">
      <c r="N258" s="163"/>
      <c r="O258" s="176"/>
      <c r="P258" s="115"/>
      <c r="Q258" s="115"/>
    </row>
    <row r="259" spans="14:17" ht="18.75">
      <c r="N259" s="163"/>
      <c r="O259" s="176"/>
      <c r="P259" s="115"/>
      <c r="Q259" s="115"/>
    </row>
    <row r="260" spans="14:17" ht="18.75">
      <c r="N260" s="163"/>
      <c r="O260" s="176"/>
      <c r="P260" s="115"/>
      <c r="Q260" s="115"/>
    </row>
    <row r="261" spans="14:17" ht="18.75">
      <c r="N261" s="163"/>
      <c r="O261" s="176"/>
      <c r="P261" s="115"/>
      <c r="Q261" s="115"/>
    </row>
    <row r="262" spans="14:17" ht="18.75">
      <c r="N262" s="163"/>
      <c r="O262" s="176"/>
      <c r="P262" s="115"/>
      <c r="Q262" s="115"/>
    </row>
    <row r="263" spans="14:17" ht="18.75">
      <c r="N263" s="163"/>
      <c r="O263" s="176"/>
      <c r="P263" s="115"/>
      <c r="Q263" s="115"/>
    </row>
    <row r="264" spans="14:17" ht="18.75">
      <c r="N264" s="163"/>
      <c r="O264" s="176"/>
      <c r="P264" s="115"/>
      <c r="Q264" s="115"/>
    </row>
    <row r="265" spans="14:17" ht="18.75">
      <c r="N265" s="163"/>
      <c r="O265" s="176"/>
      <c r="P265" s="115"/>
      <c r="Q265" s="115"/>
    </row>
    <row r="266" spans="14:17" ht="18.75">
      <c r="N266" s="163"/>
      <c r="O266" s="176"/>
      <c r="P266" s="115"/>
      <c r="Q266" s="115"/>
    </row>
    <row r="267" spans="14:17" ht="18.75">
      <c r="N267" s="163"/>
      <c r="O267" s="176"/>
      <c r="P267" s="115"/>
      <c r="Q267" s="115"/>
    </row>
    <row r="268" spans="14:17" ht="18.75">
      <c r="N268" s="163"/>
      <c r="O268" s="176"/>
      <c r="P268" s="115"/>
      <c r="Q268" s="115"/>
    </row>
    <row r="269" spans="14:17" ht="18.75">
      <c r="N269" s="163"/>
      <c r="O269" s="176"/>
      <c r="P269" s="115"/>
      <c r="Q269" s="115"/>
    </row>
    <row r="270" spans="14:17" ht="18.75">
      <c r="N270" s="163"/>
      <c r="O270" s="176"/>
      <c r="P270" s="115"/>
      <c r="Q270" s="115"/>
    </row>
    <row r="271" spans="14:17" ht="18.75">
      <c r="N271" s="163"/>
      <c r="O271" s="176"/>
      <c r="P271" s="115"/>
      <c r="Q271" s="115"/>
    </row>
    <row r="272" spans="14:17" ht="18.75">
      <c r="N272" s="163"/>
      <c r="O272" s="176"/>
      <c r="P272" s="115"/>
      <c r="Q272" s="115"/>
    </row>
    <row r="273" spans="14:17" ht="18.75">
      <c r="N273" s="163"/>
      <c r="O273" s="176"/>
      <c r="P273" s="115"/>
      <c r="Q273" s="115"/>
    </row>
    <row r="274" spans="14:17" ht="18.75">
      <c r="N274" s="163"/>
      <c r="O274" s="176"/>
      <c r="P274" s="115"/>
      <c r="Q274" s="115"/>
    </row>
    <row r="275" spans="14:17" ht="18.75">
      <c r="N275" s="163"/>
      <c r="O275" s="176"/>
      <c r="P275" s="115"/>
      <c r="Q275" s="115"/>
    </row>
    <row r="276" spans="14:17" ht="18.75">
      <c r="N276" s="163"/>
      <c r="O276" s="176"/>
      <c r="P276" s="115"/>
      <c r="Q276" s="115"/>
    </row>
    <row r="277" spans="14:17" ht="18.75">
      <c r="N277" s="163"/>
      <c r="O277" s="176"/>
      <c r="P277" s="115"/>
      <c r="Q277" s="115"/>
    </row>
    <row r="278" spans="14:17" ht="18.75">
      <c r="N278" s="163"/>
      <c r="O278" s="176"/>
      <c r="P278" s="115"/>
      <c r="Q278" s="115"/>
    </row>
    <row r="279" spans="14:17" ht="18.75">
      <c r="N279" s="163"/>
      <c r="O279" s="176"/>
      <c r="P279" s="115"/>
      <c r="Q279" s="115"/>
    </row>
    <row r="280" spans="14:17" ht="18.75">
      <c r="N280" s="163"/>
      <c r="O280" s="176"/>
      <c r="P280" s="115"/>
      <c r="Q280" s="115"/>
    </row>
    <row r="281" spans="14:17" ht="18.75">
      <c r="N281" s="163"/>
      <c r="O281" s="176"/>
      <c r="P281" s="115"/>
      <c r="Q281" s="115"/>
    </row>
    <row r="282" spans="14:17" ht="18.75">
      <c r="N282" s="163"/>
      <c r="O282" s="176"/>
      <c r="P282" s="115"/>
      <c r="Q282" s="115"/>
    </row>
    <row r="283" spans="14:17" ht="18.75">
      <c r="N283" s="163"/>
      <c r="O283" s="176"/>
      <c r="P283" s="115"/>
      <c r="Q283" s="115"/>
    </row>
    <row r="284" spans="14:17" ht="18.75">
      <c r="N284" s="163"/>
      <c r="O284" s="176"/>
      <c r="P284" s="115"/>
      <c r="Q284" s="115"/>
    </row>
    <row r="285" spans="14:17" ht="18.75">
      <c r="N285" s="163"/>
      <c r="O285" s="176"/>
      <c r="P285" s="115"/>
      <c r="Q285" s="115"/>
    </row>
    <row r="286" spans="14:17" ht="18.75">
      <c r="N286" s="163"/>
      <c r="O286" s="176"/>
      <c r="P286" s="115"/>
      <c r="Q286" s="115"/>
    </row>
    <row r="287" spans="14:17" ht="18.75">
      <c r="N287" s="163"/>
      <c r="O287" s="176"/>
      <c r="P287" s="115"/>
      <c r="Q287" s="115"/>
    </row>
    <row r="288" spans="14:17" ht="18.75">
      <c r="N288" s="163"/>
      <c r="O288" s="176"/>
      <c r="P288" s="115"/>
      <c r="Q288" s="115"/>
    </row>
    <row r="289" spans="14:17" ht="18.75">
      <c r="N289" s="163"/>
      <c r="O289" s="176"/>
      <c r="P289" s="115"/>
      <c r="Q289" s="115"/>
    </row>
    <row r="290" spans="14:17" ht="18.75">
      <c r="N290" s="163"/>
      <c r="O290" s="176"/>
      <c r="P290" s="115"/>
      <c r="Q290" s="115"/>
    </row>
    <row r="291" spans="14:17" ht="18.75">
      <c r="N291" s="163"/>
      <c r="O291" s="176"/>
      <c r="P291" s="115"/>
      <c r="Q291" s="115"/>
    </row>
    <row r="292" spans="14:17" ht="18.75">
      <c r="N292" s="163"/>
      <c r="O292" s="176"/>
      <c r="P292" s="115"/>
      <c r="Q292" s="115"/>
    </row>
    <row r="293" spans="14:17" ht="18.75">
      <c r="N293" s="163"/>
      <c r="O293" s="176"/>
      <c r="P293" s="115"/>
      <c r="Q293" s="115"/>
    </row>
    <row r="294" spans="14:17" ht="18.75">
      <c r="N294" s="163"/>
      <c r="O294" s="176"/>
      <c r="P294" s="115"/>
      <c r="Q294" s="115"/>
    </row>
    <row r="295" spans="14:17" ht="18.75">
      <c r="N295" s="163"/>
      <c r="O295" s="176"/>
      <c r="P295" s="115"/>
      <c r="Q295" s="115"/>
    </row>
    <row r="296" spans="14:17" ht="18.75">
      <c r="N296" s="163"/>
      <c r="O296" s="176"/>
      <c r="P296" s="115"/>
      <c r="Q296" s="115"/>
    </row>
    <row r="297" spans="14:17" ht="18.75">
      <c r="N297" s="163"/>
      <c r="O297" s="176"/>
      <c r="P297" s="115"/>
      <c r="Q297" s="115"/>
    </row>
    <row r="298" spans="14:17" ht="18.75">
      <c r="N298" s="163"/>
      <c r="O298" s="176"/>
      <c r="P298" s="115"/>
      <c r="Q298" s="115"/>
    </row>
    <row r="299" spans="14:17" ht="18.75">
      <c r="N299" s="163"/>
      <c r="O299" s="176"/>
      <c r="P299" s="115"/>
      <c r="Q299" s="115"/>
    </row>
    <row r="300" spans="14:17" ht="18.75">
      <c r="N300" s="163"/>
      <c r="O300" s="176"/>
      <c r="P300" s="115"/>
      <c r="Q300" s="115"/>
    </row>
    <row r="301" spans="14:17" ht="18.75">
      <c r="N301" s="163"/>
      <c r="O301" s="176"/>
      <c r="P301" s="115"/>
      <c r="Q301" s="115"/>
    </row>
    <row r="302" spans="14:17" ht="18.75">
      <c r="N302" s="163"/>
      <c r="O302" s="176"/>
      <c r="P302" s="115"/>
      <c r="Q302" s="115"/>
    </row>
    <row r="303" spans="14:17" ht="18.75">
      <c r="N303" s="163"/>
      <c r="O303" s="176"/>
      <c r="P303" s="115"/>
      <c r="Q303" s="115"/>
    </row>
    <row r="304" spans="14:17" ht="18.75">
      <c r="N304" s="163"/>
      <c r="O304" s="176"/>
      <c r="P304" s="115"/>
      <c r="Q304" s="115"/>
    </row>
    <row r="305" spans="14:17" ht="18.75">
      <c r="N305" s="163"/>
      <c r="O305" s="176"/>
      <c r="P305" s="115"/>
      <c r="Q305" s="115"/>
    </row>
    <row r="306" spans="14:17" ht="18.75">
      <c r="N306" s="163"/>
      <c r="O306" s="176"/>
      <c r="P306" s="115"/>
      <c r="Q306" s="115"/>
    </row>
    <row r="307" spans="14:17" ht="18.75">
      <c r="N307" s="163"/>
      <c r="O307" s="176"/>
      <c r="P307" s="115"/>
      <c r="Q307" s="115"/>
    </row>
    <row r="308" spans="14:17" ht="18.75">
      <c r="N308" s="163"/>
      <c r="O308" s="176"/>
      <c r="P308" s="115"/>
      <c r="Q308" s="115"/>
    </row>
    <row r="309" spans="14:17" ht="18.75">
      <c r="N309" s="163"/>
      <c r="O309" s="176"/>
      <c r="P309" s="115"/>
      <c r="Q309" s="115"/>
    </row>
    <row r="310" spans="14:17" ht="18.75">
      <c r="N310" s="163"/>
      <c r="O310" s="176"/>
      <c r="P310" s="115"/>
      <c r="Q310" s="115"/>
    </row>
    <row r="311" spans="14:17" ht="18.75">
      <c r="N311" s="163"/>
      <c r="O311" s="176"/>
      <c r="P311" s="115"/>
      <c r="Q311" s="115"/>
    </row>
    <row r="312" spans="14:17" ht="18.75">
      <c r="N312" s="163"/>
      <c r="O312" s="176"/>
      <c r="P312" s="115"/>
      <c r="Q312" s="115"/>
    </row>
    <row r="313" spans="14:17" ht="18.75">
      <c r="N313" s="163"/>
      <c r="O313" s="176"/>
      <c r="P313" s="115"/>
      <c r="Q313" s="115"/>
    </row>
    <row r="314" spans="14:17" ht="18.75">
      <c r="N314" s="163"/>
      <c r="O314" s="176"/>
      <c r="P314" s="115"/>
      <c r="Q314" s="115"/>
    </row>
    <row r="315" spans="14:17" ht="18.75">
      <c r="N315" s="163"/>
      <c r="O315" s="176"/>
      <c r="P315" s="115"/>
      <c r="Q315" s="115"/>
    </row>
    <row r="316" spans="14:17" ht="18.75">
      <c r="N316" s="163"/>
      <c r="O316" s="176"/>
      <c r="P316" s="115"/>
      <c r="Q316" s="115"/>
    </row>
    <row r="317" spans="14:17" ht="18.75">
      <c r="N317" s="163"/>
      <c r="O317" s="176"/>
      <c r="P317" s="115"/>
      <c r="Q317" s="115"/>
    </row>
    <row r="318" spans="14:17" ht="18.75">
      <c r="N318" s="163"/>
      <c r="O318" s="176"/>
      <c r="P318" s="115"/>
      <c r="Q318" s="115"/>
    </row>
    <row r="319" spans="14:17" ht="18.75">
      <c r="N319" s="163"/>
      <c r="O319" s="176"/>
      <c r="P319" s="115"/>
      <c r="Q319" s="115"/>
    </row>
    <row r="320" spans="14:17" ht="18.75">
      <c r="N320" s="163"/>
      <c r="O320" s="176"/>
      <c r="P320" s="115"/>
      <c r="Q320" s="115"/>
    </row>
    <row r="321" spans="14:17" ht="18.75">
      <c r="N321" s="163"/>
      <c r="O321" s="176"/>
      <c r="P321" s="115"/>
      <c r="Q321" s="115"/>
    </row>
    <row r="322" spans="14:17" ht="18.75">
      <c r="N322" s="163"/>
      <c r="O322" s="176"/>
      <c r="P322" s="115"/>
      <c r="Q322" s="115"/>
    </row>
    <row r="323" spans="14:17" ht="18.75">
      <c r="N323" s="163"/>
      <c r="O323" s="176"/>
      <c r="P323" s="115"/>
      <c r="Q323" s="115"/>
    </row>
    <row r="324" spans="14:17" ht="18.75">
      <c r="N324" s="163"/>
      <c r="O324" s="176"/>
      <c r="P324" s="115"/>
      <c r="Q324" s="115"/>
    </row>
    <row r="325" spans="14:17" ht="18.75">
      <c r="N325" s="163"/>
      <c r="O325" s="176"/>
      <c r="P325" s="115"/>
      <c r="Q325" s="115"/>
    </row>
    <row r="326" spans="14:17" ht="18.75">
      <c r="N326" s="163"/>
      <c r="O326" s="176"/>
      <c r="P326" s="115"/>
      <c r="Q326" s="115"/>
    </row>
    <row r="327" spans="14:17" ht="18.75">
      <c r="N327" s="163"/>
      <c r="O327" s="176"/>
      <c r="P327" s="115"/>
      <c r="Q327" s="115"/>
    </row>
    <row r="328" spans="14:17" ht="18.75">
      <c r="N328" s="163"/>
      <c r="O328" s="176"/>
      <c r="P328" s="115"/>
      <c r="Q328" s="115"/>
    </row>
    <row r="329" spans="14:17" ht="18.75">
      <c r="N329" s="163"/>
      <c r="O329" s="176"/>
      <c r="P329" s="115"/>
      <c r="Q329" s="115"/>
    </row>
    <row r="330" spans="14:17" ht="18.75">
      <c r="N330" s="163"/>
      <c r="O330" s="176"/>
      <c r="P330" s="115"/>
      <c r="Q330" s="115"/>
    </row>
    <row r="331" spans="14:17" ht="18.75">
      <c r="N331" s="163"/>
      <c r="O331" s="176"/>
      <c r="P331" s="115"/>
      <c r="Q331" s="115"/>
    </row>
    <row r="332" spans="14:17" ht="18.75">
      <c r="N332" s="163"/>
      <c r="O332" s="176"/>
      <c r="P332" s="115"/>
      <c r="Q332" s="115"/>
    </row>
    <row r="333" spans="14:17" ht="18.75">
      <c r="N333" s="163"/>
      <c r="O333" s="176"/>
      <c r="P333" s="115"/>
      <c r="Q333" s="115"/>
    </row>
    <row r="334" spans="14:17" ht="18.75">
      <c r="N334" s="163"/>
      <c r="O334" s="176"/>
      <c r="P334" s="115"/>
      <c r="Q334" s="115"/>
    </row>
    <row r="335" spans="14:17" ht="18.75">
      <c r="N335" s="163"/>
      <c r="O335" s="176"/>
      <c r="P335" s="115"/>
      <c r="Q335" s="115"/>
    </row>
    <row r="336" spans="14:17" ht="18.75">
      <c r="N336" s="163"/>
      <c r="O336" s="176"/>
      <c r="P336" s="115"/>
      <c r="Q336" s="115"/>
    </row>
    <row r="337" spans="14:17" ht="18.75">
      <c r="N337" s="163"/>
      <c r="O337" s="176"/>
      <c r="P337" s="115"/>
      <c r="Q337" s="115"/>
    </row>
    <row r="338" spans="14:17" ht="18.75">
      <c r="N338" s="163"/>
      <c r="O338" s="176"/>
      <c r="P338" s="115"/>
      <c r="Q338" s="115"/>
    </row>
    <row r="339" spans="14:17" ht="18.75">
      <c r="N339" s="163"/>
      <c r="O339" s="176"/>
      <c r="P339" s="115"/>
      <c r="Q339" s="115"/>
    </row>
    <row r="340" spans="14:17" ht="18.75">
      <c r="N340" s="163"/>
      <c r="O340" s="176"/>
      <c r="P340" s="115"/>
      <c r="Q340" s="115"/>
    </row>
    <row r="341" spans="14:17" ht="18.75">
      <c r="N341" s="163"/>
      <c r="O341" s="176"/>
      <c r="P341" s="115"/>
      <c r="Q341" s="115"/>
    </row>
    <row r="342" spans="14:17" ht="18.75">
      <c r="N342" s="163"/>
      <c r="O342" s="176"/>
      <c r="P342" s="115"/>
      <c r="Q342" s="115"/>
    </row>
    <row r="343" spans="14:17" ht="18.75">
      <c r="N343" s="163"/>
      <c r="O343" s="176"/>
      <c r="P343" s="115"/>
      <c r="Q343" s="115"/>
    </row>
    <row r="344" spans="14:17" ht="18.75">
      <c r="N344" s="163"/>
      <c r="O344" s="176"/>
      <c r="P344" s="115"/>
      <c r="Q344" s="115"/>
    </row>
    <row r="345" spans="14:17" ht="18.75">
      <c r="N345" s="163"/>
      <c r="O345" s="176"/>
      <c r="P345" s="115"/>
      <c r="Q345" s="115"/>
    </row>
    <row r="346" spans="14:17" ht="18.75">
      <c r="N346" s="163"/>
      <c r="O346" s="176"/>
      <c r="P346" s="115"/>
      <c r="Q346" s="115"/>
    </row>
    <row r="347" spans="14:17" ht="18.75">
      <c r="N347" s="163"/>
      <c r="O347" s="176"/>
      <c r="P347" s="115"/>
      <c r="Q347" s="115"/>
    </row>
    <row r="348" spans="14:17" ht="18.75">
      <c r="N348" s="163"/>
      <c r="O348" s="176"/>
      <c r="P348" s="115"/>
      <c r="Q348" s="115"/>
    </row>
    <row r="349" spans="14:17" ht="18.75">
      <c r="N349" s="163"/>
      <c r="O349" s="176"/>
      <c r="P349" s="115"/>
      <c r="Q349" s="115"/>
    </row>
    <row r="350" spans="14:17" ht="18.75">
      <c r="N350" s="163"/>
      <c r="O350" s="176"/>
      <c r="P350" s="115"/>
      <c r="Q350" s="115"/>
    </row>
    <row r="351" spans="14:17" ht="18.75">
      <c r="N351" s="163"/>
      <c r="O351" s="176"/>
      <c r="P351" s="115"/>
      <c r="Q351" s="115"/>
    </row>
    <row r="352" spans="14:17" ht="18.75">
      <c r="N352" s="163"/>
      <c r="O352" s="176"/>
      <c r="P352" s="115"/>
      <c r="Q352" s="115"/>
    </row>
    <row r="353" spans="14:17" ht="18.75">
      <c r="N353" s="163"/>
      <c r="O353" s="176"/>
      <c r="P353" s="115"/>
      <c r="Q353" s="115"/>
    </row>
    <row r="354" spans="14:17" ht="18.75">
      <c r="N354" s="163"/>
      <c r="O354" s="176"/>
      <c r="P354" s="115"/>
      <c r="Q354" s="115"/>
    </row>
    <row r="355" spans="14:17" ht="18.75">
      <c r="N355" s="163"/>
      <c r="O355" s="176"/>
      <c r="P355" s="115"/>
      <c r="Q355" s="115"/>
    </row>
    <row r="356" spans="14:17" ht="18.75">
      <c r="N356" s="163"/>
      <c r="O356" s="176"/>
      <c r="P356" s="115"/>
      <c r="Q356" s="115"/>
    </row>
    <row r="357" spans="14:17" ht="18.75">
      <c r="N357" s="163"/>
      <c r="O357" s="176"/>
      <c r="P357" s="115"/>
      <c r="Q357" s="115"/>
    </row>
    <row r="358" spans="14:17" ht="18.75">
      <c r="N358" s="163"/>
      <c r="O358" s="176"/>
      <c r="P358" s="115"/>
      <c r="Q358" s="115"/>
    </row>
    <row r="359" spans="14:17" ht="18.75">
      <c r="N359" s="163"/>
      <c r="O359" s="176"/>
      <c r="P359" s="115"/>
      <c r="Q359" s="115"/>
    </row>
    <row r="360" spans="14:17" ht="18.75">
      <c r="N360" s="163"/>
      <c r="O360" s="176"/>
      <c r="P360" s="115"/>
      <c r="Q360" s="115"/>
    </row>
    <row r="361" spans="14:17" ht="18.75">
      <c r="N361" s="163"/>
      <c r="O361" s="176"/>
      <c r="P361" s="115"/>
      <c r="Q361" s="115"/>
    </row>
    <row r="362" spans="14:17" ht="18.75">
      <c r="N362" s="163"/>
      <c r="O362" s="176"/>
      <c r="P362" s="115"/>
      <c r="Q362" s="115"/>
    </row>
    <row r="363" spans="14:17" ht="18.75">
      <c r="N363" s="163"/>
      <c r="O363" s="176"/>
      <c r="P363" s="115"/>
      <c r="Q363" s="115"/>
    </row>
    <row r="364" spans="14:17" ht="18.75">
      <c r="N364" s="163"/>
      <c r="O364" s="176"/>
      <c r="P364" s="115"/>
      <c r="Q364" s="115"/>
    </row>
    <row r="365" spans="14:17" ht="18.75">
      <c r="N365" s="163"/>
      <c r="O365" s="176"/>
      <c r="P365" s="115"/>
      <c r="Q365" s="115"/>
    </row>
    <row r="366" spans="14:17" ht="18.75">
      <c r="N366" s="163"/>
      <c r="O366" s="176"/>
      <c r="P366" s="115"/>
      <c r="Q366" s="115"/>
    </row>
    <row r="367" spans="14:17" ht="18.75">
      <c r="N367" s="163"/>
      <c r="O367" s="176"/>
      <c r="P367" s="115"/>
      <c r="Q367" s="115"/>
    </row>
    <row r="368" spans="14:17" ht="18.75">
      <c r="N368" s="163"/>
      <c r="O368" s="176"/>
      <c r="P368" s="115"/>
      <c r="Q368" s="115"/>
    </row>
    <row r="369" spans="14:17" ht="18.75">
      <c r="N369" s="163"/>
      <c r="O369" s="176"/>
      <c r="P369" s="115"/>
      <c r="Q369" s="115"/>
    </row>
    <row r="370" spans="14:17" ht="18.75">
      <c r="N370" s="163"/>
      <c r="O370" s="176"/>
      <c r="P370" s="115"/>
      <c r="Q370" s="115"/>
    </row>
    <row r="371" spans="14:17" ht="18.75">
      <c r="N371" s="163"/>
      <c r="O371" s="176"/>
      <c r="P371" s="115"/>
      <c r="Q371" s="115"/>
    </row>
    <row r="372" spans="14:17" ht="18.75">
      <c r="N372" s="163"/>
      <c r="O372" s="176"/>
      <c r="P372" s="115"/>
      <c r="Q372" s="115"/>
    </row>
    <row r="373" spans="14:17" ht="18.75">
      <c r="N373" s="163"/>
      <c r="O373" s="176"/>
      <c r="P373" s="115"/>
      <c r="Q373" s="115"/>
    </row>
    <row r="374" spans="14:17" ht="18.75">
      <c r="N374" s="163"/>
      <c r="O374" s="176"/>
      <c r="P374" s="115"/>
      <c r="Q374" s="115"/>
    </row>
    <row r="375" spans="14:17" ht="18.75">
      <c r="N375" s="163"/>
      <c r="O375" s="176"/>
      <c r="P375" s="115"/>
      <c r="Q375" s="115"/>
    </row>
    <row r="376" spans="14:17" ht="18.75">
      <c r="N376" s="163"/>
      <c r="O376" s="176"/>
      <c r="P376" s="115"/>
      <c r="Q376" s="115"/>
    </row>
    <row r="377" spans="14:17" ht="18.75">
      <c r="N377" s="163"/>
      <c r="O377" s="176"/>
      <c r="P377" s="115"/>
      <c r="Q377" s="115"/>
    </row>
    <row r="378" spans="14:17" ht="18.75">
      <c r="N378" s="163"/>
      <c r="O378" s="176"/>
      <c r="P378" s="115"/>
      <c r="Q378" s="115"/>
    </row>
    <row r="379" spans="14:17" ht="18.75">
      <c r="N379" s="163"/>
      <c r="O379" s="176"/>
      <c r="P379" s="115"/>
      <c r="Q379" s="115"/>
    </row>
    <row r="380" spans="14:17" ht="18.75">
      <c r="N380" s="163"/>
      <c r="O380" s="176"/>
      <c r="P380" s="115"/>
      <c r="Q380" s="115"/>
    </row>
    <row r="381" spans="14:17" ht="18.75">
      <c r="N381" s="163"/>
      <c r="O381" s="176"/>
      <c r="P381" s="115"/>
      <c r="Q381" s="115"/>
    </row>
    <row r="382" spans="14:17" ht="18.75">
      <c r="N382" s="163"/>
      <c r="O382" s="176"/>
      <c r="P382" s="115"/>
      <c r="Q382" s="115"/>
    </row>
    <row r="383" spans="14:17" ht="18.75">
      <c r="N383" s="163"/>
      <c r="O383" s="176"/>
      <c r="P383" s="115"/>
      <c r="Q383" s="115"/>
    </row>
    <row r="384" spans="14:17" ht="18.75">
      <c r="N384" s="163"/>
      <c r="O384" s="176"/>
      <c r="P384" s="115"/>
      <c r="Q384" s="115"/>
    </row>
    <row r="385" spans="14:17" ht="18.75">
      <c r="N385" s="163"/>
      <c r="O385" s="176"/>
      <c r="P385" s="115"/>
      <c r="Q385" s="115"/>
    </row>
    <row r="386" spans="14:17" ht="18.75">
      <c r="N386" s="163"/>
      <c r="O386" s="176"/>
      <c r="P386" s="115"/>
      <c r="Q386" s="115"/>
    </row>
    <row r="387" spans="14:17" ht="18.75">
      <c r="N387" s="163"/>
      <c r="O387" s="176"/>
      <c r="P387" s="115"/>
      <c r="Q387" s="115"/>
    </row>
    <row r="388" spans="14:17" ht="18.75">
      <c r="N388" s="163"/>
      <c r="O388" s="176"/>
      <c r="P388" s="115"/>
      <c r="Q388" s="115"/>
    </row>
    <row r="389" spans="14:17" ht="18.75">
      <c r="N389" s="163"/>
      <c r="O389" s="176"/>
      <c r="P389" s="115"/>
      <c r="Q389" s="115"/>
    </row>
    <row r="390" spans="14:17" ht="18.75">
      <c r="N390" s="163"/>
      <c r="O390" s="176"/>
      <c r="P390" s="115"/>
      <c r="Q390" s="115"/>
    </row>
    <row r="391" spans="14:17" ht="18.75">
      <c r="N391" s="163"/>
      <c r="O391" s="176"/>
      <c r="P391" s="115"/>
      <c r="Q391" s="115"/>
    </row>
    <row r="392" spans="14:17" ht="18.75">
      <c r="N392" s="163"/>
      <c r="O392" s="176"/>
      <c r="P392" s="115"/>
      <c r="Q392" s="115"/>
    </row>
    <row r="393" spans="14:17" ht="18.75">
      <c r="N393" s="163"/>
      <c r="O393" s="176"/>
      <c r="P393" s="115"/>
      <c r="Q393" s="115"/>
    </row>
    <row r="394" spans="14:17" ht="18.75">
      <c r="N394" s="163"/>
      <c r="O394" s="176"/>
      <c r="P394" s="115"/>
      <c r="Q394" s="115"/>
    </row>
    <row r="395" spans="14:17" ht="18.75">
      <c r="N395" s="163"/>
      <c r="O395" s="176"/>
      <c r="P395" s="115"/>
      <c r="Q395" s="115"/>
    </row>
    <row r="396" spans="14:17" ht="18.75">
      <c r="N396" s="163"/>
      <c r="O396" s="176"/>
      <c r="P396" s="115"/>
      <c r="Q396" s="115"/>
    </row>
    <row r="397" spans="14:17" ht="18.75">
      <c r="N397" s="163"/>
      <c r="O397" s="176"/>
      <c r="P397" s="115"/>
      <c r="Q397" s="115"/>
    </row>
    <row r="398" spans="14:17" ht="18.75">
      <c r="N398" s="163"/>
      <c r="O398" s="176"/>
      <c r="P398" s="115"/>
      <c r="Q398" s="115"/>
    </row>
    <row r="399" spans="14:17" ht="18.75">
      <c r="N399" s="163"/>
      <c r="O399" s="176"/>
      <c r="P399" s="115"/>
      <c r="Q399" s="115"/>
    </row>
    <row r="400" spans="14:17" ht="18.75">
      <c r="N400" s="163"/>
      <c r="O400" s="176"/>
      <c r="P400" s="115"/>
      <c r="Q400" s="115"/>
    </row>
    <row r="401" spans="14:17" ht="18.75">
      <c r="N401" s="163"/>
      <c r="O401" s="176"/>
      <c r="P401" s="115"/>
      <c r="Q401" s="115"/>
    </row>
    <row r="402" spans="14:17" ht="18.75">
      <c r="N402" s="163"/>
      <c r="O402" s="176"/>
      <c r="P402" s="115"/>
      <c r="Q402" s="115"/>
    </row>
    <row r="403" spans="14:17" ht="18.75">
      <c r="N403" s="163"/>
      <c r="O403" s="176"/>
      <c r="P403" s="115"/>
      <c r="Q403" s="115"/>
    </row>
    <row r="404" spans="14:17" ht="18.75">
      <c r="N404" s="163"/>
      <c r="O404" s="176"/>
      <c r="P404" s="115"/>
      <c r="Q404" s="115"/>
    </row>
    <row r="405" spans="14:17" ht="18.75">
      <c r="N405" s="163"/>
      <c r="O405" s="176"/>
      <c r="P405" s="115"/>
      <c r="Q405" s="115"/>
    </row>
    <row r="406" spans="14:17" ht="18.75">
      <c r="N406" s="163"/>
      <c r="O406" s="176"/>
      <c r="P406" s="115"/>
      <c r="Q406" s="115"/>
    </row>
    <row r="407" spans="14:17" ht="18.75">
      <c r="N407" s="163"/>
      <c r="O407" s="176"/>
      <c r="P407" s="115"/>
      <c r="Q407" s="115"/>
    </row>
    <row r="408" spans="14:17" ht="18.75">
      <c r="N408" s="163"/>
      <c r="O408" s="176"/>
      <c r="P408" s="115"/>
      <c r="Q408" s="115"/>
    </row>
    <row r="409" spans="14:17" ht="18.75">
      <c r="N409" s="163"/>
      <c r="O409" s="176"/>
      <c r="P409" s="115"/>
      <c r="Q409" s="115"/>
    </row>
    <row r="410" spans="14:17" ht="18.75">
      <c r="N410" s="163"/>
      <c r="O410" s="176"/>
      <c r="P410" s="115"/>
      <c r="Q410" s="115"/>
    </row>
    <row r="411" spans="14:17" ht="18.75">
      <c r="N411" s="163"/>
      <c r="O411" s="176"/>
      <c r="P411" s="115"/>
      <c r="Q411" s="115"/>
    </row>
    <row r="412" spans="14:17" ht="18.75">
      <c r="N412" s="163"/>
      <c r="O412" s="176"/>
      <c r="P412" s="115"/>
      <c r="Q412" s="115"/>
    </row>
    <row r="413" spans="14:17" ht="18.75">
      <c r="N413" s="163"/>
      <c r="O413" s="176"/>
      <c r="P413" s="115"/>
      <c r="Q413" s="115"/>
    </row>
    <row r="414" spans="14:17" ht="18.75">
      <c r="N414" s="163"/>
      <c r="O414" s="176"/>
      <c r="P414" s="115"/>
      <c r="Q414" s="115"/>
    </row>
    <row r="415" spans="14:17" ht="18.75">
      <c r="N415" s="163"/>
      <c r="O415" s="176"/>
      <c r="P415" s="115"/>
      <c r="Q415" s="115"/>
    </row>
    <row r="416" spans="14:17" ht="18.75">
      <c r="N416" s="163"/>
      <c r="O416" s="176"/>
      <c r="P416" s="115"/>
      <c r="Q416" s="115"/>
    </row>
    <row r="417" spans="14:17" ht="18.75">
      <c r="N417" s="163"/>
      <c r="O417" s="176"/>
      <c r="P417" s="115"/>
      <c r="Q417" s="115"/>
    </row>
    <row r="418" spans="14:17" ht="18.75">
      <c r="N418" s="163"/>
      <c r="O418" s="176"/>
      <c r="P418" s="115"/>
      <c r="Q418" s="115"/>
    </row>
    <row r="419" spans="14:17" ht="18.75">
      <c r="N419" s="163"/>
      <c r="O419" s="176"/>
      <c r="P419" s="115"/>
      <c r="Q419" s="115"/>
    </row>
    <row r="420" spans="14:17" ht="18.75">
      <c r="N420" s="163"/>
      <c r="O420" s="176"/>
      <c r="P420" s="115"/>
      <c r="Q420" s="115"/>
    </row>
    <row r="421" spans="14:17" ht="18.75">
      <c r="N421" s="163"/>
      <c r="O421" s="176"/>
      <c r="P421" s="115"/>
      <c r="Q421" s="115"/>
    </row>
    <row r="422" spans="14:17" ht="18.75">
      <c r="N422" s="163"/>
      <c r="O422" s="176"/>
      <c r="P422" s="115"/>
      <c r="Q422" s="115"/>
    </row>
    <row r="423" spans="14:17" ht="18.75">
      <c r="N423" s="163"/>
      <c r="O423" s="176"/>
      <c r="P423" s="115"/>
      <c r="Q423" s="115"/>
    </row>
    <row r="424" spans="14:17" ht="18.75">
      <c r="N424" s="163"/>
      <c r="O424" s="176"/>
      <c r="P424" s="115"/>
      <c r="Q424" s="115"/>
    </row>
    <row r="425" spans="14:17" ht="18.75">
      <c r="N425" s="163"/>
      <c r="O425" s="176"/>
      <c r="P425" s="115"/>
      <c r="Q425" s="115"/>
    </row>
    <row r="426" spans="14:17" ht="18.75">
      <c r="N426" s="163"/>
      <c r="O426" s="176"/>
      <c r="P426" s="115"/>
      <c r="Q426" s="115"/>
    </row>
    <row r="427" spans="14:17" ht="18.75">
      <c r="N427" s="163"/>
      <c r="O427" s="176"/>
      <c r="P427" s="115"/>
      <c r="Q427" s="115"/>
    </row>
    <row r="428" spans="14:17" ht="18.75">
      <c r="N428" s="163"/>
      <c r="O428" s="176"/>
      <c r="P428" s="115"/>
      <c r="Q428" s="115"/>
    </row>
    <row r="429" spans="14:17" ht="18.75">
      <c r="N429" s="163"/>
      <c r="O429" s="176"/>
      <c r="P429" s="115"/>
      <c r="Q429" s="115"/>
    </row>
    <row r="430" spans="14:17" ht="18.75">
      <c r="N430" s="163"/>
      <c r="O430" s="176"/>
      <c r="P430" s="115"/>
      <c r="Q430" s="115"/>
    </row>
    <row r="431" spans="14:17" ht="18.75">
      <c r="N431" s="163"/>
      <c r="O431" s="176"/>
      <c r="P431" s="115"/>
      <c r="Q431" s="115"/>
    </row>
    <row r="432" spans="14:17" ht="18.75">
      <c r="N432" s="163"/>
      <c r="O432" s="176"/>
      <c r="P432" s="115"/>
      <c r="Q432" s="115"/>
    </row>
    <row r="433" spans="14:17" ht="18.75">
      <c r="N433" s="163"/>
      <c r="O433" s="176"/>
      <c r="P433" s="115"/>
      <c r="Q433" s="115"/>
    </row>
    <row r="434" spans="14:17" ht="18.75">
      <c r="N434" s="163"/>
      <c r="O434" s="176"/>
      <c r="P434" s="115"/>
      <c r="Q434" s="115"/>
    </row>
    <row r="435" spans="14:17" ht="18.75">
      <c r="N435" s="163"/>
      <c r="O435" s="176"/>
      <c r="P435" s="115"/>
      <c r="Q435" s="115"/>
    </row>
    <row r="436" spans="14:17" ht="18.75">
      <c r="N436" s="163"/>
      <c r="O436" s="176"/>
      <c r="P436" s="115"/>
      <c r="Q436" s="115"/>
    </row>
    <row r="437" spans="14:17" ht="18.75">
      <c r="N437" s="163"/>
      <c r="O437" s="176"/>
      <c r="P437" s="115"/>
      <c r="Q437" s="115"/>
    </row>
    <row r="438" spans="14:17" ht="18.75">
      <c r="N438" s="163"/>
      <c r="O438" s="176"/>
      <c r="P438" s="115"/>
      <c r="Q438" s="115"/>
    </row>
    <row r="439" spans="14:17" ht="18.75">
      <c r="N439" s="163"/>
      <c r="O439" s="176"/>
      <c r="P439" s="115"/>
      <c r="Q439" s="115"/>
    </row>
    <row r="440" spans="14:17" ht="18.75">
      <c r="N440" s="163"/>
      <c r="O440" s="176"/>
      <c r="P440" s="115"/>
      <c r="Q440" s="115"/>
    </row>
    <row r="441" spans="14:17" ht="18.75">
      <c r="N441" s="163"/>
      <c r="O441" s="176"/>
      <c r="P441" s="115"/>
      <c r="Q441" s="115"/>
    </row>
    <row r="442" spans="14:17" ht="18.75">
      <c r="N442" s="163"/>
      <c r="O442" s="176"/>
      <c r="P442" s="115"/>
      <c r="Q442" s="115"/>
    </row>
    <row r="443" spans="14:17" ht="18.75">
      <c r="N443" s="163"/>
      <c r="O443" s="176"/>
      <c r="P443" s="115"/>
      <c r="Q443" s="115"/>
    </row>
    <row r="444" spans="14:17" ht="18.75">
      <c r="N444" s="163"/>
      <c r="O444" s="176"/>
      <c r="P444" s="115"/>
      <c r="Q444" s="115"/>
    </row>
    <row r="445" spans="14:17" ht="18.75">
      <c r="N445" s="163"/>
      <c r="O445" s="176"/>
      <c r="P445" s="115"/>
      <c r="Q445" s="115"/>
    </row>
    <row r="446" spans="14:17" ht="18.75">
      <c r="N446" s="163"/>
      <c r="O446" s="176"/>
      <c r="P446" s="115"/>
      <c r="Q446" s="115"/>
    </row>
    <row r="447" spans="14:17" ht="18.75">
      <c r="N447" s="163"/>
      <c r="O447" s="176"/>
      <c r="P447" s="115"/>
      <c r="Q447" s="115"/>
    </row>
    <row r="448" spans="14:17" ht="18.75">
      <c r="N448" s="163"/>
      <c r="O448" s="176"/>
      <c r="P448" s="115"/>
      <c r="Q448" s="115"/>
    </row>
    <row r="449" spans="14:17" ht="18.75">
      <c r="N449" s="163"/>
      <c r="O449" s="176"/>
      <c r="P449" s="115"/>
      <c r="Q449" s="115"/>
    </row>
    <row r="450" spans="14:17" ht="18.75">
      <c r="N450" s="163"/>
      <c r="O450" s="176"/>
      <c r="P450" s="115"/>
      <c r="Q450" s="115"/>
    </row>
    <row r="451" spans="14:17" ht="18.75">
      <c r="N451" s="163"/>
      <c r="O451" s="176"/>
      <c r="P451" s="115"/>
      <c r="Q451" s="115"/>
    </row>
    <row r="452" spans="14:17" ht="18.75">
      <c r="N452" s="163"/>
      <c r="O452" s="176"/>
      <c r="P452" s="115"/>
      <c r="Q452" s="115"/>
    </row>
    <row r="453" spans="14:17" ht="18.75">
      <c r="N453" s="163"/>
      <c r="O453" s="176"/>
      <c r="P453" s="115"/>
      <c r="Q453" s="115"/>
    </row>
    <row r="454" spans="14:17" ht="18.75">
      <c r="N454" s="163"/>
      <c r="O454" s="176"/>
      <c r="P454" s="115"/>
      <c r="Q454" s="115"/>
    </row>
    <row r="455" spans="14:17" ht="18.75">
      <c r="N455" s="163"/>
      <c r="O455" s="176"/>
      <c r="P455" s="115"/>
      <c r="Q455" s="115"/>
    </row>
    <row r="456" spans="14:17" ht="18.75">
      <c r="N456" s="163"/>
      <c r="O456" s="176"/>
      <c r="P456" s="115"/>
      <c r="Q456" s="115"/>
    </row>
    <row r="457" spans="14:17" ht="18.75">
      <c r="N457" s="163"/>
      <c r="O457" s="176"/>
      <c r="P457" s="115"/>
      <c r="Q457" s="115"/>
    </row>
    <row r="458" spans="14:17" ht="18.75">
      <c r="N458" s="163"/>
      <c r="O458" s="176"/>
      <c r="P458" s="115"/>
      <c r="Q458" s="115"/>
    </row>
    <row r="459" spans="14:17" ht="18.75">
      <c r="N459" s="163"/>
      <c r="O459" s="176"/>
      <c r="P459" s="115"/>
      <c r="Q459" s="115"/>
    </row>
    <row r="460" spans="14:17" ht="18.75">
      <c r="N460" s="163"/>
      <c r="O460" s="176"/>
      <c r="P460" s="115"/>
      <c r="Q460" s="115"/>
    </row>
    <row r="461" spans="14:17" ht="18.75">
      <c r="N461" s="163"/>
      <c r="O461" s="176"/>
      <c r="P461" s="115"/>
      <c r="Q461" s="115"/>
    </row>
    <row r="462" spans="14:17" ht="18.75">
      <c r="N462" s="163"/>
      <c r="O462" s="176"/>
      <c r="P462" s="115"/>
      <c r="Q462" s="115"/>
    </row>
    <row r="463" spans="14:17" ht="18.75">
      <c r="N463" s="163"/>
      <c r="O463" s="176"/>
      <c r="P463" s="115"/>
      <c r="Q463" s="115"/>
    </row>
    <row r="464" spans="14:17" ht="18.75">
      <c r="N464" s="163"/>
      <c r="O464" s="176"/>
      <c r="P464" s="115"/>
      <c r="Q464" s="115"/>
    </row>
    <row r="465" spans="14:17" ht="18.75">
      <c r="N465" s="163"/>
      <c r="O465" s="176"/>
      <c r="P465" s="115"/>
      <c r="Q465" s="115"/>
    </row>
    <row r="466" spans="14:17" ht="18.75">
      <c r="N466" s="163"/>
      <c r="O466" s="176"/>
      <c r="P466" s="115"/>
      <c r="Q466" s="115"/>
    </row>
    <row r="467" spans="14:17" ht="18.75">
      <c r="N467" s="163"/>
      <c r="O467" s="176"/>
      <c r="P467" s="115"/>
      <c r="Q467" s="115"/>
    </row>
    <row r="468" spans="14:17" ht="18.75">
      <c r="N468" s="163"/>
      <c r="O468" s="176"/>
      <c r="P468" s="115"/>
      <c r="Q468" s="115"/>
    </row>
    <row r="469" spans="14:17" ht="18.75">
      <c r="N469" s="163"/>
      <c r="O469" s="176"/>
      <c r="P469" s="115"/>
      <c r="Q469" s="115"/>
    </row>
    <row r="470" spans="14:17" ht="18.75">
      <c r="N470" s="163"/>
      <c r="O470" s="176"/>
      <c r="P470" s="115"/>
      <c r="Q470" s="115"/>
    </row>
    <row r="471" spans="14:17" ht="18.75">
      <c r="N471" s="163"/>
      <c r="O471" s="176"/>
      <c r="P471" s="115"/>
      <c r="Q471" s="115"/>
    </row>
    <row r="472" spans="14:17" ht="18.75">
      <c r="N472" s="163"/>
      <c r="O472" s="176"/>
      <c r="P472" s="115"/>
      <c r="Q472" s="115"/>
    </row>
    <row r="473" spans="14:17" ht="18.75">
      <c r="N473" s="163"/>
      <c r="O473" s="176"/>
      <c r="P473" s="115"/>
      <c r="Q473" s="115"/>
    </row>
    <row r="474" spans="14:17" ht="18.75">
      <c r="N474" s="163"/>
      <c r="O474" s="176"/>
      <c r="P474" s="115"/>
      <c r="Q474" s="115"/>
    </row>
    <row r="475" spans="14:17" ht="18.75">
      <c r="N475" s="163"/>
      <c r="O475" s="176"/>
      <c r="P475" s="115"/>
      <c r="Q475" s="115"/>
    </row>
    <row r="476" spans="14:17" ht="18.75">
      <c r="N476" s="163"/>
      <c r="O476" s="176"/>
      <c r="P476" s="115"/>
      <c r="Q476" s="115"/>
    </row>
    <row r="477" spans="14:17" ht="18.75">
      <c r="N477" s="163"/>
      <c r="O477" s="176"/>
      <c r="P477" s="115"/>
      <c r="Q477" s="115"/>
    </row>
    <row r="478" spans="14:17" ht="18.75">
      <c r="N478" s="163"/>
      <c r="O478" s="176"/>
      <c r="P478" s="115"/>
      <c r="Q478" s="115"/>
    </row>
    <row r="479" spans="14:17" ht="18.75">
      <c r="N479" s="163"/>
      <c r="O479" s="176"/>
      <c r="P479" s="115"/>
      <c r="Q479" s="115"/>
    </row>
    <row r="480" spans="14:17" ht="18.75">
      <c r="N480" s="163"/>
      <c r="O480" s="176"/>
      <c r="P480" s="115"/>
      <c r="Q480" s="115"/>
    </row>
    <row r="481" spans="14:17" ht="18.75">
      <c r="N481" s="163"/>
      <c r="O481" s="176"/>
      <c r="P481" s="115"/>
      <c r="Q481" s="115"/>
    </row>
    <row r="482" spans="14:17" ht="18.75">
      <c r="N482" s="163"/>
      <c r="O482" s="176"/>
      <c r="P482" s="115"/>
      <c r="Q482" s="115"/>
    </row>
    <row r="483" spans="14:17" ht="18.75">
      <c r="N483" s="163"/>
      <c r="O483" s="176"/>
      <c r="P483" s="115"/>
      <c r="Q483" s="115"/>
    </row>
    <row r="484" spans="14:17" ht="18.75">
      <c r="N484" s="163"/>
      <c r="O484" s="176"/>
      <c r="P484" s="115"/>
      <c r="Q484" s="115"/>
    </row>
    <row r="485" spans="14:17" ht="18.75">
      <c r="N485" s="163"/>
      <c r="O485" s="176"/>
      <c r="P485" s="115"/>
      <c r="Q485" s="115"/>
    </row>
    <row r="486" spans="14:17" ht="18.75">
      <c r="N486" s="163"/>
      <c r="O486" s="176"/>
      <c r="P486" s="115"/>
      <c r="Q486" s="115"/>
    </row>
    <row r="487" spans="14:17" ht="18.75">
      <c r="N487" s="163"/>
      <c r="O487" s="176"/>
      <c r="P487" s="115"/>
      <c r="Q487" s="115"/>
    </row>
    <row r="488" spans="14:17" ht="18.75">
      <c r="N488" s="163"/>
      <c r="O488" s="176"/>
      <c r="P488" s="115"/>
      <c r="Q488" s="115"/>
    </row>
    <row r="489" spans="14:17" ht="18.75">
      <c r="N489" s="163"/>
      <c r="O489" s="176"/>
      <c r="P489" s="115"/>
      <c r="Q489" s="115"/>
    </row>
    <row r="490" spans="14:17" ht="18.75">
      <c r="N490" s="163"/>
      <c r="O490" s="176"/>
      <c r="P490" s="115"/>
      <c r="Q490" s="115"/>
    </row>
    <row r="491" spans="14:17" ht="18.75">
      <c r="N491" s="163"/>
      <c r="O491" s="176"/>
      <c r="P491" s="115"/>
      <c r="Q491" s="115"/>
    </row>
    <row r="492" spans="14:17" ht="18.75">
      <c r="N492" s="163"/>
      <c r="O492" s="176"/>
      <c r="P492" s="115"/>
      <c r="Q492" s="115"/>
    </row>
    <row r="493" spans="14:17" ht="18.75">
      <c r="N493" s="163"/>
      <c r="O493" s="176"/>
      <c r="P493" s="115"/>
      <c r="Q493" s="115"/>
    </row>
    <row r="494" spans="14:17" ht="18.75">
      <c r="N494" s="163"/>
      <c r="O494" s="176"/>
      <c r="P494" s="115"/>
      <c r="Q494" s="115"/>
    </row>
    <row r="495" spans="14:17" ht="18.75">
      <c r="N495" s="163"/>
      <c r="O495" s="176"/>
      <c r="P495" s="115"/>
      <c r="Q495" s="115"/>
    </row>
    <row r="496" spans="14:17" ht="18.75">
      <c r="N496" s="163"/>
      <c r="O496" s="176"/>
      <c r="P496" s="115"/>
      <c r="Q496" s="115"/>
    </row>
    <row r="497" spans="14:17" ht="18.75">
      <c r="N497" s="163"/>
      <c r="O497" s="176"/>
      <c r="P497" s="115"/>
      <c r="Q497" s="115"/>
    </row>
    <row r="498" spans="14:17" ht="18.75">
      <c r="N498" s="163"/>
      <c r="O498" s="176"/>
      <c r="P498" s="115"/>
      <c r="Q498" s="115"/>
    </row>
    <row r="499" spans="14:17" ht="18.75">
      <c r="N499" s="163"/>
      <c r="O499" s="176"/>
      <c r="P499" s="115"/>
      <c r="Q499" s="115"/>
    </row>
    <row r="500" spans="14:17" ht="18.75">
      <c r="N500" s="163"/>
      <c r="O500" s="176"/>
      <c r="P500" s="115"/>
      <c r="Q500" s="115"/>
    </row>
    <row r="501" spans="14:17" ht="18.75">
      <c r="N501" s="163"/>
      <c r="O501" s="176"/>
      <c r="P501" s="115"/>
      <c r="Q501" s="115"/>
    </row>
    <row r="502" spans="14:17" ht="18.75">
      <c r="N502" s="163"/>
      <c r="O502" s="176"/>
      <c r="P502" s="115"/>
      <c r="Q502" s="115"/>
    </row>
    <row r="503" spans="14:17" ht="18.75">
      <c r="N503" s="163"/>
      <c r="O503" s="176"/>
      <c r="P503" s="115"/>
      <c r="Q503" s="115"/>
    </row>
    <row r="504" spans="14:17" ht="18.75">
      <c r="N504" s="163"/>
      <c r="O504" s="176"/>
      <c r="P504" s="115"/>
      <c r="Q504" s="115"/>
    </row>
    <row r="505" spans="14:17" ht="18.75">
      <c r="N505" s="163"/>
      <c r="O505" s="176"/>
      <c r="P505" s="115"/>
      <c r="Q505" s="115"/>
    </row>
    <row r="506" spans="14:17" ht="18.75">
      <c r="N506" s="163"/>
      <c r="O506" s="176"/>
      <c r="P506" s="115"/>
      <c r="Q506" s="115"/>
    </row>
    <row r="507" spans="14:17" ht="18.75">
      <c r="N507" s="163"/>
      <c r="O507" s="176"/>
      <c r="P507" s="115"/>
      <c r="Q507" s="115"/>
    </row>
    <row r="508" spans="14:17" ht="18.75">
      <c r="N508" s="163"/>
      <c r="O508" s="176"/>
      <c r="P508" s="115"/>
      <c r="Q508" s="115"/>
    </row>
    <row r="509" spans="14:17" ht="18.75">
      <c r="N509" s="163"/>
      <c r="O509" s="176"/>
      <c r="P509" s="115"/>
      <c r="Q509" s="115"/>
    </row>
    <row r="510" spans="14:17" ht="18.75">
      <c r="N510" s="163"/>
      <c r="O510" s="176"/>
      <c r="P510" s="115"/>
      <c r="Q510" s="115"/>
    </row>
    <row r="511" spans="14:17" ht="18.75">
      <c r="N511" s="163"/>
      <c r="O511" s="176"/>
      <c r="P511" s="115"/>
      <c r="Q511" s="115"/>
    </row>
    <row r="512" spans="14:17" ht="18.75">
      <c r="N512" s="163"/>
      <c r="O512" s="176"/>
      <c r="P512" s="115"/>
      <c r="Q512" s="115"/>
    </row>
    <row r="513" spans="14:17" ht="18.75">
      <c r="N513" s="163"/>
      <c r="O513" s="176"/>
      <c r="P513" s="115"/>
      <c r="Q513" s="115"/>
    </row>
    <row r="514" spans="14:17" ht="18.75">
      <c r="N514" s="163"/>
      <c r="O514" s="176"/>
      <c r="P514" s="115"/>
      <c r="Q514" s="115"/>
    </row>
    <row r="515" spans="14:17" ht="18.75">
      <c r="N515" s="163"/>
      <c r="O515" s="176"/>
      <c r="P515" s="115"/>
      <c r="Q515" s="115"/>
    </row>
    <row r="516" spans="14:17" ht="18.75">
      <c r="N516" s="163"/>
      <c r="O516" s="176"/>
      <c r="P516" s="115"/>
      <c r="Q516" s="115"/>
    </row>
    <row r="517" spans="14:17" ht="18.75">
      <c r="N517" s="163"/>
      <c r="O517" s="176"/>
      <c r="P517" s="115"/>
      <c r="Q517" s="115"/>
    </row>
    <row r="518" spans="14:17" ht="18.75">
      <c r="N518" s="163"/>
      <c r="O518" s="176"/>
      <c r="P518" s="115"/>
      <c r="Q518" s="115"/>
    </row>
    <row r="519" spans="14:17" ht="18.75">
      <c r="N519" s="163"/>
      <c r="O519" s="176"/>
      <c r="P519" s="115"/>
      <c r="Q519" s="115"/>
    </row>
    <row r="520" spans="14:17" ht="18.75">
      <c r="N520" s="163"/>
      <c r="O520" s="176"/>
      <c r="P520" s="115"/>
      <c r="Q520" s="115"/>
    </row>
    <row r="521" spans="14:17" ht="18.75">
      <c r="N521" s="163"/>
      <c r="O521" s="176"/>
      <c r="P521" s="115"/>
      <c r="Q521" s="115"/>
    </row>
    <row r="522" spans="14:17" ht="18.75">
      <c r="N522" s="163"/>
      <c r="O522" s="176"/>
      <c r="P522" s="115"/>
      <c r="Q522" s="115"/>
    </row>
    <row r="523" spans="14:17" ht="18.75">
      <c r="N523" s="163"/>
      <c r="O523" s="176"/>
      <c r="P523" s="115"/>
      <c r="Q523" s="115"/>
    </row>
    <row r="524" spans="14:17" ht="18.75">
      <c r="N524" s="163"/>
      <c r="O524" s="176"/>
      <c r="P524" s="115"/>
      <c r="Q524" s="115"/>
    </row>
    <row r="525" spans="14:17" ht="18.75">
      <c r="N525" s="163"/>
      <c r="O525" s="176"/>
      <c r="P525" s="115"/>
      <c r="Q525" s="115"/>
    </row>
    <row r="526" spans="14:17" ht="18.75">
      <c r="N526" s="163"/>
      <c r="O526" s="176"/>
      <c r="P526" s="115"/>
      <c r="Q526" s="115"/>
    </row>
    <row r="527" spans="14:17" ht="18.75">
      <c r="N527" s="163"/>
      <c r="O527" s="176"/>
      <c r="P527" s="115"/>
      <c r="Q527" s="115"/>
    </row>
    <row r="528" spans="14:17" ht="18.75">
      <c r="N528" s="163"/>
      <c r="O528" s="176"/>
      <c r="P528" s="115"/>
      <c r="Q528" s="115"/>
    </row>
    <row r="529" spans="14:17" ht="18.75">
      <c r="N529" s="163"/>
      <c r="O529" s="176"/>
      <c r="P529" s="115"/>
      <c r="Q529" s="115"/>
    </row>
    <row r="530" spans="14:17" ht="18.75">
      <c r="N530" s="163"/>
      <c r="O530" s="176"/>
      <c r="P530" s="115"/>
      <c r="Q530" s="115"/>
    </row>
    <row r="531" spans="14:17" ht="18.75">
      <c r="N531" s="163"/>
      <c r="O531" s="176"/>
      <c r="P531" s="115"/>
      <c r="Q531" s="115"/>
    </row>
    <row r="532" spans="14:17" ht="18.75">
      <c r="N532" s="163"/>
      <c r="O532" s="176"/>
      <c r="P532" s="115"/>
      <c r="Q532" s="115"/>
    </row>
    <row r="533" spans="14:17" ht="18.75">
      <c r="N533" s="163"/>
      <c r="O533" s="176"/>
      <c r="P533" s="115"/>
      <c r="Q533" s="115"/>
    </row>
    <row r="534" spans="14:17" ht="18.75">
      <c r="N534" s="163"/>
      <c r="O534" s="176"/>
      <c r="P534" s="115"/>
      <c r="Q534" s="115"/>
    </row>
    <row r="535" spans="14:17" ht="18.75">
      <c r="N535" s="163"/>
      <c r="O535" s="176"/>
      <c r="P535" s="115"/>
      <c r="Q535" s="115"/>
    </row>
    <row r="536" spans="14:17" ht="18.75">
      <c r="N536" s="163"/>
      <c r="O536" s="176"/>
      <c r="P536" s="115"/>
      <c r="Q536" s="115"/>
    </row>
    <row r="537" spans="14:17" ht="18.75">
      <c r="N537" s="163"/>
      <c r="O537" s="176"/>
      <c r="P537" s="115"/>
      <c r="Q537" s="115"/>
    </row>
    <row r="538" spans="14:17" ht="18.75">
      <c r="N538" s="163"/>
      <c r="O538" s="176"/>
      <c r="P538" s="115"/>
      <c r="Q538" s="115"/>
    </row>
    <row r="539" spans="14:17" ht="18.75">
      <c r="N539" s="163"/>
      <c r="O539" s="176"/>
      <c r="P539" s="115"/>
      <c r="Q539" s="115"/>
    </row>
    <row r="540" spans="14:17" ht="18.75">
      <c r="N540" s="163"/>
      <c r="O540" s="176"/>
      <c r="P540" s="115"/>
      <c r="Q540" s="115"/>
    </row>
    <row r="541" spans="14:17" ht="18.75">
      <c r="N541" s="163"/>
      <c r="O541" s="176"/>
      <c r="P541" s="115"/>
      <c r="Q541" s="115"/>
    </row>
    <row r="542" spans="14:17" ht="18.75">
      <c r="N542" s="163"/>
      <c r="O542" s="176"/>
      <c r="P542" s="115"/>
      <c r="Q542" s="115"/>
    </row>
    <row r="543" spans="14:17" ht="18.75">
      <c r="N543" s="163"/>
      <c r="O543" s="176"/>
      <c r="P543" s="115"/>
      <c r="Q543" s="115"/>
    </row>
    <row r="544" spans="14:17" ht="18.75">
      <c r="N544" s="163"/>
      <c r="O544" s="176"/>
      <c r="P544" s="115"/>
      <c r="Q544" s="115"/>
    </row>
    <row r="545" spans="14:17" ht="18.75">
      <c r="N545" s="163"/>
      <c r="O545" s="176"/>
      <c r="P545" s="115"/>
      <c r="Q545" s="115"/>
    </row>
    <row r="546" spans="14:17" ht="18.75">
      <c r="N546" s="163"/>
      <c r="O546" s="176"/>
      <c r="P546" s="115"/>
      <c r="Q546" s="115"/>
    </row>
    <row r="547" spans="14:17" ht="18.75">
      <c r="N547" s="163"/>
      <c r="O547" s="176"/>
      <c r="P547" s="115"/>
      <c r="Q547" s="115"/>
    </row>
    <row r="548" spans="14:17" ht="18.75">
      <c r="N548" s="163"/>
      <c r="O548" s="176"/>
      <c r="P548" s="115"/>
      <c r="Q548" s="115"/>
    </row>
    <row r="549" spans="14:17" ht="18.75">
      <c r="N549" s="163"/>
      <c r="O549" s="176"/>
      <c r="P549" s="115"/>
      <c r="Q549" s="115"/>
    </row>
    <row r="550" spans="14:17" ht="18.75">
      <c r="N550" s="163"/>
      <c r="O550" s="176"/>
      <c r="P550" s="115"/>
      <c r="Q550" s="115"/>
    </row>
    <row r="551" spans="14:17" ht="18.75">
      <c r="N551" s="163"/>
      <c r="O551" s="176"/>
      <c r="P551" s="115"/>
      <c r="Q551" s="115"/>
    </row>
    <row r="552" spans="14:17" ht="18.75">
      <c r="N552" s="163"/>
      <c r="O552" s="176"/>
      <c r="P552" s="115"/>
      <c r="Q552" s="115"/>
    </row>
    <row r="553" spans="14:17" ht="18.75">
      <c r="N553" s="163"/>
      <c r="O553" s="176"/>
      <c r="P553" s="115"/>
      <c r="Q553" s="115"/>
    </row>
    <row r="554" spans="14:17" ht="18.75">
      <c r="N554" s="163"/>
      <c r="O554" s="176"/>
      <c r="P554" s="115"/>
      <c r="Q554" s="115"/>
    </row>
    <row r="555" spans="14:17" ht="18.75">
      <c r="N555" s="163"/>
      <c r="O555" s="176"/>
      <c r="P555" s="115"/>
      <c r="Q555" s="115"/>
    </row>
    <row r="556" spans="14:17" ht="18.75">
      <c r="N556" s="163"/>
      <c r="O556" s="176"/>
      <c r="P556" s="115"/>
      <c r="Q556" s="115"/>
    </row>
    <row r="557" spans="14:17" ht="18.75">
      <c r="N557" s="163"/>
      <c r="O557" s="176"/>
      <c r="P557" s="115"/>
      <c r="Q557" s="115"/>
    </row>
    <row r="558" spans="14:17" ht="18.75">
      <c r="N558" s="163"/>
      <c r="O558" s="176"/>
      <c r="P558" s="115"/>
      <c r="Q558" s="115"/>
    </row>
    <row r="559" spans="14:17" ht="18.75">
      <c r="N559" s="163"/>
      <c r="O559" s="176"/>
      <c r="P559" s="115"/>
      <c r="Q559" s="115"/>
    </row>
    <row r="560" spans="14:17" ht="18.75">
      <c r="N560" s="163"/>
      <c r="O560" s="176"/>
      <c r="P560" s="115"/>
      <c r="Q560" s="115"/>
    </row>
    <row r="561" spans="14:17" ht="18.75">
      <c r="N561" s="163"/>
      <c r="O561" s="176"/>
      <c r="P561" s="115"/>
      <c r="Q561" s="115"/>
    </row>
    <row r="562" spans="14:17" ht="18.75">
      <c r="N562" s="163"/>
      <c r="O562" s="176"/>
      <c r="P562" s="115"/>
      <c r="Q562" s="115"/>
    </row>
    <row r="563" spans="14:17" ht="18.75">
      <c r="N563" s="163"/>
      <c r="O563" s="176"/>
      <c r="P563" s="115"/>
      <c r="Q563" s="115"/>
    </row>
    <row r="564" spans="14:17" ht="18.75">
      <c r="N564" s="163"/>
      <c r="O564" s="176"/>
      <c r="P564" s="115"/>
      <c r="Q564" s="115"/>
    </row>
    <row r="565" spans="14:17" ht="18.75">
      <c r="N565" s="163"/>
      <c r="O565" s="176"/>
      <c r="P565" s="115"/>
      <c r="Q565" s="115"/>
    </row>
    <row r="566" spans="14:17" ht="18.75">
      <c r="N566" s="163"/>
      <c r="O566" s="176"/>
      <c r="P566" s="115"/>
      <c r="Q566" s="115"/>
    </row>
    <row r="567" spans="14:17" ht="18.75">
      <c r="N567" s="163"/>
      <c r="O567" s="176"/>
      <c r="P567" s="115"/>
      <c r="Q567" s="115"/>
    </row>
    <row r="568" spans="14:17" ht="18.75">
      <c r="N568" s="163"/>
      <c r="O568" s="176"/>
      <c r="P568" s="115"/>
      <c r="Q568" s="115"/>
    </row>
    <row r="569" spans="14:17" ht="18.75">
      <c r="N569" s="163"/>
      <c r="O569" s="176"/>
      <c r="P569" s="115"/>
      <c r="Q569" s="115"/>
    </row>
    <row r="570" spans="14:17" ht="18.75">
      <c r="N570" s="163"/>
      <c r="O570" s="176"/>
      <c r="P570" s="115"/>
      <c r="Q570" s="115"/>
    </row>
    <row r="571" spans="14:17" ht="18.75">
      <c r="N571" s="163"/>
      <c r="O571" s="176"/>
      <c r="P571" s="115"/>
      <c r="Q571" s="115"/>
    </row>
    <row r="572" spans="14:17" ht="18.75">
      <c r="N572" s="163"/>
      <c r="O572" s="176"/>
      <c r="P572" s="115"/>
      <c r="Q572" s="115"/>
    </row>
    <row r="573" spans="14:17" ht="18.75">
      <c r="N573" s="163"/>
      <c r="O573" s="176"/>
      <c r="P573" s="115"/>
      <c r="Q573" s="115"/>
    </row>
    <row r="574" spans="14:17" ht="18.75">
      <c r="N574" s="163"/>
      <c r="O574" s="176"/>
      <c r="P574" s="115"/>
      <c r="Q574" s="115"/>
    </row>
    <row r="575" spans="14:17" ht="18.75">
      <c r="N575" s="163"/>
      <c r="O575" s="176"/>
      <c r="P575" s="115"/>
      <c r="Q575" s="115"/>
    </row>
    <row r="576" spans="14:17" ht="18.75">
      <c r="N576" s="163"/>
      <c r="O576" s="176"/>
      <c r="P576" s="115"/>
      <c r="Q576" s="115"/>
    </row>
    <row r="577" spans="14:17" ht="18.75">
      <c r="N577" s="163"/>
      <c r="O577" s="176"/>
      <c r="P577" s="115"/>
      <c r="Q577" s="115"/>
    </row>
    <row r="578" spans="14:17" ht="18.75">
      <c r="N578" s="163"/>
      <c r="O578" s="176"/>
      <c r="P578" s="115"/>
      <c r="Q578" s="115"/>
    </row>
    <row r="579" spans="14:17" ht="18.75">
      <c r="N579" s="163"/>
      <c r="O579" s="176"/>
      <c r="P579" s="115"/>
      <c r="Q579" s="115"/>
    </row>
    <row r="580" spans="14:17" ht="18.75">
      <c r="N580" s="163"/>
      <c r="O580" s="176"/>
      <c r="P580" s="115"/>
      <c r="Q580" s="115"/>
    </row>
    <row r="581" spans="14:17" ht="18.75">
      <c r="N581" s="163"/>
      <c r="O581" s="176"/>
      <c r="P581" s="115"/>
      <c r="Q581" s="115"/>
    </row>
    <row r="582" spans="14:17" ht="18.75">
      <c r="N582" s="163"/>
      <c r="O582" s="176"/>
      <c r="P582" s="115"/>
      <c r="Q582" s="115"/>
    </row>
    <row r="583" spans="14:17" ht="18.75">
      <c r="N583" s="163"/>
      <c r="O583" s="176"/>
      <c r="P583" s="115"/>
      <c r="Q583" s="115"/>
    </row>
    <row r="584" spans="14:17" ht="18.75">
      <c r="N584" s="163"/>
      <c r="O584" s="176"/>
      <c r="P584" s="115"/>
      <c r="Q584" s="115"/>
    </row>
    <row r="585" spans="14:17" ht="18.75">
      <c r="N585" s="163"/>
      <c r="O585" s="176"/>
      <c r="P585" s="115"/>
      <c r="Q585" s="115"/>
    </row>
    <row r="586" spans="14:17" ht="18.75">
      <c r="N586" s="163"/>
      <c r="O586" s="176"/>
      <c r="P586" s="115"/>
      <c r="Q586" s="115"/>
    </row>
    <row r="587" spans="14:17" ht="18.75">
      <c r="N587" s="163"/>
      <c r="O587" s="176"/>
      <c r="P587" s="115"/>
      <c r="Q587" s="115"/>
    </row>
    <row r="588" spans="14:17" ht="18.75">
      <c r="N588" s="163"/>
      <c r="O588" s="176"/>
      <c r="P588" s="115"/>
      <c r="Q588" s="115"/>
    </row>
    <row r="589" spans="14:17" ht="18.75">
      <c r="N589" s="163"/>
      <c r="O589" s="176"/>
      <c r="P589" s="115"/>
      <c r="Q589" s="115"/>
    </row>
    <row r="590" spans="14:17" ht="18.75">
      <c r="N590" s="163"/>
      <c r="O590" s="176"/>
      <c r="P590" s="115"/>
      <c r="Q590" s="115"/>
    </row>
    <row r="591" spans="14:17" ht="18.75">
      <c r="N591" s="163"/>
      <c r="O591" s="176"/>
      <c r="P591" s="115"/>
      <c r="Q591" s="115"/>
    </row>
    <row r="592" spans="14:17" ht="18.75">
      <c r="N592" s="163"/>
      <c r="O592" s="176"/>
      <c r="P592" s="115"/>
      <c r="Q592" s="115"/>
    </row>
    <row r="593" spans="14:17" ht="18.75">
      <c r="N593" s="163"/>
      <c r="O593" s="176"/>
      <c r="P593" s="115"/>
      <c r="Q593" s="115"/>
    </row>
    <row r="594" spans="14:17" ht="18.75">
      <c r="N594" s="163"/>
      <c r="O594" s="176"/>
      <c r="P594" s="115"/>
      <c r="Q594" s="115"/>
    </row>
    <row r="595" spans="14:17" ht="18.75">
      <c r="N595" s="163"/>
      <c r="O595" s="176"/>
      <c r="P595" s="115"/>
      <c r="Q595" s="115"/>
    </row>
    <row r="596" spans="14:17" ht="18.75">
      <c r="N596" s="163"/>
      <c r="O596" s="176"/>
      <c r="P596" s="115"/>
      <c r="Q596" s="115"/>
    </row>
    <row r="597" spans="14:17" ht="18.75">
      <c r="N597" s="163"/>
      <c r="O597" s="176"/>
      <c r="P597" s="115"/>
      <c r="Q597" s="115"/>
    </row>
    <row r="598" spans="14:17" ht="18.75">
      <c r="N598" s="163"/>
      <c r="O598" s="176"/>
      <c r="P598" s="115"/>
      <c r="Q598" s="115"/>
    </row>
    <row r="599" spans="14:17" ht="18.75">
      <c r="N599" s="163"/>
      <c r="O599" s="176"/>
      <c r="P599" s="115"/>
      <c r="Q599" s="115"/>
    </row>
    <row r="600" spans="14:17" ht="18.75">
      <c r="N600" s="163"/>
      <c r="O600" s="176"/>
      <c r="P600" s="115"/>
      <c r="Q600" s="115"/>
    </row>
    <row r="601" spans="14:17" ht="18.75">
      <c r="N601" s="163"/>
      <c r="O601" s="176"/>
      <c r="P601" s="115"/>
      <c r="Q601" s="115"/>
    </row>
    <row r="602" spans="14:17" ht="18.75">
      <c r="N602" s="163"/>
      <c r="O602" s="176"/>
      <c r="P602" s="115"/>
      <c r="Q602" s="115"/>
    </row>
    <row r="603" spans="14:17" ht="18.75">
      <c r="N603" s="163"/>
      <c r="O603" s="176"/>
      <c r="P603" s="115"/>
      <c r="Q603" s="115"/>
    </row>
    <row r="604" spans="14:17" ht="18.75">
      <c r="N604" s="163"/>
      <c r="O604" s="176"/>
      <c r="P604" s="115"/>
      <c r="Q604" s="115"/>
    </row>
    <row r="605" spans="14:17" ht="18.75">
      <c r="N605" s="163"/>
      <c r="O605" s="176"/>
      <c r="P605" s="115"/>
      <c r="Q605" s="115"/>
    </row>
    <row r="606" spans="14:17" ht="18.75">
      <c r="N606" s="163"/>
      <c r="O606" s="176"/>
      <c r="P606" s="115"/>
      <c r="Q606" s="115"/>
    </row>
    <row r="607" spans="14:17" ht="18.75">
      <c r="N607" s="163"/>
      <c r="O607" s="176"/>
      <c r="P607" s="115"/>
      <c r="Q607" s="115"/>
    </row>
    <row r="608" spans="14:17" ht="18.75">
      <c r="N608" s="163"/>
      <c r="O608" s="176"/>
      <c r="P608" s="115"/>
      <c r="Q608" s="115"/>
    </row>
    <row r="609" spans="14:17" ht="18.75">
      <c r="N609" s="163"/>
      <c r="O609" s="176"/>
      <c r="P609" s="115"/>
      <c r="Q609" s="115"/>
    </row>
    <row r="610" spans="14:17" ht="18.75">
      <c r="N610" s="163"/>
      <c r="O610" s="176"/>
      <c r="P610" s="115"/>
      <c r="Q610" s="115"/>
    </row>
    <row r="611" spans="14:17" ht="18.75">
      <c r="N611" s="163"/>
      <c r="O611" s="176"/>
      <c r="P611" s="115"/>
      <c r="Q611" s="115"/>
    </row>
    <row r="612" spans="14:17" ht="18.75">
      <c r="N612" s="163"/>
      <c r="O612" s="176"/>
      <c r="P612" s="115"/>
      <c r="Q612" s="115"/>
    </row>
    <row r="613" spans="14:17" ht="18.75">
      <c r="N613" s="163"/>
      <c r="O613" s="176"/>
      <c r="P613" s="115"/>
      <c r="Q613" s="115"/>
    </row>
    <row r="614" spans="14:17" ht="18.75">
      <c r="N614" s="163"/>
      <c r="O614" s="176"/>
      <c r="P614" s="115"/>
      <c r="Q614" s="115"/>
    </row>
    <row r="615" spans="14:17" ht="18.75">
      <c r="N615" s="163"/>
      <c r="O615" s="176"/>
      <c r="P615" s="115"/>
      <c r="Q615" s="115"/>
    </row>
    <row r="616" spans="14:17" ht="18.75">
      <c r="N616" s="163"/>
      <c r="O616" s="176"/>
      <c r="P616" s="115"/>
      <c r="Q616" s="115"/>
    </row>
    <row r="617" spans="14:17" ht="18.75">
      <c r="N617" s="163"/>
      <c r="O617" s="176"/>
      <c r="P617" s="115"/>
      <c r="Q617" s="115"/>
    </row>
    <row r="618" spans="14:17" ht="18.75">
      <c r="N618" s="163"/>
      <c r="O618" s="176"/>
      <c r="P618" s="115"/>
      <c r="Q618" s="115"/>
    </row>
    <row r="619" spans="14:17" ht="18.75">
      <c r="N619" s="163"/>
      <c r="O619" s="176"/>
      <c r="P619" s="115"/>
      <c r="Q619" s="115"/>
    </row>
    <row r="620" spans="14:17" ht="18.75">
      <c r="N620" s="163"/>
      <c r="O620" s="176"/>
      <c r="P620" s="115"/>
      <c r="Q620" s="115"/>
    </row>
    <row r="621" spans="14:17" ht="18.75">
      <c r="N621" s="163"/>
      <c r="O621" s="176"/>
      <c r="P621" s="115"/>
      <c r="Q621" s="115"/>
    </row>
    <row r="622" spans="14:17" ht="18.75">
      <c r="N622" s="163"/>
      <c r="O622" s="176"/>
      <c r="P622" s="115"/>
      <c r="Q622" s="115"/>
    </row>
    <row r="623" spans="14:17" ht="18.75">
      <c r="N623" s="163"/>
      <c r="O623" s="176"/>
      <c r="P623" s="115"/>
      <c r="Q623" s="115"/>
    </row>
    <row r="624" spans="14:17" ht="18.75">
      <c r="N624" s="163"/>
      <c r="O624" s="176"/>
      <c r="P624" s="115"/>
      <c r="Q624" s="115"/>
    </row>
    <row r="625" spans="14:17" ht="18.75">
      <c r="N625" s="163"/>
      <c r="O625" s="176"/>
      <c r="P625" s="115"/>
      <c r="Q625" s="115"/>
    </row>
    <row r="626" spans="14:17" ht="18.75">
      <c r="N626" s="163"/>
      <c r="O626" s="176"/>
      <c r="P626" s="115"/>
      <c r="Q626" s="115"/>
    </row>
    <row r="627" spans="14:17" ht="18.75">
      <c r="N627" s="163"/>
      <c r="O627" s="176"/>
      <c r="P627" s="115"/>
      <c r="Q627" s="115"/>
    </row>
    <row r="628" spans="14:17" ht="18.75">
      <c r="N628" s="163"/>
      <c r="O628" s="176"/>
      <c r="P628" s="115"/>
      <c r="Q628" s="115"/>
    </row>
    <row r="629" spans="14:17" ht="18.75">
      <c r="N629" s="163"/>
      <c r="O629" s="176"/>
      <c r="P629" s="115"/>
      <c r="Q629" s="115"/>
    </row>
    <row r="630" spans="14:17" ht="18.75">
      <c r="N630" s="163"/>
      <c r="O630" s="176"/>
      <c r="P630" s="115"/>
      <c r="Q630" s="115"/>
    </row>
    <row r="631" spans="14:17" ht="18.75">
      <c r="N631" s="163"/>
      <c r="O631" s="176"/>
      <c r="P631" s="115"/>
      <c r="Q631" s="115"/>
    </row>
    <row r="632" spans="14:17" ht="18.75">
      <c r="N632" s="163"/>
      <c r="O632" s="176"/>
      <c r="P632" s="115"/>
      <c r="Q632" s="115"/>
    </row>
    <row r="633" spans="14:17" ht="18.75">
      <c r="N633" s="163"/>
      <c r="O633" s="176"/>
      <c r="P633" s="115"/>
      <c r="Q633" s="115"/>
    </row>
    <row r="634" spans="14:17" ht="18.75">
      <c r="N634" s="163"/>
      <c r="O634" s="176"/>
      <c r="P634" s="115"/>
      <c r="Q634" s="115"/>
    </row>
    <row r="635" spans="14:17" ht="18.75">
      <c r="N635" s="163"/>
      <c r="O635" s="176"/>
      <c r="P635" s="115"/>
      <c r="Q635" s="115"/>
    </row>
    <row r="636" spans="14:17" ht="18.75">
      <c r="N636" s="163"/>
      <c r="O636" s="176"/>
      <c r="P636" s="115"/>
      <c r="Q636" s="115"/>
    </row>
    <row r="637" spans="14:17" ht="18.75">
      <c r="N637" s="163"/>
      <c r="O637" s="176"/>
      <c r="P637" s="115"/>
      <c r="Q637" s="115"/>
    </row>
    <row r="638" spans="14:17" ht="18.75">
      <c r="N638" s="163"/>
      <c r="O638" s="176"/>
      <c r="P638" s="115"/>
      <c r="Q638" s="115"/>
    </row>
    <row r="639" spans="14:17" ht="18.75">
      <c r="N639" s="163"/>
      <c r="O639" s="176"/>
      <c r="P639" s="115"/>
      <c r="Q639" s="115"/>
    </row>
    <row r="640" spans="14:17" ht="18.75">
      <c r="N640" s="163"/>
      <c r="O640" s="176"/>
      <c r="P640" s="115"/>
      <c r="Q640" s="115"/>
    </row>
    <row r="641" spans="14:17" ht="18.75">
      <c r="N641" s="163"/>
      <c r="O641" s="176"/>
      <c r="P641" s="115"/>
      <c r="Q641" s="115"/>
    </row>
    <row r="642" spans="14:17" ht="18.75">
      <c r="N642" s="163"/>
      <c r="O642" s="176"/>
      <c r="P642" s="115"/>
      <c r="Q642" s="115"/>
    </row>
    <row r="643" spans="14:17" ht="18.75">
      <c r="N643" s="163"/>
      <c r="O643" s="176"/>
      <c r="P643" s="115"/>
      <c r="Q643" s="115"/>
    </row>
    <row r="644" spans="14:17" ht="18.75">
      <c r="N644" s="163"/>
      <c r="O644" s="176"/>
      <c r="P644" s="115"/>
      <c r="Q644" s="115"/>
    </row>
    <row r="645" spans="14:17" ht="18.75">
      <c r="N645" s="163"/>
      <c r="O645" s="176"/>
      <c r="P645" s="115"/>
      <c r="Q645" s="115"/>
    </row>
    <row r="646" spans="14:17" ht="18.75">
      <c r="N646" s="163"/>
      <c r="O646" s="176"/>
      <c r="P646" s="115"/>
      <c r="Q646" s="115"/>
    </row>
    <row r="647" spans="14:17" ht="18.75">
      <c r="N647" s="163"/>
      <c r="O647" s="176"/>
      <c r="P647" s="115"/>
      <c r="Q647" s="115"/>
    </row>
    <row r="648" spans="14:17" ht="18.75">
      <c r="N648" s="163"/>
      <c r="O648" s="176"/>
      <c r="P648" s="115"/>
      <c r="Q648" s="115"/>
    </row>
    <row r="649" spans="14:17" ht="18.75">
      <c r="N649" s="163"/>
      <c r="O649" s="176"/>
      <c r="P649" s="115"/>
      <c r="Q649" s="115"/>
    </row>
    <row r="650" spans="14:17" ht="18.75">
      <c r="N650" s="163"/>
      <c r="O650" s="176"/>
      <c r="P650" s="115"/>
      <c r="Q650" s="115"/>
    </row>
    <row r="651" spans="14:17" ht="18.75">
      <c r="N651" s="163"/>
      <c r="O651" s="176"/>
      <c r="P651" s="115"/>
      <c r="Q651" s="115"/>
    </row>
    <row r="652" spans="14:17" ht="18.75">
      <c r="N652" s="163"/>
      <c r="O652" s="176"/>
      <c r="P652" s="115"/>
      <c r="Q652" s="115"/>
    </row>
    <row r="653" spans="14:17" ht="18.75">
      <c r="N653" s="163"/>
      <c r="O653" s="176"/>
      <c r="P653" s="115"/>
      <c r="Q653" s="115"/>
    </row>
    <row r="654" spans="14:17" ht="18.75">
      <c r="N654" s="163"/>
      <c r="O654" s="176"/>
      <c r="P654" s="115"/>
      <c r="Q654" s="115"/>
    </row>
    <row r="655" spans="14:17" ht="18.75">
      <c r="N655" s="163"/>
      <c r="O655" s="176"/>
      <c r="P655" s="115"/>
      <c r="Q655" s="115"/>
    </row>
    <row r="656" spans="14:17" ht="18.75">
      <c r="N656" s="163"/>
      <c r="O656" s="176"/>
      <c r="P656" s="115"/>
      <c r="Q656" s="115"/>
    </row>
    <row r="657" spans="14:17" ht="18.75">
      <c r="N657" s="163"/>
      <c r="O657" s="176"/>
      <c r="P657" s="115"/>
      <c r="Q657" s="115"/>
    </row>
    <row r="658" spans="14:17" ht="18.75">
      <c r="N658" s="163"/>
      <c r="O658" s="176"/>
      <c r="P658" s="115"/>
      <c r="Q658" s="115"/>
    </row>
    <row r="659" spans="14:17" ht="18.75">
      <c r="N659" s="163"/>
      <c r="O659" s="176"/>
      <c r="P659" s="115"/>
      <c r="Q659" s="115"/>
    </row>
    <row r="660" spans="14:17" ht="18.75">
      <c r="N660" s="163"/>
      <c r="O660" s="176"/>
      <c r="P660" s="115"/>
      <c r="Q660" s="115"/>
    </row>
    <row r="661" spans="14:17" ht="18.75">
      <c r="N661" s="163"/>
      <c r="O661" s="176"/>
      <c r="P661" s="115"/>
      <c r="Q661" s="115"/>
    </row>
    <row r="662" spans="14:17" ht="18.75">
      <c r="N662" s="163"/>
      <c r="O662" s="176"/>
      <c r="P662" s="115"/>
      <c r="Q662" s="115"/>
    </row>
    <row r="663" spans="14:17" ht="18.75">
      <c r="N663" s="163"/>
      <c r="O663" s="176"/>
      <c r="P663" s="115"/>
      <c r="Q663" s="115"/>
    </row>
    <row r="664" spans="14:17" ht="18.75">
      <c r="N664" s="163"/>
      <c r="O664" s="176"/>
      <c r="P664" s="115"/>
      <c r="Q664" s="115"/>
    </row>
    <row r="665" spans="14:17" ht="18.75">
      <c r="N665" s="163"/>
      <c r="O665" s="176"/>
      <c r="P665" s="115"/>
      <c r="Q665" s="115"/>
    </row>
    <row r="666" spans="14:17" ht="18.75">
      <c r="N666" s="163"/>
      <c r="O666" s="176"/>
      <c r="P666" s="115"/>
      <c r="Q666" s="115"/>
    </row>
    <row r="667" spans="14:17" ht="18.75">
      <c r="N667" s="163"/>
      <c r="O667" s="176"/>
      <c r="P667" s="115"/>
      <c r="Q667" s="115"/>
    </row>
    <row r="668" spans="14:17" ht="18.75">
      <c r="N668" s="163"/>
      <c r="O668" s="176"/>
      <c r="P668" s="115"/>
      <c r="Q668" s="115"/>
    </row>
    <row r="669" spans="14:17" ht="18.75">
      <c r="N669" s="163"/>
      <c r="O669" s="176"/>
      <c r="P669" s="115"/>
      <c r="Q669" s="115"/>
    </row>
    <row r="670" spans="14:17" ht="18.75">
      <c r="N670" s="163"/>
      <c r="O670" s="176"/>
      <c r="P670" s="115"/>
      <c r="Q670" s="115"/>
    </row>
    <row r="671" spans="14:17" ht="18.75">
      <c r="N671" s="163"/>
      <c r="O671" s="176"/>
      <c r="P671" s="115"/>
      <c r="Q671" s="115"/>
    </row>
    <row r="672" spans="14:17" ht="18.75">
      <c r="N672" s="163"/>
      <c r="O672" s="176"/>
      <c r="P672" s="115"/>
      <c r="Q672" s="115"/>
    </row>
    <row r="673" spans="14:17" ht="18.75">
      <c r="N673" s="163"/>
      <c r="O673" s="176"/>
      <c r="P673" s="115"/>
      <c r="Q673" s="115"/>
    </row>
    <row r="674" spans="14:17" ht="18.75">
      <c r="N674" s="163"/>
      <c r="O674" s="176"/>
      <c r="P674" s="115"/>
      <c r="Q674" s="115"/>
    </row>
    <row r="675" spans="14:17" ht="18.75">
      <c r="N675" s="163"/>
      <c r="O675" s="176"/>
      <c r="P675" s="115"/>
      <c r="Q675" s="115"/>
    </row>
    <row r="676" spans="14:17" ht="18.75">
      <c r="N676" s="163"/>
      <c r="O676" s="176"/>
      <c r="P676" s="115"/>
      <c r="Q676" s="115"/>
    </row>
    <row r="677" spans="14:17" ht="18.75">
      <c r="N677" s="163"/>
      <c r="O677" s="176"/>
      <c r="P677" s="115"/>
      <c r="Q677" s="115"/>
    </row>
    <row r="678" spans="14:17" ht="18.75">
      <c r="N678" s="163"/>
      <c r="O678" s="176"/>
      <c r="P678" s="115"/>
      <c r="Q678" s="115"/>
    </row>
    <row r="679" spans="14:17" ht="18.75">
      <c r="N679" s="163"/>
      <c r="O679" s="176"/>
      <c r="P679" s="115"/>
      <c r="Q679" s="115"/>
    </row>
    <row r="680" spans="14:17" ht="18.75">
      <c r="N680" s="163"/>
      <c r="O680" s="176"/>
      <c r="P680" s="115"/>
      <c r="Q680" s="115"/>
    </row>
    <row r="681" spans="14:17" ht="18.75">
      <c r="N681" s="163"/>
      <c r="O681" s="176"/>
      <c r="P681" s="115"/>
      <c r="Q681" s="115"/>
    </row>
    <row r="682" spans="14:17" ht="18.75">
      <c r="N682" s="163"/>
      <c r="O682" s="176"/>
      <c r="P682" s="115"/>
      <c r="Q682" s="115"/>
    </row>
    <row r="683" spans="14:17" ht="18.75">
      <c r="N683" s="163"/>
      <c r="O683" s="176"/>
      <c r="P683" s="115"/>
      <c r="Q683" s="115"/>
    </row>
    <row r="684" spans="14:17" ht="18.75">
      <c r="N684" s="163"/>
      <c r="O684" s="176"/>
      <c r="P684" s="115"/>
      <c r="Q684" s="115"/>
    </row>
    <row r="685" spans="14:17" ht="18.75">
      <c r="N685" s="163"/>
      <c r="O685" s="176"/>
      <c r="P685" s="115"/>
      <c r="Q685" s="115"/>
    </row>
    <row r="686" spans="14:17" ht="18.75">
      <c r="N686" s="163"/>
      <c r="O686" s="176"/>
      <c r="P686" s="115"/>
      <c r="Q686" s="115"/>
    </row>
    <row r="687" spans="14:17" ht="18.75">
      <c r="N687" s="163"/>
      <c r="O687" s="176"/>
      <c r="P687" s="115"/>
      <c r="Q687" s="115"/>
    </row>
    <row r="688" spans="14:17" ht="18.75">
      <c r="N688" s="163"/>
      <c r="O688" s="176"/>
      <c r="P688" s="115"/>
      <c r="Q688" s="115"/>
    </row>
    <row r="689" spans="14:17" ht="18.75">
      <c r="N689" s="163"/>
      <c r="O689" s="176"/>
      <c r="P689" s="115"/>
      <c r="Q689" s="115"/>
    </row>
    <row r="690" spans="14:17" ht="18.75">
      <c r="N690" s="163"/>
      <c r="O690" s="176"/>
      <c r="P690" s="115"/>
      <c r="Q690" s="115"/>
    </row>
    <row r="691" spans="14:17" ht="18.75">
      <c r="N691" s="163"/>
      <c r="O691" s="176"/>
      <c r="P691" s="115"/>
      <c r="Q691" s="115"/>
    </row>
    <row r="692" spans="14:17" ht="18.75">
      <c r="N692" s="163"/>
      <c r="O692" s="176"/>
      <c r="P692" s="115"/>
      <c r="Q692" s="115"/>
    </row>
    <row r="693" spans="14:17" ht="18.75">
      <c r="N693" s="163"/>
      <c r="O693" s="176"/>
      <c r="P693" s="115"/>
      <c r="Q693" s="115"/>
    </row>
    <row r="694" spans="14:17" ht="18.75">
      <c r="N694" s="163"/>
      <c r="O694" s="176"/>
      <c r="P694" s="115"/>
      <c r="Q694" s="115"/>
    </row>
    <row r="695" spans="14:17" ht="18.75">
      <c r="N695" s="163"/>
      <c r="O695" s="176"/>
      <c r="P695" s="115"/>
      <c r="Q695" s="115"/>
    </row>
    <row r="696" spans="14:17" ht="18.75">
      <c r="N696" s="163"/>
      <c r="O696" s="176"/>
      <c r="P696" s="115"/>
      <c r="Q696" s="115"/>
    </row>
    <row r="697" spans="14:17" ht="18.75">
      <c r="N697" s="163"/>
      <c r="O697" s="176"/>
      <c r="P697" s="115"/>
      <c r="Q697" s="115"/>
    </row>
    <row r="698" spans="14:17" ht="18.75">
      <c r="N698" s="163"/>
      <c r="O698" s="176"/>
      <c r="P698" s="115"/>
      <c r="Q698" s="115"/>
    </row>
    <row r="699" spans="14:17" ht="18.75">
      <c r="N699" s="163"/>
      <c r="O699" s="176"/>
      <c r="P699" s="115"/>
      <c r="Q699" s="115"/>
    </row>
    <row r="700" spans="14:17" ht="18.75">
      <c r="N700" s="163"/>
      <c r="O700" s="176"/>
      <c r="P700" s="115"/>
      <c r="Q700" s="115"/>
    </row>
    <row r="701" spans="14:17" ht="18.75">
      <c r="N701" s="163"/>
      <c r="O701" s="176"/>
      <c r="P701" s="115"/>
      <c r="Q701" s="115"/>
    </row>
    <row r="702" spans="14:17" ht="18.75">
      <c r="N702" s="163"/>
      <c r="O702" s="176"/>
      <c r="P702" s="115"/>
      <c r="Q702" s="115"/>
    </row>
    <row r="703" spans="14:17" ht="18.75">
      <c r="N703" s="163"/>
      <c r="O703" s="176"/>
      <c r="P703" s="115"/>
      <c r="Q703" s="115"/>
    </row>
    <row r="704" spans="14:17" ht="18.75">
      <c r="N704" s="163"/>
      <c r="O704" s="176"/>
      <c r="P704" s="115"/>
      <c r="Q704" s="115"/>
    </row>
    <row r="705" spans="14:17" ht="18.75">
      <c r="N705" s="163"/>
      <c r="O705" s="176"/>
      <c r="P705" s="115"/>
      <c r="Q705" s="115"/>
    </row>
    <row r="706" spans="14:17" ht="18.75">
      <c r="N706" s="163"/>
      <c r="O706" s="176"/>
      <c r="P706" s="115"/>
      <c r="Q706" s="115"/>
    </row>
    <row r="707" spans="14:17" ht="18.75">
      <c r="N707" s="163"/>
      <c r="O707" s="176"/>
      <c r="P707" s="115"/>
      <c r="Q707" s="115"/>
    </row>
    <row r="708" spans="14:17" ht="18.75">
      <c r="N708" s="163"/>
      <c r="O708" s="176"/>
      <c r="P708" s="115"/>
      <c r="Q708" s="115"/>
    </row>
    <row r="709" spans="14:17" ht="18.75">
      <c r="N709" s="163"/>
      <c r="O709" s="176"/>
      <c r="P709" s="115"/>
      <c r="Q709" s="115"/>
    </row>
    <row r="710" spans="14:17" ht="18.75">
      <c r="N710" s="163"/>
      <c r="O710" s="176"/>
      <c r="P710" s="115"/>
      <c r="Q710" s="115"/>
    </row>
    <row r="711" spans="14:17" ht="18.75">
      <c r="N711" s="163"/>
      <c r="O711" s="176"/>
      <c r="P711" s="115"/>
      <c r="Q711" s="115"/>
    </row>
    <row r="712" spans="14:17" ht="18.75">
      <c r="N712" s="163"/>
      <c r="O712" s="176"/>
      <c r="P712" s="115"/>
      <c r="Q712" s="115"/>
    </row>
    <row r="713" spans="14:17" ht="18.75">
      <c r="N713" s="163"/>
      <c r="O713" s="176"/>
      <c r="P713" s="115"/>
      <c r="Q713" s="115"/>
    </row>
    <row r="714" spans="14:17" ht="18.75">
      <c r="N714" s="163"/>
      <c r="O714" s="176"/>
      <c r="P714" s="115"/>
      <c r="Q714" s="115"/>
    </row>
    <row r="715" spans="14:17" ht="18.75">
      <c r="N715" s="163"/>
      <c r="O715" s="176"/>
      <c r="P715" s="115"/>
      <c r="Q715" s="115"/>
    </row>
    <row r="716" spans="14:17" ht="18.75">
      <c r="N716" s="163"/>
      <c r="O716" s="176"/>
      <c r="P716" s="115"/>
      <c r="Q716" s="115"/>
    </row>
    <row r="717" spans="14:17" ht="18.75">
      <c r="N717" s="163"/>
      <c r="O717" s="176"/>
      <c r="P717" s="115"/>
      <c r="Q717" s="115"/>
    </row>
    <row r="718" spans="14:17" ht="18.75">
      <c r="N718" s="163"/>
      <c r="O718" s="176"/>
      <c r="P718" s="115"/>
      <c r="Q718" s="115"/>
    </row>
    <row r="719" spans="14:17" ht="18.75">
      <c r="N719" s="163"/>
      <c r="O719" s="176"/>
      <c r="P719" s="115"/>
      <c r="Q719" s="115"/>
    </row>
    <row r="720" spans="14:17" ht="18.75">
      <c r="N720" s="163"/>
      <c r="O720" s="176"/>
      <c r="P720" s="115"/>
      <c r="Q720" s="115"/>
    </row>
    <row r="721" spans="14:17" ht="18.75">
      <c r="N721" s="163"/>
      <c r="O721" s="176"/>
      <c r="P721" s="115"/>
      <c r="Q721" s="115"/>
    </row>
    <row r="722" spans="14:17" ht="18.75">
      <c r="N722" s="163"/>
      <c r="O722" s="176"/>
      <c r="P722" s="115"/>
      <c r="Q722" s="115"/>
    </row>
    <row r="723" spans="14:17" ht="18.75">
      <c r="N723" s="163"/>
      <c r="O723" s="176"/>
      <c r="P723" s="115"/>
      <c r="Q723" s="115"/>
    </row>
    <row r="724" spans="14:17" ht="18.75">
      <c r="N724" s="163"/>
      <c r="O724" s="176"/>
      <c r="P724" s="115"/>
      <c r="Q724" s="115"/>
    </row>
    <row r="725" spans="14:17" ht="18.75">
      <c r="N725" s="163"/>
      <c r="O725" s="176"/>
      <c r="P725" s="115"/>
      <c r="Q725" s="115"/>
    </row>
    <row r="726" spans="14:17" ht="18.75">
      <c r="N726" s="163"/>
      <c r="O726" s="176"/>
      <c r="P726" s="115"/>
      <c r="Q726" s="115"/>
    </row>
    <row r="727" spans="14:17" ht="18.75">
      <c r="N727" s="163"/>
      <c r="O727" s="176"/>
      <c r="P727" s="115"/>
      <c r="Q727" s="115"/>
    </row>
    <row r="728" spans="14:17" ht="18.75">
      <c r="N728" s="163"/>
      <c r="O728" s="176"/>
      <c r="P728" s="115"/>
      <c r="Q728" s="115"/>
    </row>
    <row r="729" spans="14:17" ht="18.75">
      <c r="N729" s="163"/>
      <c r="O729" s="176"/>
      <c r="P729" s="115"/>
      <c r="Q729" s="115"/>
    </row>
    <row r="730" spans="14:17" ht="18.75">
      <c r="N730" s="163"/>
      <c r="O730" s="176"/>
      <c r="P730" s="115"/>
      <c r="Q730" s="115"/>
    </row>
    <row r="731" spans="14:17" ht="18.75">
      <c r="N731" s="163"/>
      <c r="O731" s="176"/>
      <c r="P731" s="115"/>
      <c r="Q731" s="115"/>
    </row>
    <row r="732" spans="14:17" ht="18.75">
      <c r="N732" s="163"/>
      <c r="O732" s="176"/>
      <c r="P732" s="115"/>
      <c r="Q732" s="115"/>
    </row>
    <row r="733" spans="14:17" ht="18.75">
      <c r="N733" s="163"/>
      <c r="O733" s="176"/>
      <c r="P733" s="115"/>
      <c r="Q733" s="115"/>
    </row>
    <row r="734" spans="14:17" ht="18.75">
      <c r="N734" s="163"/>
      <c r="O734" s="176"/>
      <c r="P734" s="115"/>
      <c r="Q734" s="115"/>
    </row>
    <row r="735" spans="14:17" ht="18.75">
      <c r="N735" s="163"/>
      <c r="O735" s="176"/>
      <c r="P735" s="115"/>
      <c r="Q735" s="115"/>
    </row>
    <row r="736" spans="14:17" ht="18.75">
      <c r="N736" s="163"/>
      <c r="O736" s="176"/>
      <c r="P736" s="115"/>
      <c r="Q736" s="115"/>
    </row>
    <row r="737" spans="14:17" ht="18.75">
      <c r="N737" s="163"/>
      <c r="O737" s="176"/>
      <c r="P737" s="115"/>
      <c r="Q737" s="115"/>
    </row>
    <row r="738" spans="14:17" ht="18.75">
      <c r="N738" s="163"/>
      <c r="O738" s="176"/>
      <c r="P738" s="115"/>
      <c r="Q738" s="115"/>
    </row>
    <row r="739" spans="14:17" ht="18.75">
      <c r="N739" s="163"/>
      <c r="O739" s="176"/>
      <c r="P739" s="115"/>
      <c r="Q739" s="115"/>
    </row>
    <row r="740" spans="14:17" ht="18.75">
      <c r="N740" s="163"/>
      <c r="O740" s="176"/>
      <c r="P740" s="115"/>
      <c r="Q740" s="115"/>
    </row>
    <row r="741" spans="14:17" ht="18.75">
      <c r="N741" s="163"/>
      <c r="O741" s="176"/>
      <c r="P741" s="115"/>
      <c r="Q741" s="115"/>
    </row>
    <row r="742" spans="14:17" ht="18.75">
      <c r="N742" s="163"/>
      <c r="O742" s="176"/>
      <c r="P742" s="115"/>
      <c r="Q742" s="115"/>
    </row>
    <row r="743" spans="14:17" ht="18.75">
      <c r="N743" s="163"/>
      <c r="O743" s="176"/>
      <c r="P743" s="115"/>
      <c r="Q743" s="115"/>
    </row>
    <row r="744" spans="14:17" ht="18.75">
      <c r="N744" s="163"/>
      <c r="O744" s="176"/>
      <c r="P744" s="115"/>
      <c r="Q744" s="115"/>
    </row>
    <row r="745" spans="14:17" ht="18.75">
      <c r="N745" s="163"/>
      <c r="O745" s="176"/>
      <c r="P745" s="115"/>
      <c r="Q745" s="115"/>
    </row>
    <row r="746" spans="14:17" ht="18.75">
      <c r="N746" s="163"/>
      <c r="O746" s="176"/>
      <c r="P746" s="115"/>
      <c r="Q746" s="115"/>
    </row>
    <row r="747" spans="14:17" ht="18.75">
      <c r="N747" s="163"/>
      <c r="O747" s="176"/>
      <c r="P747" s="115"/>
      <c r="Q747" s="115"/>
    </row>
    <row r="748" spans="14:17" ht="18.75">
      <c r="N748" s="163"/>
      <c r="O748" s="176"/>
      <c r="P748" s="115"/>
      <c r="Q748" s="115"/>
    </row>
    <row r="749" spans="14:17" ht="18.75">
      <c r="N749" s="163"/>
      <c r="O749" s="176"/>
      <c r="P749" s="115"/>
      <c r="Q749" s="115"/>
    </row>
    <row r="750" spans="14:17" ht="18.75">
      <c r="N750" s="163"/>
      <c r="O750" s="176"/>
      <c r="P750" s="115"/>
      <c r="Q750" s="115"/>
    </row>
    <row r="751" spans="14:17" ht="18.75">
      <c r="N751" s="163"/>
      <c r="O751" s="176"/>
      <c r="P751" s="115"/>
      <c r="Q751" s="115"/>
    </row>
    <row r="752" spans="14:17" ht="18.75">
      <c r="N752" s="163"/>
      <c r="O752" s="176"/>
      <c r="P752" s="115"/>
      <c r="Q752" s="115"/>
    </row>
    <row r="753" spans="14:17" ht="18.75">
      <c r="N753" s="163"/>
      <c r="O753" s="176"/>
      <c r="P753" s="115"/>
      <c r="Q753" s="115"/>
    </row>
    <row r="754" spans="14:17" ht="18.75">
      <c r="N754" s="163"/>
      <c r="O754" s="176"/>
      <c r="P754" s="115"/>
      <c r="Q754" s="115"/>
    </row>
    <row r="755" spans="14:17" ht="18.75">
      <c r="N755" s="163"/>
      <c r="O755" s="176"/>
      <c r="P755" s="115"/>
      <c r="Q755" s="115"/>
    </row>
    <row r="756" spans="14:17" ht="18.75">
      <c r="N756" s="163"/>
      <c r="O756" s="176"/>
      <c r="P756" s="115"/>
      <c r="Q756" s="115"/>
    </row>
    <row r="757" spans="14:17" ht="18.75">
      <c r="N757" s="163"/>
      <c r="O757" s="176"/>
      <c r="P757" s="115"/>
      <c r="Q757" s="115"/>
    </row>
    <row r="758" spans="14:17" ht="18.75">
      <c r="N758" s="163"/>
      <c r="O758" s="176"/>
      <c r="P758" s="115"/>
      <c r="Q758" s="115"/>
    </row>
    <row r="759" spans="14:17" ht="18.75">
      <c r="N759" s="163"/>
      <c r="O759" s="176"/>
      <c r="P759" s="115"/>
      <c r="Q759" s="115"/>
    </row>
    <row r="760" spans="14:17" ht="18.75">
      <c r="N760" s="163"/>
      <c r="O760" s="176"/>
      <c r="P760" s="115"/>
      <c r="Q760" s="115"/>
    </row>
    <row r="761" spans="14:17" ht="18.75">
      <c r="N761" s="163"/>
      <c r="O761" s="176"/>
      <c r="P761" s="115"/>
      <c r="Q761" s="115"/>
    </row>
    <row r="762" spans="14:17" ht="18.75">
      <c r="N762" s="163"/>
      <c r="O762" s="176"/>
      <c r="P762" s="115"/>
      <c r="Q762" s="115"/>
    </row>
    <row r="763" spans="14:17" ht="18.75">
      <c r="N763" s="163"/>
      <c r="O763" s="176"/>
      <c r="P763" s="115"/>
      <c r="Q763" s="115"/>
    </row>
    <row r="764" spans="14:17" ht="18.75">
      <c r="N764" s="163"/>
      <c r="O764" s="176"/>
      <c r="P764" s="115"/>
      <c r="Q764" s="115"/>
    </row>
    <row r="765" spans="14:17" ht="18.75">
      <c r="N765" s="163"/>
      <c r="O765" s="176"/>
      <c r="P765" s="115"/>
      <c r="Q765" s="115"/>
    </row>
    <row r="766" spans="14:17" ht="18.75">
      <c r="N766" s="163"/>
      <c r="O766" s="176"/>
      <c r="P766" s="115"/>
      <c r="Q766" s="115"/>
    </row>
    <row r="767" spans="14:17" ht="18.75">
      <c r="N767" s="163"/>
      <c r="O767" s="176"/>
      <c r="P767" s="115"/>
      <c r="Q767" s="115"/>
    </row>
    <row r="768" spans="14:17" ht="18.75">
      <c r="N768" s="163"/>
      <c r="O768" s="176"/>
      <c r="P768" s="115"/>
      <c r="Q768" s="115"/>
    </row>
    <row r="769" spans="14:17" ht="18.75">
      <c r="N769" s="163"/>
      <c r="O769" s="176"/>
      <c r="P769" s="115"/>
      <c r="Q769" s="115"/>
    </row>
    <row r="770" spans="14:17" ht="18.75">
      <c r="N770" s="163"/>
      <c r="O770" s="176"/>
      <c r="P770" s="115"/>
      <c r="Q770" s="115"/>
    </row>
    <row r="771" spans="14:17" ht="18.75">
      <c r="N771" s="163"/>
      <c r="O771" s="176"/>
      <c r="P771" s="115"/>
      <c r="Q771" s="115"/>
    </row>
    <row r="772" spans="14:17" ht="18.75">
      <c r="N772" s="163"/>
      <c r="O772" s="176"/>
      <c r="P772" s="115"/>
      <c r="Q772" s="115"/>
    </row>
    <row r="773" spans="14:17" ht="18.75">
      <c r="N773" s="163"/>
      <c r="O773" s="176"/>
      <c r="P773" s="115"/>
      <c r="Q773" s="115"/>
    </row>
    <row r="774" spans="14:17" ht="18.75">
      <c r="N774" s="163"/>
      <c r="O774" s="176"/>
      <c r="P774" s="115"/>
      <c r="Q774" s="115"/>
    </row>
    <row r="775" spans="14:17" ht="18.75">
      <c r="N775" s="163"/>
      <c r="O775" s="176"/>
      <c r="P775" s="115"/>
      <c r="Q775" s="115"/>
    </row>
    <row r="776" spans="14:17" ht="18.75">
      <c r="N776" s="163"/>
      <c r="O776" s="176"/>
      <c r="P776" s="115"/>
      <c r="Q776" s="115"/>
    </row>
    <row r="777" spans="14:17" ht="18.75">
      <c r="N777" s="163"/>
      <c r="O777" s="176"/>
      <c r="P777" s="115"/>
      <c r="Q777" s="115"/>
    </row>
    <row r="778" spans="14:17" ht="18.75">
      <c r="N778" s="163"/>
      <c r="O778" s="176"/>
      <c r="P778" s="115"/>
      <c r="Q778" s="115"/>
    </row>
    <row r="779" spans="14:17" ht="18.75">
      <c r="N779" s="163"/>
      <c r="O779" s="176"/>
      <c r="P779" s="115"/>
      <c r="Q779" s="115"/>
    </row>
    <row r="780" spans="14:17" ht="18.75">
      <c r="N780" s="163"/>
      <c r="O780" s="176"/>
      <c r="P780" s="115"/>
      <c r="Q780" s="115"/>
    </row>
    <row r="781" spans="14:17" ht="18.75">
      <c r="N781" s="163"/>
      <c r="O781" s="176"/>
      <c r="P781" s="115"/>
      <c r="Q781" s="115"/>
    </row>
    <row r="782" spans="14:17" ht="18.75">
      <c r="N782" s="163"/>
      <c r="O782" s="176"/>
      <c r="P782" s="115"/>
      <c r="Q782" s="115"/>
    </row>
    <row r="783" spans="14:17" ht="18.75">
      <c r="N783" s="163"/>
      <c r="O783" s="176"/>
      <c r="P783" s="115"/>
      <c r="Q783" s="115"/>
    </row>
    <row r="784" spans="14:17" ht="18.75">
      <c r="N784" s="163"/>
      <c r="O784" s="176"/>
      <c r="P784" s="115"/>
      <c r="Q784" s="115"/>
    </row>
    <row r="785" spans="14:17" ht="18.75">
      <c r="N785" s="163"/>
      <c r="O785" s="176"/>
      <c r="P785" s="115"/>
      <c r="Q785" s="115"/>
    </row>
    <row r="786" spans="14:17" ht="18.75">
      <c r="N786" s="163"/>
      <c r="O786" s="176"/>
      <c r="P786" s="115"/>
      <c r="Q786" s="115"/>
    </row>
    <row r="787" spans="14:17" ht="18.75">
      <c r="N787" s="163"/>
      <c r="O787" s="176"/>
      <c r="P787" s="115"/>
      <c r="Q787" s="115"/>
    </row>
    <row r="788" spans="14:17" ht="18.75">
      <c r="N788" s="163"/>
      <c r="O788" s="176"/>
      <c r="P788" s="115"/>
      <c r="Q788" s="115"/>
    </row>
    <row r="789" spans="14:17" ht="18.75">
      <c r="N789" s="163"/>
      <c r="O789" s="176"/>
      <c r="P789" s="115"/>
      <c r="Q789" s="115"/>
    </row>
    <row r="790" spans="14:17" ht="18.75">
      <c r="N790" s="163"/>
      <c r="O790" s="176"/>
      <c r="P790" s="115"/>
      <c r="Q790" s="115"/>
    </row>
    <row r="791" spans="14:17" ht="18.75">
      <c r="N791" s="163"/>
      <c r="O791" s="176"/>
      <c r="P791" s="115"/>
      <c r="Q791" s="115"/>
    </row>
    <row r="792" spans="14:17" ht="18.75">
      <c r="N792" s="163"/>
      <c r="O792" s="176"/>
      <c r="P792" s="115"/>
      <c r="Q792" s="115"/>
    </row>
    <row r="793" spans="14:17" ht="18.75">
      <c r="N793" s="163"/>
      <c r="O793" s="176"/>
      <c r="P793" s="115"/>
      <c r="Q793" s="115"/>
    </row>
    <row r="794" spans="14:17" ht="18.75">
      <c r="N794" s="163"/>
      <c r="O794" s="176"/>
      <c r="P794" s="115"/>
      <c r="Q794" s="115"/>
    </row>
    <row r="795" spans="14:17" ht="18.75">
      <c r="N795" s="163"/>
      <c r="O795" s="176"/>
      <c r="P795" s="115"/>
      <c r="Q795" s="115"/>
    </row>
    <row r="796" spans="14:17" ht="18.75">
      <c r="N796" s="163"/>
      <c r="O796" s="176"/>
      <c r="P796" s="115"/>
      <c r="Q796" s="115"/>
    </row>
    <row r="797" spans="14:17" ht="18.75">
      <c r="N797" s="163"/>
      <c r="O797" s="176"/>
      <c r="P797" s="115"/>
      <c r="Q797" s="115"/>
    </row>
    <row r="798" spans="14:17" ht="18.75">
      <c r="N798" s="163"/>
      <c r="O798" s="176"/>
      <c r="P798" s="115"/>
      <c r="Q798" s="115"/>
    </row>
    <row r="799" spans="14:17" ht="18.75">
      <c r="N799" s="163"/>
      <c r="O799" s="176"/>
      <c r="P799" s="115"/>
      <c r="Q799" s="115"/>
    </row>
    <row r="800" spans="14:17" ht="18.75">
      <c r="N800" s="163"/>
      <c r="O800" s="176"/>
      <c r="P800" s="115"/>
      <c r="Q800" s="115"/>
    </row>
    <row r="801" spans="14:17" ht="18.75">
      <c r="N801" s="163"/>
      <c r="O801" s="176"/>
      <c r="P801" s="115"/>
      <c r="Q801" s="115"/>
    </row>
    <row r="802" spans="14:17" ht="18.75">
      <c r="N802" s="163"/>
      <c r="O802" s="176"/>
      <c r="P802" s="115"/>
      <c r="Q802" s="115"/>
    </row>
    <row r="803" spans="14:17" ht="18.75">
      <c r="N803" s="163"/>
      <c r="O803" s="176"/>
      <c r="P803" s="115"/>
      <c r="Q803" s="115"/>
    </row>
    <row r="804" spans="14:17" ht="18.75">
      <c r="N804" s="163"/>
      <c r="O804" s="176"/>
      <c r="P804" s="115"/>
      <c r="Q804" s="115"/>
    </row>
    <row r="805" spans="14:17" ht="18.75">
      <c r="N805" s="163"/>
      <c r="O805" s="176"/>
      <c r="P805" s="115"/>
      <c r="Q805" s="115"/>
    </row>
    <row r="806" spans="14:17" ht="18.75">
      <c r="N806" s="163"/>
      <c r="O806" s="176"/>
      <c r="P806" s="115"/>
      <c r="Q806" s="115"/>
    </row>
    <row r="807" spans="14:17" ht="18.75">
      <c r="N807" s="163"/>
      <c r="O807" s="176"/>
      <c r="P807" s="115"/>
      <c r="Q807" s="115"/>
    </row>
    <row r="808" spans="14:17" ht="18.75">
      <c r="N808" s="163"/>
      <c r="O808" s="176"/>
      <c r="P808" s="115"/>
      <c r="Q808" s="115"/>
    </row>
    <row r="809" spans="14:17" ht="18.75">
      <c r="N809" s="163"/>
      <c r="O809" s="176"/>
      <c r="P809" s="115"/>
      <c r="Q809" s="115"/>
    </row>
    <row r="810" spans="14:17" ht="18.75">
      <c r="N810" s="163"/>
      <c r="O810" s="176"/>
      <c r="P810" s="115"/>
      <c r="Q810" s="115"/>
    </row>
    <row r="811" spans="14:17" ht="18.75">
      <c r="N811" s="163"/>
      <c r="O811" s="176"/>
      <c r="P811" s="115"/>
      <c r="Q811" s="115"/>
    </row>
    <row r="812" spans="14:17" ht="18.75">
      <c r="N812" s="163"/>
      <c r="O812" s="176"/>
      <c r="P812" s="115"/>
      <c r="Q812" s="115"/>
    </row>
    <row r="813" spans="14:17" ht="18.75">
      <c r="N813" s="163"/>
      <c r="O813" s="176"/>
      <c r="P813" s="115"/>
      <c r="Q813" s="115"/>
    </row>
    <row r="814" spans="14:17" ht="18.75">
      <c r="N814" s="163"/>
      <c r="O814" s="176"/>
      <c r="P814" s="115"/>
      <c r="Q814" s="115"/>
    </row>
    <row r="815" spans="14:17" ht="18.75">
      <c r="N815" s="163"/>
      <c r="O815" s="176"/>
      <c r="P815" s="115"/>
      <c r="Q815" s="115"/>
    </row>
    <row r="816" spans="14:17" ht="18.75">
      <c r="N816" s="163"/>
      <c r="O816" s="176"/>
      <c r="P816" s="115"/>
      <c r="Q816" s="115"/>
    </row>
    <row r="817" spans="14:17" ht="18.75">
      <c r="N817" s="163"/>
      <c r="O817" s="176"/>
      <c r="P817" s="115"/>
      <c r="Q817" s="115"/>
    </row>
    <row r="818" spans="14:17" ht="18.75">
      <c r="N818" s="163"/>
      <c r="O818" s="176"/>
      <c r="P818" s="115"/>
      <c r="Q818" s="115"/>
    </row>
    <row r="819" spans="14:17" ht="18.75">
      <c r="N819" s="163"/>
      <c r="O819" s="176"/>
      <c r="P819" s="115"/>
      <c r="Q819" s="115"/>
    </row>
    <row r="820" spans="14:17" ht="18.75">
      <c r="N820" s="163"/>
      <c r="O820" s="176"/>
      <c r="P820" s="115"/>
      <c r="Q820" s="115"/>
    </row>
    <row r="821" spans="14:17" ht="18.75">
      <c r="N821" s="163"/>
      <c r="O821" s="176"/>
      <c r="P821" s="115"/>
      <c r="Q821" s="115"/>
    </row>
    <row r="822" spans="14:17" ht="18.75">
      <c r="N822" s="163"/>
      <c r="O822" s="176"/>
      <c r="P822" s="115"/>
      <c r="Q822" s="115"/>
    </row>
    <row r="823" spans="14:17" ht="18.75">
      <c r="N823" s="163"/>
      <c r="O823" s="176"/>
      <c r="P823" s="115"/>
      <c r="Q823" s="115"/>
    </row>
    <row r="824" spans="14:17" ht="18.75">
      <c r="N824" s="163"/>
      <c r="O824" s="176"/>
      <c r="P824" s="115"/>
      <c r="Q824" s="115"/>
    </row>
    <row r="825" spans="14:17" ht="18.75">
      <c r="N825" s="163"/>
      <c r="O825" s="176"/>
      <c r="P825" s="115"/>
      <c r="Q825" s="115"/>
    </row>
    <row r="826" spans="14:17" ht="18.75">
      <c r="N826" s="163"/>
      <c r="O826" s="176"/>
      <c r="P826" s="115"/>
      <c r="Q826" s="115"/>
    </row>
    <row r="827" spans="14:17" ht="18.75">
      <c r="N827" s="163"/>
      <c r="O827" s="176"/>
      <c r="P827" s="115"/>
      <c r="Q827" s="115"/>
    </row>
    <row r="828" spans="14:17" ht="15" customHeight="1">
      <c r="N828" s="163"/>
      <c r="O828" s="176"/>
      <c r="P828" s="115"/>
      <c r="Q828" s="115"/>
    </row>
    <row r="829" spans="14:17" ht="15" customHeight="1">
      <c r="P829"/>
      <c r="Q829"/>
    </row>
    <row r="830" spans="14:17" ht="15" customHeight="1">
      <c r="P830"/>
      <c r="Q830"/>
    </row>
    <row r="831" spans="14:17" ht="15" customHeight="1">
      <c r="P831"/>
      <c r="Q831"/>
    </row>
    <row r="832" spans="14:17" ht="15" customHeight="1">
      <c r="P832"/>
      <c r="Q832"/>
    </row>
    <row r="833" spans="16:17" ht="15" customHeight="1">
      <c r="P833"/>
      <c r="Q833"/>
    </row>
    <row r="834" spans="16:17" ht="15" customHeight="1">
      <c r="P834"/>
      <c r="Q834"/>
    </row>
    <row r="835" spans="16:17" ht="15" customHeight="1">
      <c r="P835"/>
      <c r="Q835"/>
    </row>
    <row r="836" spans="16:17" ht="15" customHeight="1">
      <c r="P836"/>
      <c r="Q836"/>
    </row>
    <row r="837" spans="16:17" ht="15" customHeight="1">
      <c r="P837"/>
      <c r="Q837"/>
    </row>
    <row r="838" spans="16:17" ht="15" customHeight="1">
      <c r="P838"/>
      <c r="Q838"/>
    </row>
    <row r="839" spans="16:17" ht="15" customHeight="1">
      <c r="P839"/>
      <c r="Q839"/>
    </row>
    <row r="840" spans="16:17" ht="15" customHeight="1">
      <c r="P840"/>
      <c r="Q840"/>
    </row>
    <row r="841" spans="16:17" ht="15" customHeight="1">
      <c r="P841"/>
      <c r="Q841"/>
    </row>
    <row r="842" spans="16:17" ht="15" customHeight="1">
      <c r="P842"/>
      <c r="Q842"/>
    </row>
    <row r="843" spans="16:17" ht="15" customHeight="1">
      <c r="P843"/>
      <c r="Q843"/>
    </row>
    <row r="844" spans="16:17" ht="15" customHeight="1">
      <c r="P844"/>
      <c r="Q844"/>
    </row>
    <row r="845" spans="16:17" ht="15" customHeight="1">
      <c r="P845"/>
      <c r="Q845"/>
    </row>
    <row r="846" spans="16:17" ht="15" customHeight="1">
      <c r="P846"/>
      <c r="Q846"/>
    </row>
    <row r="847" spans="16:17" ht="15" customHeight="1">
      <c r="P847"/>
      <c r="Q847"/>
    </row>
    <row r="848" spans="16:17" ht="15" customHeight="1">
      <c r="P848"/>
      <c r="Q848"/>
    </row>
    <row r="849" spans="16:17" ht="15" customHeight="1">
      <c r="P849"/>
      <c r="Q849"/>
    </row>
    <row r="850" spans="16:17" ht="15" customHeight="1">
      <c r="P850"/>
      <c r="Q850"/>
    </row>
    <row r="851" spans="16:17" ht="15" customHeight="1">
      <c r="P851"/>
      <c r="Q851"/>
    </row>
    <row r="852" spans="16:17" ht="15" customHeight="1">
      <c r="P852"/>
      <c r="Q852"/>
    </row>
    <row r="853" spans="16:17" ht="15" customHeight="1">
      <c r="P853"/>
      <c r="Q853"/>
    </row>
    <row r="854" spans="16:17" ht="15" customHeight="1">
      <c r="P854"/>
      <c r="Q854"/>
    </row>
    <row r="855" spans="16:17" ht="15" customHeight="1">
      <c r="P855"/>
      <c r="Q855"/>
    </row>
    <row r="856" spans="16:17" ht="15" customHeight="1">
      <c r="P856"/>
      <c r="Q856"/>
    </row>
    <row r="857" spans="16:17" ht="15" customHeight="1">
      <c r="P857"/>
      <c r="Q857"/>
    </row>
    <row r="858" spans="16:17" ht="15" customHeight="1">
      <c r="P858"/>
      <c r="Q858"/>
    </row>
    <row r="859" spans="16:17" ht="15" customHeight="1">
      <c r="P859"/>
      <c r="Q859"/>
    </row>
    <row r="860" spans="16:17" ht="15" customHeight="1">
      <c r="P860"/>
      <c r="Q860"/>
    </row>
    <row r="861" spans="16:17" ht="15" customHeight="1">
      <c r="P861"/>
      <c r="Q861"/>
    </row>
    <row r="862" spans="16:17" ht="15" customHeight="1">
      <c r="P862"/>
      <c r="Q862"/>
    </row>
    <row r="863" spans="16:17" ht="15" customHeight="1">
      <c r="P863"/>
      <c r="Q863"/>
    </row>
    <row r="864" spans="16:17" ht="15" customHeight="1">
      <c r="P864"/>
      <c r="Q864"/>
    </row>
    <row r="865" spans="16:17" ht="15" customHeight="1">
      <c r="P865"/>
      <c r="Q865"/>
    </row>
    <row r="866" spans="16:17" ht="15" customHeight="1">
      <c r="P866"/>
      <c r="Q866"/>
    </row>
    <row r="867" spans="16:17" ht="15" customHeight="1">
      <c r="P867"/>
      <c r="Q867"/>
    </row>
    <row r="868" spans="16:17" ht="15" customHeight="1">
      <c r="P868"/>
      <c r="Q868"/>
    </row>
    <row r="869" spans="16:17" ht="15" customHeight="1">
      <c r="P869"/>
      <c r="Q869"/>
    </row>
    <row r="870" spans="16:17" ht="15" customHeight="1">
      <c r="P870"/>
      <c r="Q870"/>
    </row>
    <row r="871" spans="16:17" ht="15" customHeight="1">
      <c r="P871"/>
      <c r="Q871"/>
    </row>
    <row r="872" spans="16:17" ht="15" customHeight="1">
      <c r="P872"/>
      <c r="Q872"/>
    </row>
    <row r="873" spans="16:17" ht="15" customHeight="1">
      <c r="P873"/>
      <c r="Q873"/>
    </row>
    <row r="874" spans="16:17" ht="15" customHeight="1">
      <c r="P874"/>
      <c r="Q874"/>
    </row>
    <row r="875" spans="16:17" ht="15" customHeight="1">
      <c r="P875"/>
      <c r="Q875"/>
    </row>
    <row r="876" spans="16:17" ht="15" customHeight="1">
      <c r="P876"/>
      <c r="Q876"/>
    </row>
    <row r="877" spans="16:17" ht="15" customHeight="1">
      <c r="P877"/>
      <c r="Q877"/>
    </row>
    <row r="878" spans="16:17" ht="15" customHeight="1">
      <c r="P878"/>
      <c r="Q878"/>
    </row>
    <row r="879" spans="16:17" ht="15" customHeight="1">
      <c r="P879"/>
      <c r="Q879"/>
    </row>
    <row r="880" spans="16:17" ht="15" customHeight="1">
      <c r="P880"/>
      <c r="Q880"/>
    </row>
    <row r="881" spans="16:17" ht="15" customHeight="1">
      <c r="P881"/>
      <c r="Q881"/>
    </row>
    <row r="882" spans="16:17" ht="15" customHeight="1">
      <c r="P882"/>
      <c r="Q882"/>
    </row>
    <row r="883" spans="16:17" ht="15" customHeight="1">
      <c r="P883"/>
      <c r="Q883"/>
    </row>
    <row r="884" spans="16:17" ht="15" customHeight="1">
      <c r="P884"/>
      <c r="Q884"/>
    </row>
    <row r="885" spans="16:17" ht="15" customHeight="1">
      <c r="P885"/>
      <c r="Q885"/>
    </row>
    <row r="886" spans="16:17" ht="15" customHeight="1">
      <c r="P886"/>
      <c r="Q886"/>
    </row>
    <row r="887" spans="16:17" ht="15" customHeight="1">
      <c r="P887"/>
      <c r="Q887"/>
    </row>
    <row r="888" spans="16:17" ht="15" customHeight="1">
      <c r="P888"/>
      <c r="Q888"/>
    </row>
    <row r="889" spans="16:17" ht="15" customHeight="1">
      <c r="P889"/>
      <c r="Q889"/>
    </row>
    <row r="890" spans="16:17" ht="15" customHeight="1">
      <c r="P890"/>
      <c r="Q890"/>
    </row>
    <row r="891" spans="16:17" ht="15" customHeight="1">
      <c r="P891"/>
      <c r="Q891"/>
    </row>
    <row r="892" spans="16:17" ht="15" customHeight="1">
      <c r="P892"/>
      <c r="Q892"/>
    </row>
    <row r="893" spans="16:17" ht="15" customHeight="1">
      <c r="P893"/>
      <c r="Q893"/>
    </row>
    <row r="894" spans="16:17" ht="15" customHeight="1">
      <c r="P894"/>
      <c r="Q894"/>
    </row>
    <row r="895" spans="16:17" ht="15" customHeight="1">
      <c r="P895"/>
      <c r="Q895"/>
    </row>
    <row r="896" spans="16:17" ht="15" customHeight="1">
      <c r="P896"/>
      <c r="Q896"/>
    </row>
    <row r="897" spans="16:17" ht="15" customHeight="1">
      <c r="P897"/>
      <c r="Q897"/>
    </row>
    <row r="898" spans="16:17" ht="15" customHeight="1">
      <c r="P898"/>
      <c r="Q898"/>
    </row>
    <row r="899" spans="16:17" ht="15" customHeight="1">
      <c r="P899"/>
      <c r="Q899"/>
    </row>
    <row r="900" spans="16:17" ht="15" customHeight="1">
      <c r="P900"/>
      <c r="Q900"/>
    </row>
    <row r="901" spans="16:17" ht="15" customHeight="1">
      <c r="P901"/>
      <c r="Q901"/>
    </row>
    <row r="902" spans="16:17" ht="15" customHeight="1">
      <c r="P902"/>
      <c r="Q902"/>
    </row>
    <row r="903" spans="16:17" ht="15" customHeight="1">
      <c r="P903"/>
      <c r="Q903"/>
    </row>
    <row r="904" spans="16:17" ht="15" customHeight="1">
      <c r="P904"/>
      <c r="Q904"/>
    </row>
    <row r="905" spans="16:17" ht="15" customHeight="1">
      <c r="P905"/>
      <c r="Q905"/>
    </row>
    <row r="906" spans="16:17" ht="15" customHeight="1">
      <c r="P906"/>
      <c r="Q906"/>
    </row>
    <row r="907" spans="16:17" ht="15" customHeight="1">
      <c r="P907"/>
      <c r="Q907"/>
    </row>
    <row r="908" spans="16:17" ht="15" customHeight="1">
      <c r="P908"/>
      <c r="Q908"/>
    </row>
    <row r="909" spans="16:17" ht="15" customHeight="1">
      <c r="P909"/>
      <c r="Q909"/>
    </row>
    <row r="910" spans="16:17" ht="15" customHeight="1">
      <c r="P910"/>
      <c r="Q910"/>
    </row>
    <row r="911" spans="16:17" ht="15" customHeight="1">
      <c r="P911"/>
      <c r="Q911"/>
    </row>
    <row r="912" spans="16:17" ht="15" customHeight="1">
      <c r="P912"/>
      <c r="Q912"/>
    </row>
    <row r="913" spans="16:17" ht="15" customHeight="1">
      <c r="P913"/>
      <c r="Q913"/>
    </row>
    <row r="914" spans="16:17" ht="15" customHeight="1">
      <c r="P914"/>
      <c r="Q914"/>
    </row>
    <row r="915" spans="16:17" ht="15" customHeight="1">
      <c r="P915"/>
      <c r="Q915"/>
    </row>
    <row r="916" spans="16:17" ht="15" customHeight="1">
      <c r="P916"/>
      <c r="Q916"/>
    </row>
    <row r="917" spans="16:17" ht="15" customHeight="1">
      <c r="P917"/>
      <c r="Q917"/>
    </row>
    <row r="918" spans="16:17" ht="15" customHeight="1">
      <c r="P918"/>
      <c r="Q918"/>
    </row>
    <row r="919" spans="16:17" ht="15" customHeight="1">
      <c r="P919"/>
      <c r="Q919"/>
    </row>
    <row r="920" spans="16:17" ht="15" customHeight="1">
      <c r="P920"/>
      <c r="Q920"/>
    </row>
    <row r="921" spans="16:17" ht="15" customHeight="1">
      <c r="P921"/>
      <c r="Q921"/>
    </row>
    <row r="922" spans="16:17" ht="15" customHeight="1">
      <c r="P922"/>
      <c r="Q922"/>
    </row>
    <row r="923" spans="16:17" ht="15" customHeight="1">
      <c r="P923"/>
      <c r="Q923"/>
    </row>
    <row r="924" spans="16:17" ht="15" customHeight="1">
      <c r="P924"/>
      <c r="Q924"/>
    </row>
    <row r="925" spans="16:17" ht="15" customHeight="1">
      <c r="P925"/>
      <c r="Q925"/>
    </row>
    <row r="926" spans="16:17" ht="15" customHeight="1">
      <c r="P926"/>
      <c r="Q926"/>
    </row>
    <row r="927" spans="16:17" ht="15" customHeight="1">
      <c r="P927"/>
      <c r="Q927"/>
    </row>
    <row r="928" spans="16:17" ht="15" customHeight="1">
      <c r="P928"/>
      <c r="Q928"/>
    </row>
    <row r="929" spans="16:17" ht="15" customHeight="1">
      <c r="P929"/>
      <c r="Q929"/>
    </row>
    <row r="930" spans="16:17" ht="15" customHeight="1">
      <c r="P930"/>
      <c r="Q930"/>
    </row>
    <row r="931" spans="16:17" ht="15" customHeight="1">
      <c r="P931"/>
      <c r="Q931"/>
    </row>
    <row r="932" spans="16:17" ht="15" customHeight="1">
      <c r="P932"/>
      <c r="Q932"/>
    </row>
    <row r="933" spans="16:17" ht="15" customHeight="1">
      <c r="P933"/>
      <c r="Q933"/>
    </row>
    <row r="934" spans="16:17" ht="15" customHeight="1">
      <c r="P934"/>
      <c r="Q934"/>
    </row>
    <row r="935" spans="16:17" ht="15" customHeight="1">
      <c r="P935"/>
      <c r="Q935"/>
    </row>
    <row r="936" spans="16:17" ht="15" customHeight="1">
      <c r="P936"/>
      <c r="Q936"/>
    </row>
    <row r="937" spans="16:17" ht="15" customHeight="1">
      <c r="P937"/>
      <c r="Q937"/>
    </row>
    <row r="938" spans="16:17" ht="15" customHeight="1">
      <c r="P938"/>
      <c r="Q938"/>
    </row>
    <row r="939" spans="16:17" ht="15" customHeight="1">
      <c r="P939"/>
      <c r="Q939"/>
    </row>
    <row r="940" spans="16:17" ht="15" customHeight="1">
      <c r="P940"/>
      <c r="Q940"/>
    </row>
    <row r="941" spans="16:17" ht="15" customHeight="1">
      <c r="P941"/>
      <c r="Q941"/>
    </row>
    <row r="942" spans="16:17" ht="15" customHeight="1">
      <c r="P942"/>
      <c r="Q942"/>
    </row>
    <row r="943" spans="16:17" ht="15" customHeight="1">
      <c r="P943"/>
      <c r="Q943"/>
    </row>
    <row r="944" spans="16:17" ht="15" customHeight="1">
      <c r="P944"/>
      <c r="Q944"/>
    </row>
    <row r="945" spans="16:17" ht="15" customHeight="1">
      <c r="P945"/>
      <c r="Q945"/>
    </row>
    <row r="946" spans="16:17" ht="15" customHeight="1">
      <c r="P946"/>
      <c r="Q946"/>
    </row>
    <row r="947" spans="16:17" ht="15" customHeight="1">
      <c r="P947"/>
      <c r="Q947"/>
    </row>
    <row r="948" spans="16:17" ht="15" customHeight="1">
      <c r="P948"/>
      <c r="Q948"/>
    </row>
    <row r="949" spans="16:17" ht="15" customHeight="1">
      <c r="P949"/>
      <c r="Q949"/>
    </row>
    <row r="950" spans="16:17" ht="15" customHeight="1">
      <c r="P950"/>
      <c r="Q950"/>
    </row>
    <row r="951" spans="16:17" ht="15" customHeight="1">
      <c r="P951"/>
      <c r="Q951"/>
    </row>
    <row r="952" spans="16:17" ht="15" customHeight="1">
      <c r="P952"/>
      <c r="Q952"/>
    </row>
    <row r="953" spans="16:17" ht="15" customHeight="1">
      <c r="P953"/>
      <c r="Q953"/>
    </row>
    <row r="954" spans="16:17" ht="15" customHeight="1">
      <c r="P954"/>
      <c r="Q954"/>
    </row>
    <row r="955" spans="16:17" ht="15" customHeight="1">
      <c r="P955"/>
      <c r="Q955"/>
    </row>
    <row r="956" spans="16:17" ht="15" customHeight="1">
      <c r="P956"/>
      <c r="Q956"/>
    </row>
    <row r="957" spans="16:17" ht="15" customHeight="1">
      <c r="P957"/>
      <c r="Q957"/>
    </row>
    <row r="958" spans="16:17" ht="15" customHeight="1">
      <c r="P958"/>
      <c r="Q958"/>
    </row>
    <row r="959" spans="16:17" ht="15" customHeight="1">
      <c r="P959"/>
      <c r="Q959"/>
    </row>
    <row r="960" spans="16:17" ht="15" customHeight="1">
      <c r="P960"/>
      <c r="Q960"/>
    </row>
    <row r="961" spans="16:17" ht="15" customHeight="1">
      <c r="P961"/>
      <c r="Q961"/>
    </row>
    <row r="962" spans="16:17" ht="15" customHeight="1">
      <c r="P962"/>
      <c r="Q962"/>
    </row>
    <row r="963" spans="16:17" ht="15" customHeight="1">
      <c r="P963"/>
      <c r="Q963"/>
    </row>
    <row r="964" spans="16:17" ht="15" customHeight="1">
      <c r="P964"/>
      <c r="Q964"/>
    </row>
    <row r="965" spans="16:17" ht="15" customHeight="1">
      <c r="P965"/>
      <c r="Q965"/>
    </row>
    <row r="966" spans="16:17" ht="15" customHeight="1">
      <c r="P966"/>
      <c r="Q966"/>
    </row>
    <row r="967" spans="16:17" ht="15" customHeight="1">
      <c r="P967"/>
      <c r="Q967"/>
    </row>
    <row r="968" spans="16:17" ht="15" customHeight="1">
      <c r="P968"/>
      <c r="Q968"/>
    </row>
    <row r="969" spans="16:17" ht="15" customHeight="1">
      <c r="P969"/>
      <c r="Q969"/>
    </row>
    <row r="970" spans="16:17" ht="15" customHeight="1">
      <c r="P970"/>
      <c r="Q970"/>
    </row>
    <row r="971" spans="16:17" ht="15" customHeight="1">
      <c r="P971"/>
      <c r="Q971"/>
    </row>
    <row r="972" spans="16:17" ht="15" customHeight="1">
      <c r="P972"/>
      <c r="Q972"/>
    </row>
    <row r="973" spans="16:17" ht="15" customHeight="1">
      <c r="P973"/>
      <c r="Q973"/>
    </row>
    <row r="974" spans="16:17" ht="15" customHeight="1">
      <c r="P974"/>
      <c r="Q974"/>
    </row>
    <row r="975" spans="16:17" ht="15" customHeight="1">
      <c r="P975"/>
      <c r="Q975"/>
    </row>
    <row r="976" spans="16:17" ht="15" customHeight="1">
      <c r="P976"/>
      <c r="Q976"/>
    </row>
    <row r="977" spans="16:17" ht="15" customHeight="1">
      <c r="P977"/>
      <c r="Q977"/>
    </row>
    <row r="978" spans="16:17" ht="15" customHeight="1">
      <c r="P978"/>
      <c r="Q978"/>
    </row>
    <row r="979" spans="16:17" ht="15" customHeight="1">
      <c r="P979"/>
      <c r="Q979"/>
    </row>
    <row r="980" spans="16:17" ht="15" customHeight="1">
      <c r="P980"/>
      <c r="Q980"/>
    </row>
    <row r="981" spans="16:17" ht="15" customHeight="1">
      <c r="P981"/>
      <c r="Q981"/>
    </row>
    <row r="982" spans="16:17" ht="15" customHeight="1">
      <c r="P982"/>
      <c r="Q982"/>
    </row>
    <row r="983" spans="16:17" ht="15" customHeight="1">
      <c r="P983"/>
      <c r="Q983"/>
    </row>
    <row r="984" spans="16:17" ht="15" customHeight="1">
      <c r="P984"/>
      <c r="Q984"/>
    </row>
    <row r="985" spans="16:17" ht="15" customHeight="1">
      <c r="P985"/>
      <c r="Q985"/>
    </row>
    <row r="986" spans="16:17" ht="15" customHeight="1">
      <c r="P986"/>
      <c r="Q986"/>
    </row>
    <row r="987" spans="16:17" ht="15" customHeight="1">
      <c r="P987"/>
      <c r="Q987"/>
    </row>
    <row r="988" spans="16:17" ht="15" customHeight="1">
      <c r="P988"/>
      <c r="Q988"/>
    </row>
    <row r="989" spans="16:17" ht="15" customHeight="1">
      <c r="P989"/>
      <c r="Q989"/>
    </row>
    <row r="990" spans="16:17" ht="15" customHeight="1">
      <c r="P990"/>
      <c r="Q990"/>
    </row>
    <row r="991" spans="16:17" ht="15" customHeight="1">
      <c r="P991"/>
      <c r="Q991"/>
    </row>
    <row r="992" spans="16:17" ht="15" customHeight="1">
      <c r="P992"/>
      <c r="Q992"/>
    </row>
    <row r="993" spans="16:17" ht="15" customHeight="1">
      <c r="P993"/>
      <c r="Q993"/>
    </row>
    <row r="994" spans="16:17" ht="15" customHeight="1">
      <c r="P994"/>
      <c r="Q994"/>
    </row>
    <row r="995" spans="16:17" ht="15" customHeight="1">
      <c r="P995"/>
      <c r="Q995"/>
    </row>
    <row r="996" spans="16:17" ht="15" customHeight="1">
      <c r="P996"/>
      <c r="Q996"/>
    </row>
    <row r="997" spans="16:17" ht="15" customHeight="1">
      <c r="P997"/>
      <c r="Q997"/>
    </row>
    <row r="998" spans="16:17" ht="15" customHeight="1">
      <c r="P998"/>
      <c r="Q998"/>
    </row>
    <row r="999" spans="16:17" ht="15" customHeight="1">
      <c r="P999"/>
      <c r="Q999"/>
    </row>
    <row r="1000" spans="16:17" ht="15" customHeight="1">
      <c r="P1000"/>
      <c r="Q1000"/>
    </row>
    <row r="1001" spans="16:17" ht="15" customHeight="1">
      <c r="P1001"/>
      <c r="Q1001"/>
    </row>
    <row r="1002" spans="16:17" ht="15" customHeight="1">
      <c r="P1002"/>
      <c r="Q1002"/>
    </row>
    <row r="1003" spans="16:17" ht="15" customHeight="1">
      <c r="P1003"/>
      <c r="Q1003"/>
    </row>
    <row r="1004" spans="16:17" ht="15" customHeight="1">
      <c r="P1004"/>
      <c r="Q1004"/>
    </row>
    <row r="1005" spans="16:17" ht="15" customHeight="1">
      <c r="P1005"/>
      <c r="Q1005"/>
    </row>
    <row r="1006" spans="16:17" ht="15" customHeight="1">
      <c r="P1006"/>
      <c r="Q1006"/>
    </row>
    <row r="1007" spans="16:17" ht="15" customHeight="1">
      <c r="P1007"/>
      <c r="Q1007"/>
    </row>
    <row r="1008" spans="16:17" ht="15" customHeight="1">
      <c r="P1008"/>
      <c r="Q1008"/>
    </row>
    <row r="1009" spans="16:17" ht="15" customHeight="1">
      <c r="P1009"/>
      <c r="Q1009"/>
    </row>
    <row r="1010" spans="16:17" ht="15" customHeight="1">
      <c r="P1010"/>
      <c r="Q1010"/>
    </row>
    <row r="1011" spans="16:17" ht="15" customHeight="1">
      <c r="P1011"/>
      <c r="Q1011"/>
    </row>
    <row r="1012" spans="16:17" ht="15" customHeight="1">
      <c r="P1012"/>
      <c r="Q1012"/>
    </row>
    <row r="1013" spans="16:17" ht="15" customHeight="1">
      <c r="P1013"/>
      <c r="Q1013"/>
    </row>
    <row r="1014" spans="16:17" ht="15" customHeight="1">
      <c r="P1014"/>
      <c r="Q1014"/>
    </row>
    <row r="1015" spans="16:17" ht="15" customHeight="1">
      <c r="P1015"/>
      <c r="Q1015"/>
    </row>
    <row r="1016" spans="16:17" ht="15" customHeight="1">
      <c r="P1016"/>
      <c r="Q1016"/>
    </row>
    <row r="1017" spans="16:17" ht="15" customHeight="1">
      <c r="P1017"/>
      <c r="Q1017"/>
    </row>
    <row r="1018" spans="16:17" ht="15" customHeight="1">
      <c r="P1018"/>
      <c r="Q1018"/>
    </row>
    <row r="1019" spans="16:17" ht="15" customHeight="1">
      <c r="P1019"/>
      <c r="Q1019"/>
    </row>
    <row r="1020" spans="16:17" ht="15" customHeight="1">
      <c r="P1020"/>
      <c r="Q1020"/>
    </row>
    <row r="1021" spans="16:17" ht="15" customHeight="1">
      <c r="P1021"/>
      <c r="Q1021"/>
    </row>
    <row r="1022" spans="16:17" ht="15" customHeight="1">
      <c r="P1022"/>
      <c r="Q1022"/>
    </row>
    <row r="1023" spans="16:17" ht="15" customHeight="1">
      <c r="P1023"/>
      <c r="Q1023"/>
    </row>
    <row r="1024" spans="16:17" ht="15" customHeight="1">
      <c r="P1024"/>
      <c r="Q1024"/>
    </row>
    <row r="1025" spans="16:17" ht="15" customHeight="1">
      <c r="P1025"/>
      <c r="Q1025"/>
    </row>
    <row r="1026" spans="16:17" ht="15" customHeight="1">
      <c r="P1026"/>
      <c r="Q1026"/>
    </row>
    <row r="1027" spans="16:17" ht="15" customHeight="1">
      <c r="P1027"/>
      <c r="Q1027"/>
    </row>
    <row r="1028" spans="16:17" ht="15" customHeight="1">
      <c r="P1028"/>
      <c r="Q1028"/>
    </row>
    <row r="1029" spans="16:17" ht="15" customHeight="1">
      <c r="P1029"/>
      <c r="Q1029"/>
    </row>
    <row r="1030" spans="16:17" ht="15" customHeight="1">
      <c r="P1030"/>
      <c r="Q1030"/>
    </row>
    <row r="1031" spans="16:17" ht="15" customHeight="1">
      <c r="P1031"/>
      <c r="Q1031"/>
    </row>
    <row r="1032" spans="16:17" ht="15" customHeight="1">
      <c r="P1032"/>
      <c r="Q1032"/>
    </row>
    <row r="1033" spans="16:17" ht="15" customHeight="1">
      <c r="P1033"/>
      <c r="Q1033"/>
    </row>
    <row r="1034" spans="16:17" ht="15" customHeight="1">
      <c r="P1034"/>
      <c r="Q1034"/>
    </row>
    <row r="1035" spans="16:17" ht="15" customHeight="1">
      <c r="P1035"/>
      <c r="Q1035"/>
    </row>
    <row r="1036" spans="16:17" ht="15" customHeight="1">
      <c r="P1036"/>
      <c r="Q1036"/>
    </row>
    <row r="1037" spans="16:17" ht="15" customHeight="1">
      <c r="P1037"/>
      <c r="Q1037"/>
    </row>
    <row r="1038" spans="16:17" ht="15" customHeight="1">
      <c r="P1038"/>
      <c r="Q1038"/>
    </row>
    <row r="1039" spans="16:17" ht="15" customHeight="1">
      <c r="P1039"/>
      <c r="Q1039"/>
    </row>
    <row r="1040" spans="16:17" ht="15" customHeight="1">
      <c r="P1040"/>
      <c r="Q1040"/>
    </row>
    <row r="1041" spans="16:17" ht="15" customHeight="1">
      <c r="P1041"/>
      <c r="Q1041"/>
    </row>
    <row r="1042" spans="16:17" ht="15" customHeight="1">
      <c r="P1042"/>
      <c r="Q1042"/>
    </row>
    <row r="1043" spans="16:17" ht="15" customHeight="1">
      <c r="P1043"/>
      <c r="Q1043"/>
    </row>
    <row r="1044" spans="16:17" ht="15" customHeight="1">
      <c r="P1044"/>
      <c r="Q1044"/>
    </row>
    <row r="1045" spans="16:17" ht="15" customHeight="1">
      <c r="P1045"/>
      <c r="Q1045"/>
    </row>
    <row r="1046" spans="16:17" ht="15" customHeight="1">
      <c r="P1046"/>
      <c r="Q1046"/>
    </row>
    <row r="1047" spans="16:17" ht="15" customHeight="1">
      <c r="P1047"/>
      <c r="Q1047"/>
    </row>
    <row r="1048" spans="16:17" ht="15" customHeight="1">
      <c r="P1048"/>
      <c r="Q1048"/>
    </row>
    <row r="1049" spans="16:17" ht="15" customHeight="1">
      <c r="P1049"/>
      <c r="Q1049"/>
    </row>
    <row r="1050" spans="16:17" ht="15" customHeight="1">
      <c r="P1050"/>
      <c r="Q1050"/>
    </row>
    <row r="1051" spans="16:17" ht="15" customHeight="1">
      <c r="P1051"/>
      <c r="Q1051"/>
    </row>
    <row r="1052" spans="16:17" ht="15" customHeight="1">
      <c r="P1052"/>
      <c r="Q1052"/>
    </row>
    <row r="1053" spans="16:17" ht="15" customHeight="1">
      <c r="P1053"/>
      <c r="Q1053"/>
    </row>
    <row r="1054" spans="16:17" ht="15" customHeight="1">
      <c r="P1054"/>
      <c r="Q1054"/>
    </row>
    <row r="1055" spans="16:17" ht="15" customHeight="1">
      <c r="P1055"/>
      <c r="Q1055"/>
    </row>
    <row r="1056" spans="16:17" ht="15" customHeight="1">
      <c r="P1056"/>
      <c r="Q1056"/>
    </row>
    <row r="1057" spans="16:17" ht="15" customHeight="1">
      <c r="P1057"/>
      <c r="Q1057"/>
    </row>
    <row r="1058" spans="16:17" ht="15" customHeight="1">
      <c r="P1058"/>
      <c r="Q1058"/>
    </row>
    <row r="1059" spans="16:17" ht="15" customHeight="1">
      <c r="P1059"/>
      <c r="Q1059"/>
    </row>
    <row r="1060" spans="16:17" ht="15" customHeight="1">
      <c r="P1060"/>
      <c r="Q1060"/>
    </row>
    <row r="1061" spans="16:17" ht="15" customHeight="1">
      <c r="P1061"/>
      <c r="Q1061"/>
    </row>
    <row r="1062" spans="16:17" ht="15" customHeight="1">
      <c r="P1062"/>
      <c r="Q1062"/>
    </row>
    <row r="1063" spans="16:17" ht="15" customHeight="1">
      <c r="P1063"/>
      <c r="Q1063"/>
    </row>
    <row r="1064" spans="16:17" ht="15" customHeight="1">
      <c r="P1064"/>
      <c r="Q1064"/>
    </row>
    <row r="1065" spans="16:17" ht="15" customHeight="1">
      <c r="P1065"/>
      <c r="Q1065"/>
    </row>
    <row r="1066" spans="16:17" ht="15" customHeight="1">
      <c r="P1066"/>
      <c r="Q1066"/>
    </row>
    <row r="1067" spans="16:17" ht="15" customHeight="1">
      <c r="P1067"/>
      <c r="Q1067"/>
    </row>
    <row r="1068" spans="16:17" ht="15" customHeight="1">
      <c r="P1068"/>
      <c r="Q1068"/>
    </row>
    <row r="1069" spans="16:17" ht="15" customHeight="1">
      <c r="P1069"/>
      <c r="Q1069"/>
    </row>
    <row r="1070" spans="16:17" ht="15" customHeight="1">
      <c r="P1070"/>
      <c r="Q1070"/>
    </row>
    <row r="1071" spans="16:17" ht="15" customHeight="1">
      <c r="P1071"/>
      <c r="Q1071"/>
    </row>
    <row r="1072" spans="16:17" ht="15" customHeight="1">
      <c r="P1072"/>
      <c r="Q1072"/>
    </row>
    <row r="1073" spans="16:17" ht="15" customHeight="1">
      <c r="P1073"/>
      <c r="Q1073"/>
    </row>
    <row r="1074" spans="16:17" ht="15" customHeight="1">
      <c r="P1074"/>
      <c r="Q1074"/>
    </row>
    <row r="1075" spans="16:17" ht="15" customHeight="1">
      <c r="P1075"/>
      <c r="Q1075"/>
    </row>
    <row r="1076" spans="16:17" ht="15" customHeight="1">
      <c r="P1076"/>
      <c r="Q1076"/>
    </row>
    <row r="1077" spans="16:17" ht="15" customHeight="1">
      <c r="P1077"/>
      <c r="Q1077"/>
    </row>
    <row r="1078" spans="16:17" ht="15" customHeight="1">
      <c r="P1078"/>
      <c r="Q1078"/>
    </row>
    <row r="1079" spans="16:17" ht="15" customHeight="1">
      <c r="P1079"/>
      <c r="Q1079"/>
    </row>
    <row r="1080" spans="16:17" ht="15" customHeight="1">
      <c r="P1080"/>
      <c r="Q1080"/>
    </row>
    <row r="1081" spans="16:17" ht="15" customHeight="1">
      <c r="P1081"/>
      <c r="Q1081"/>
    </row>
    <row r="1082" spans="16:17" ht="15" customHeight="1">
      <c r="P1082"/>
      <c r="Q1082"/>
    </row>
    <row r="1083" spans="16:17" ht="15" customHeight="1">
      <c r="P1083"/>
      <c r="Q1083"/>
    </row>
    <row r="1084" spans="16:17" ht="15" customHeight="1">
      <c r="P1084"/>
      <c r="Q1084"/>
    </row>
    <row r="1085" spans="16:17" ht="15" customHeight="1">
      <c r="P1085"/>
      <c r="Q1085"/>
    </row>
    <row r="1086" spans="16:17" ht="15" customHeight="1">
      <c r="P1086"/>
      <c r="Q1086"/>
    </row>
    <row r="1087" spans="16:17" ht="15" customHeight="1">
      <c r="P1087"/>
      <c r="Q1087"/>
    </row>
    <row r="1088" spans="16:17" ht="15" customHeight="1">
      <c r="P1088"/>
      <c r="Q1088"/>
    </row>
    <row r="1089" spans="16:17" ht="15" customHeight="1">
      <c r="P1089"/>
      <c r="Q1089"/>
    </row>
    <row r="1090" spans="16:17" ht="15" customHeight="1">
      <c r="P1090"/>
      <c r="Q1090"/>
    </row>
    <row r="1091" spans="16:17" ht="15" customHeight="1">
      <c r="P1091"/>
      <c r="Q1091"/>
    </row>
    <row r="1092" spans="16:17" ht="15" customHeight="1">
      <c r="P1092"/>
      <c r="Q1092"/>
    </row>
    <row r="1093" spans="16:17" ht="15" customHeight="1">
      <c r="P1093"/>
      <c r="Q1093"/>
    </row>
    <row r="1094" spans="16:17" ht="15" customHeight="1">
      <c r="P1094"/>
      <c r="Q1094"/>
    </row>
    <row r="1095" spans="16:17" ht="15" customHeight="1">
      <c r="P1095"/>
      <c r="Q1095"/>
    </row>
    <row r="1096" spans="16:17" ht="15" customHeight="1">
      <c r="P1096"/>
      <c r="Q1096"/>
    </row>
    <row r="1097" spans="16:17" ht="15" customHeight="1">
      <c r="P1097"/>
      <c r="Q1097"/>
    </row>
    <row r="1098" spans="16:17" ht="15" customHeight="1">
      <c r="P1098"/>
      <c r="Q1098"/>
    </row>
    <row r="1099" spans="16:17" ht="15" customHeight="1">
      <c r="P1099"/>
      <c r="Q1099"/>
    </row>
    <row r="1100" spans="16:17" ht="15" customHeight="1">
      <c r="P1100"/>
      <c r="Q1100"/>
    </row>
    <row r="1101" spans="16:17" ht="15" customHeight="1">
      <c r="P1101"/>
      <c r="Q1101"/>
    </row>
    <row r="1102" spans="16:17" ht="15" customHeight="1">
      <c r="P1102"/>
      <c r="Q1102"/>
    </row>
    <row r="1103" spans="16:17" ht="15" customHeight="1">
      <c r="P1103"/>
      <c r="Q1103"/>
    </row>
    <row r="1104" spans="16:17" ht="15" customHeight="1">
      <c r="P1104"/>
      <c r="Q1104"/>
    </row>
    <row r="1105" spans="16:17" ht="15" customHeight="1">
      <c r="P1105"/>
      <c r="Q1105"/>
    </row>
    <row r="1106" spans="16:17" ht="15" customHeight="1">
      <c r="P1106"/>
      <c r="Q1106"/>
    </row>
    <row r="1107" spans="16:17" ht="15" customHeight="1">
      <c r="P1107"/>
      <c r="Q1107"/>
    </row>
    <row r="1108" spans="16:17" ht="15" customHeight="1">
      <c r="P1108"/>
      <c r="Q1108"/>
    </row>
    <row r="1109" spans="16:17" ht="15" customHeight="1">
      <c r="P1109"/>
      <c r="Q1109"/>
    </row>
    <row r="1110" spans="16:17" ht="15" customHeight="1">
      <c r="P1110"/>
      <c r="Q1110"/>
    </row>
    <row r="1111" spans="16:17" ht="15" customHeight="1">
      <c r="P1111"/>
      <c r="Q1111"/>
    </row>
    <row r="1112" spans="16:17" ht="15" customHeight="1">
      <c r="P1112"/>
      <c r="Q1112"/>
    </row>
    <row r="1113" spans="16:17" ht="15" customHeight="1">
      <c r="P1113"/>
      <c r="Q1113"/>
    </row>
    <row r="1114" spans="16:17" ht="15" customHeight="1">
      <c r="P1114"/>
      <c r="Q1114"/>
    </row>
    <row r="1115" spans="16:17" ht="15" customHeight="1">
      <c r="P1115"/>
      <c r="Q1115"/>
    </row>
    <row r="1116" spans="16:17" ht="15" customHeight="1">
      <c r="P1116"/>
      <c r="Q1116"/>
    </row>
    <row r="1117" spans="16:17" ht="15" customHeight="1">
      <c r="P1117"/>
      <c r="Q1117"/>
    </row>
    <row r="1118" spans="16:17" ht="15" customHeight="1">
      <c r="P1118"/>
      <c r="Q1118"/>
    </row>
    <row r="1119" spans="16:17" ht="15" customHeight="1">
      <c r="P1119"/>
      <c r="Q1119"/>
    </row>
    <row r="1120" spans="16:17" ht="15" customHeight="1">
      <c r="P1120"/>
      <c r="Q1120"/>
    </row>
    <row r="1121" spans="16:17" ht="15" customHeight="1">
      <c r="P1121"/>
      <c r="Q1121"/>
    </row>
    <row r="1122" spans="16:17" ht="15" customHeight="1">
      <c r="P1122"/>
      <c r="Q1122"/>
    </row>
    <row r="1123" spans="16:17" ht="15" customHeight="1">
      <c r="P1123"/>
      <c r="Q1123"/>
    </row>
    <row r="1124" spans="16:17" ht="15" customHeight="1">
      <c r="P1124"/>
      <c r="Q1124"/>
    </row>
    <row r="1125" spans="16:17" ht="15" customHeight="1">
      <c r="P1125"/>
      <c r="Q1125"/>
    </row>
    <row r="1126" spans="16:17" ht="15" customHeight="1">
      <c r="P1126"/>
      <c r="Q1126"/>
    </row>
    <row r="1127" spans="16:17" ht="15" customHeight="1">
      <c r="P1127"/>
      <c r="Q1127"/>
    </row>
    <row r="1128" spans="16:17" ht="15" customHeight="1">
      <c r="P1128"/>
      <c r="Q1128"/>
    </row>
    <row r="1129" spans="16:17" ht="15" customHeight="1">
      <c r="P1129"/>
      <c r="Q1129"/>
    </row>
    <row r="1130" spans="16:17" ht="15" customHeight="1">
      <c r="P1130"/>
      <c r="Q1130"/>
    </row>
    <row r="1131" spans="16:17" ht="15" customHeight="1">
      <c r="P1131"/>
      <c r="Q1131"/>
    </row>
    <row r="1132" spans="16:17" ht="15" customHeight="1">
      <c r="P1132"/>
      <c r="Q1132"/>
    </row>
    <row r="1133" spans="16:17" ht="15" customHeight="1">
      <c r="P1133"/>
      <c r="Q1133"/>
    </row>
    <row r="1134" spans="16:17" ht="15" customHeight="1">
      <c r="P1134"/>
      <c r="Q1134"/>
    </row>
    <row r="1135" spans="16:17" ht="15" customHeight="1">
      <c r="P1135"/>
      <c r="Q1135"/>
    </row>
    <row r="1136" spans="16:17" ht="15" customHeight="1">
      <c r="P1136"/>
      <c r="Q1136"/>
    </row>
    <row r="1137" spans="16:17" ht="15" customHeight="1">
      <c r="P1137"/>
      <c r="Q1137"/>
    </row>
    <row r="1138" spans="16:17" ht="15" customHeight="1">
      <c r="P1138"/>
      <c r="Q1138"/>
    </row>
    <row r="1139" spans="16:17" ht="15" customHeight="1">
      <c r="P1139"/>
      <c r="Q1139"/>
    </row>
    <row r="1140" spans="16:17" ht="15" customHeight="1">
      <c r="P1140"/>
      <c r="Q1140"/>
    </row>
    <row r="1141" spans="16:17" ht="15" customHeight="1">
      <c r="P1141"/>
      <c r="Q1141"/>
    </row>
    <row r="1142" spans="16:17" ht="15" customHeight="1">
      <c r="P1142"/>
      <c r="Q1142"/>
    </row>
    <row r="1143" spans="16:17" ht="15" customHeight="1">
      <c r="P1143"/>
      <c r="Q1143"/>
    </row>
    <row r="1144" spans="16:17" ht="15" customHeight="1">
      <c r="P1144"/>
      <c r="Q1144"/>
    </row>
    <row r="1145" spans="16:17" ht="15" customHeight="1">
      <c r="P1145"/>
      <c r="Q1145"/>
    </row>
    <row r="1146" spans="16:17" ht="15" customHeight="1">
      <c r="P1146"/>
      <c r="Q1146"/>
    </row>
    <row r="1147" spans="16:17" ht="15" customHeight="1">
      <c r="P1147"/>
      <c r="Q1147"/>
    </row>
    <row r="1148" spans="16:17" ht="15" customHeight="1">
      <c r="P1148"/>
      <c r="Q1148"/>
    </row>
    <row r="1149" spans="16:17" ht="15" customHeight="1">
      <c r="P1149"/>
      <c r="Q1149"/>
    </row>
    <row r="1150" spans="16:17" ht="15" customHeight="1">
      <c r="P1150"/>
      <c r="Q1150"/>
    </row>
    <row r="1151" spans="16:17" ht="15" customHeight="1">
      <c r="P1151"/>
      <c r="Q1151"/>
    </row>
    <row r="1152" spans="16:17" ht="15" customHeight="1">
      <c r="P1152"/>
      <c r="Q1152"/>
    </row>
    <row r="1153" spans="16:17" ht="15" customHeight="1">
      <c r="P1153"/>
      <c r="Q1153"/>
    </row>
    <row r="1154" spans="16:17" ht="15" customHeight="1">
      <c r="P1154"/>
      <c r="Q1154"/>
    </row>
    <row r="1155" spans="16:17" ht="15" customHeight="1">
      <c r="P1155"/>
      <c r="Q1155"/>
    </row>
    <row r="1156" spans="16:17" ht="15" customHeight="1">
      <c r="P1156"/>
      <c r="Q1156"/>
    </row>
    <row r="1157" spans="16:17" ht="15" customHeight="1">
      <c r="P1157"/>
      <c r="Q1157"/>
    </row>
    <row r="1158" spans="16:17" ht="15" customHeight="1">
      <c r="P1158"/>
      <c r="Q1158"/>
    </row>
    <row r="1159" spans="16:17" ht="15" customHeight="1">
      <c r="P1159"/>
      <c r="Q1159"/>
    </row>
    <row r="1160" spans="16:17" ht="15" customHeight="1">
      <c r="P1160"/>
      <c r="Q1160"/>
    </row>
    <row r="1161" spans="16:17" ht="15" customHeight="1">
      <c r="P1161"/>
      <c r="Q1161"/>
    </row>
    <row r="1162" spans="16:17" ht="15" customHeight="1">
      <c r="P1162"/>
      <c r="Q1162"/>
    </row>
    <row r="1163" spans="16:17" ht="15" customHeight="1">
      <c r="P1163"/>
      <c r="Q1163"/>
    </row>
    <row r="1164" spans="16:17" ht="15" customHeight="1">
      <c r="P1164"/>
      <c r="Q1164"/>
    </row>
    <row r="1165" spans="16:17" ht="15" customHeight="1">
      <c r="P1165"/>
      <c r="Q1165"/>
    </row>
    <row r="1166" spans="16:17" ht="15" customHeight="1">
      <c r="P1166"/>
      <c r="Q1166"/>
    </row>
    <row r="1167" spans="16:17" ht="15" customHeight="1">
      <c r="P1167"/>
      <c r="Q1167"/>
    </row>
    <row r="1168" spans="16:17" ht="15" customHeight="1">
      <c r="P1168"/>
      <c r="Q1168"/>
    </row>
    <row r="1169" spans="16:17" ht="15" customHeight="1">
      <c r="P1169"/>
      <c r="Q1169"/>
    </row>
    <row r="1170" spans="16:17" ht="15" customHeight="1">
      <c r="P1170"/>
      <c r="Q1170"/>
    </row>
    <row r="1171" spans="16:17" ht="15" customHeight="1">
      <c r="P1171"/>
      <c r="Q1171"/>
    </row>
    <row r="1172" spans="16:17" ht="15" customHeight="1">
      <c r="P1172"/>
      <c r="Q1172"/>
    </row>
    <row r="1173" spans="16:17" ht="15" customHeight="1">
      <c r="P1173"/>
      <c r="Q1173"/>
    </row>
    <row r="1174" spans="16:17" ht="15" customHeight="1">
      <c r="P1174"/>
      <c r="Q1174"/>
    </row>
    <row r="1175" spans="16:17" ht="15" customHeight="1">
      <c r="P1175"/>
      <c r="Q1175"/>
    </row>
    <row r="1176" spans="16:17" ht="15" customHeight="1">
      <c r="P1176"/>
      <c r="Q1176"/>
    </row>
    <row r="1177" spans="16:17" ht="15" customHeight="1">
      <c r="P1177"/>
      <c r="Q1177"/>
    </row>
    <row r="1178" spans="16:17" ht="15" customHeight="1">
      <c r="P1178"/>
      <c r="Q1178"/>
    </row>
    <row r="1179" spans="16:17" ht="15" customHeight="1">
      <c r="P1179"/>
      <c r="Q1179"/>
    </row>
    <row r="1180" spans="16:17" ht="15" customHeight="1">
      <c r="P1180"/>
      <c r="Q1180"/>
    </row>
    <row r="1181" spans="16:17" ht="15" customHeight="1">
      <c r="P1181"/>
      <c r="Q1181"/>
    </row>
    <row r="1182" spans="16:17" ht="15" customHeight="1">
      <c r="P1182"/>
      <c r="Q1182"/>
    </row>
    <row r="1183" spans="16:17" ht="15" customHeight="1">
      <c r="P1183"/>
      <c r="Q1183"/>
    </row>
    <row r="1184" spans="16:17" ht="15" customHeight="1">
      <c r="P1184"/>
      <c r="Q1184"/>
    </row>
    <row r="1185" spans="16:17" ht="15" customHeight="1">
      <c r="P1185"/>
      <c r="Q1185"/>
    </row>
    <row r="1186" spans="16:17" ht="15" customHeight="1">
      <c r="P1186"/>
      <c r="Q1186"/>
    </row>
    <row r="1187" spans="16:17" ht="15" customHeight="1">
      <c r="P1187"/>
      <c r="Q1187"/>
    </row>
    <row r="1188" spans="16:17" ht="15" customHeight="1">
      <c r="P1188"/>
      <c r="Q1188"/>
    </row>
    <row r="1189" spans="16:17" ht="15" customHeight="1">
      <c r="P1189"/>
      <c r="Q1189"/>
    </row>
    <row r="1190" spans="16:17" ht="15" customHeight="1">
      <c r="P1190"/>
      <c r="Q1190"/>
    </row>
    <row r="1191" spans="16:17" ht="15" customHeight="1">
      <c r="P1191"/>
      <c r="Q1191"/>
    </row>
    <row r="1192" spans="16:17" ht="15" customHeight="1">
      <c r="P1192"/>
      <c r="Q1192"/>
    </row>
    <row r="1193" spans="16:17" ht="15" customHeight="1">
      <c r="P1193"/>
      <c r="Q1193"/>
    </row>
    <row r="1194" spans="16:17" ht="15" customHeight="1">
      <c r="P1194"/>
      <c r="Q1194"/>
    </row>
    <row r="1195" spans="16:17" ht="15" customHeight="1">
      <c r="P1195"/>
      <c r="Q1195"/>
    </row>
    <row r="1196" spans="16:17" ht="15" customHeight="1">
      <c r="P1196"/>
      <c r="Q1196"/>
    </row>
    <row r="1197" spans="16:17" ht="15" customHeight="1">
      <c r="P1197"/>
      <c r="Q1197"/>
    </row>
    <row r="1198" spans="16:17" ht="15" customHeight="1">
      <c r="P1198"/>
      <c r="Q1198"/>
    </row>
    <row r="1199" spans="16:17" ht="15" customHeight="1">
      <c r="P1199"/>
      <c r="Q1199"/>
    </row>
    <row r="1200" spans="16:17" ht="15" customHeight="1">
      <c r="P1200"/>
      <c r="Q1200"/>
    </row>
    <row r="1201" spans="16:17" ht="15" customHeight="1">
      <c r="P1201"/>
      <c r="Q1201"/>
    </row>
    <row r="1202" spans="16:17" ht="15" customHeight="1">
      <c r="P1202"/>
      <c r="Q1202"/>
    </row>
    <row r="1203" spans="16:17" ht="15" customHeight="1">
      <c r="P1203"/>
      <c r="Q1203"/>
    </row>
    <row r="1204" spans="16:17" ht="15" customHeight="1">
      <c r="P1204"/>
      <c r="Q1204"/>
    </row>
    <row r="1205" spans="16:17" ht="15" customHeight="1">
      <c r="P1205"/>
      <c r="Q1205"/>
    </row>
    <row r="1206" spans="16:17" ht="15" customHeight="1">
      <c r="P1206"/>
      <c r="Q1206"/>
    </row>
    <row r="1207" spans="16:17" ht="15" customHeight="1">
      <c r="P1207"/>
      <c r="Q1207"/>
    </row>
    <row r="1208" spans="16:17" ht="15" customHeight="1">
      <c r="P1208"/>
      <c r="Q1208"/>
    </row>
    <row r="1209" spans="16:17" ht="15" customHeight="1">
      <c r="P1209"/>
      <c r="Q1209"/>
    </row>
    <row r="1210" spans="16:17" ht="15" customHeight="1">
      <c r="P1210"/>
      <c r="Q1210"/>
    </row>
    <row r="1211" spans="16:17" ht="15" customHeight="1">
      <c r="P1211"/>
      <c r="Q1211"/>
    </row>
    <row r="1212" spans="16:17" ht="15" customHeight="1">
      <c r="P1212"/>
      <c r="Q1212"/>
    </row>
    <row r="1213" spans="16:17" ht="15" customHeight="1">
      <c r="P1213"/>
      <c r="Q1213"/>
    </row>
    <row r="1214" spans="16:17" ht="15" customHeight="1">
      <c r="P1214"/>
      <c r="Q1214"/>
    </row>
    <row r="1215" spans="16:17" ht="15" customHeight="1">
      <c r="P1215"/>
      <c r="Q1215"/>
    </row>
    <row r="1216" spans="16:17" ht="15" customHeight="1">
      <c r="P1216"/>
      <c r="Q1216"/>
    </row>
    <row r="1217" spans="16:17" ht="15" customHeight="1">
      <c r="P1217"/>
      <c r="Q1217"/>
    </row>
    <row r="1218" spans="16:17" ht="15" customHeight="1">
      <c r="P1218"/>
      <c r="Q1218"/>
    </row>
    <row r="1219" spans="16:17" ht="15" customHeight="1">
      <c r="P1219"/>
      <c r="Q1219"/>
    </row>
    <row r="1220" spans="16:17" ht="15" customHeight="1">
      <c r="P1220"/>
      <c r="Q1220"/>
    </row>
    <row r="1221" spans="16:17" ht="15" customHeight="1">
      <c r="P1221"/>
      <c r="Q1221"/>
    </row>
    <row r="1222" spans="16:17" ht="15" customHeight="1">
      <c r="P1222"/>
      <c r="Q1222"/>
    </row>
    <row r="1223" spans="16:17" ht="15" customHeight="1">
      <c r="P1223"/>
      <c r="Q1223"/>
    </row>
    <row r="1224" spans="16:17" ht="15" customHeight="1">
      <c r="P1224"/>
      <c r="Q1224"/>
    </row>
    <row r="1225" spans="16:17" ht="15" customHeight="1">
      <c r="P1225"/>
      <c r="Q1225"/>
    </row>
    <row r="1226" spans="16:17" ht="15" customHeight="1">
      <c r="P1226"/>
      <c r="Q1226"/>
    </row>
    <row r="1227" spans="16:17" ht="15" customHeight="1">
      <c r="P1227"/>
      <c r="Q1227"/>
    </row>
    <row r="1228" spans="16:17" ht="15" customHeight="1">
      <c r="P1228"/>
      <c r="Q1228"/>
    </row>
    <row r="1229" spans="16:17" ht="15" customHeight="1">
      <c r="P1229"/>
      <c r="Q1229"/>
    </row>
    <row r="1230" spans="16:17" ht="15" customHeight="1">
      <c r="P1230"/>
      <c r="Q1230"/>
    </row>
    <row r="1231" spans="16:17" ht="15" customHeight="1">
      <c r="P1231"/>
      <c r="Q1231"/>
    </row>
    <row r="1232" spans="16:17" ht="15" customHeight="1">
      <c r="P1232"/>
      <c r="Q1232"/>
    </row>
    <row r="1233" spans="16:17" ht="15" customHeight="1">
      <c r="P1233"/>
      <c r="Q1233"/>
    </row>
    <row r="1234" spans="16:17" ht="15" customHeight="1">
      <c r="P1234"/>
      <c r="Q1234"/>
    </row>
    <row r="1235" spans="16:17" ht="15" customHeight="1">
      <c r="P1235"/>
      <c r="Q1235"/>
    </row>
    <row r="1236" spans="16:17" ht="15" customHeight="1">
      <c r="P1236"/>
      <c r="Q1236"/>
    </row>
    <row r="1237" spans="16:17" ht="15" customHeight="1">
      <c r="P1237"/>
      <c r="Q1237"/>
    </row>
    <row r="1238" spans="16:17" ht="15" customHeight="1">
      <c r="P1238"/>
      <c r="Q1238"/>
    </row>
    <row r="1239" spans="16:17" ht="15" customHeight="1">
      <c r="P1239"/>
      <c r="Q1239"/>
    </row>
    <row r="1240" spans="16:17" ht="15" customHeight="1">
      <c r="P1240"/>
      <c r="Q1240"/>
    </row>
    <row r="1241" spans="16:17" ht="15" customHeight="1">
      <c r="P1241"/>
      <c r="Q1241"/>
    </row>
    <row r="1242" spans="16:17" ht="15" customHeight="1">
      <c r="P1242"/>
      <c r="Q1242"/>
    </row>
    <row r="1243" spans="16:17" ht="15" customHeight="1">
      <c r="P1243"/>
      <c r="Q1243"/>
    </row>
    <row r="1244" spans="16:17" ht="15" customHeight="1">
      <c r="P1244"/>
      <c r="Q1244"/>
    </row>
    <row r="1245" spans="16:17" ht="15" customHeight="1">
      <c r="P1245"/>
      <c r="Q1245"/>
    </row>
    <row r="1246" spans="16:17" ht="15" customHeight="1">
      <c r="P1246"/>
      <c r="Q1246"/>
    </row>
    <row r="1247" spans="16:17" ht="15" customHeight="1">
      <c r="P1247"/>
      <c r="Q1247"/>
    </row>
    <row r="1248" spans="16:17" ht="15" customHeight="1">
      <c r="P1248"/>
      <c r="Q1248"/>
    </row>
    <row r="1249" spans="16:17" ht="15" customHeight="1">
      <c r="P1249"/>
      <c r="Q1249"/>
    </row>
    <row r="1250" spans="16:17" ht="15" customHeight="1">
      <c r="P1250"/>
      <c r="Q1250"/>
    </row>
    <row r="1251" spans="16:17" ht="15" customHeight="1">
      <c r="P1251"/>
      <c r="Q1251"/>
    </row>
    <row r="1252" spans="16:17" ht="15" customHeight="1">
      <c r="P1252"/>
      <c r="Q1252"/>
    </row>
    <row r="1253" spans="16:17" ht="15" customHeight="1">
      <c r="P1253"/>
      <c r="Q1253"/>
    </row>
    <row r="1254" spans="16:17" ht="15" customHeight="1">
      <c r="P1254"/>
      <c r="Q1254"/>
    </row>
    <row r="1255" spans="16:17" ht="15" customHeight="1">
      <c r="P1255"/>
      <c r="Q1255"/>
    </row>
    <row r="1256" spans="16:17" ht="15" customHeight="1">
      <c r="P1256"/>
      <c r="Q1256"/>
    </row>
    <row r="1257" spans="16:17" ht="15" customHeight="1">
      <c r="P1257"/>
      <c r="Q1257"/>
    </row>
    <row r="1258" spans="16:17" ht="15" customHeight="1">
      <c r="P1258"/>
      <c r="Q1258"/>
    </row>
    <row r="1259" spans="16:17" ht="15" customHeight="1">
      <c r="P1259"/>
      <c r="Q1259"/>
    </row>
    <row r="1260" spans="16:17" ht="15" customHeight="1">
      <c r="P1260"/>
      <c r="Q1260"/>
    </row>
    <row r="1261" spans="16:17" ht="15" customHeight="1">
      <c r="P1261"/>
      <c r="Q1261"/>
    </row>
    <row r="1262" spans="16:17" ht="15" customHeight="1">
      <c r="P1262"/>
      <c r="Q1262"/>
    </row>
    <row r="1263" spans="16:17" ht="15" customHeight="1">
      <c r="P1263"/>
      <c r="Q1263"/>
    </row>
    <row r="1264" spans="16:17" ht="15" customHeight="1">
      <c r="P1264"/>
      <c r="Q1264"/>
    </row>
    <row r="1265" spans="16:17" ht="15" customHeight="1">
      <c r="P1265"/>
      <c r="Q1265"/>
    </row>
    <row r="1266" spans="16:17" ht="15" customHeight="1">
      <c r="P1266"/>
      <c r="Q1266"/>
    </row>
    <row r="1267" spans="16:17" ht="15" customHeight="1">
      <c r="P1267"/>
      <c r="Q1267"/>
    </row>
    <row r="1268" spans="16:17" ht="15" customHeight="1">
      <c r="P1268"/>
      <c r="Q1268"/>
    </row>
    <row r="1269" spans="16:17" ht="15" customHeight="1">
      <c r="P1269"/>
      <c r="Q1269"/>
    </row>
    <row r="1270" spans="16:17" ht="15" customHeight="1">
      <c r="P1270"/>
      <c r="Q1270"/>
    </row>
    <row r="1271" spans="16:17" ht="15" customHeight="1">
      <c r="P1271"/>
      <c r="Q1271"/>
    </row>
    <row r="1272" spans="16:17" ht="15" customHeight="1">
      <c r="P1272"/>
      <c r="Q1272"/>
    </row>
    <row r="1273" spans="16:17" ht="15" customHeight="1">
      <c r="P1273"/>
      <c r="Q1273"/>
    </row>
    <row r="1274" spans="16:17" ht="15" customHeight="1">
      <c r="P1274"/>
      <c r="Q1274"/>
    </row>
    <row r="1275" spans="16:17" ht="15" customHeight="1">
      <c r="P1275"/>
      <c r="Q1275"/>
    </row>
    <row r="1276" spans="16:17" ht="15" customHeight="1">
      <c r="P1276"/>
      <c r="Q1276"/>
    </row>
    <row r="1277" spans="16:17" ht="15" customHeight="1">
      <c r="P1277"/>
      <c r="Q1277"/>
    </row>
    <row r="1278" spans="16:17" ht="15" customHeight="1">
      <c r="P1278"/>
      <c r="Q1278"/>
    </row>
    <row r="1279" spans="16:17" ht="15" customHeight="1">
      <c r="P1279"/>
      <c r="Q1279"/>
    </row>
    <row r="1280" spans="16:17" ht="15" customHeight="1">
      <c r="P1280"/>
      <c r="Q1280"/>
    </row>
    <row r="1281" spans="16:17" ht="15" customHeight="1">
      <c r="P1281"/>
      <c r="Q1281"/>
    </row>
    <row r="1282" spans="16:17" ht="15" customHeight="1">
      <c r="P1282"/>
      <c r="Q1282"/>
    </row>
    <row r="1283" spans="16:17" ht="15" customHeight="1">
      <c r="P1283"/>
      <c r="Q1283"/>
    </row>
    <row r="1284" spans="16:17" ht="15" customHeight="1">
      <c r="P1284"/>
      <c r="Q1284"/>
    </row>
    <row r="1285" spans="16:17" ht="15" customHeight="1">
      <c r="P1285"/>
      <c r="Q1285"/>
    </row>
    <row r="1286" spans="16:17" ht="15" customHeight="1">
      <c r="P1286"/>
      <c r="Q1286"/>
    </row>
    <row r="1287" spans="16:17" ht="15" customHeight="1">
      <c r="P1287"/>
      <c r="Q1287"/>
    </row>
    <row r="1288" spans="16:17" ht="15" customHeight="1">
      <c r="P1288"/>
      <c r="Q1288"/>
    </row>
    <row r="1289" spans="16:17" ht="15" customHeight="1">
      <c r="P1289"/>
      <c r="Q1289"/>
    </row>
    <row r="1290" spans="16:17" ht="15" customHeight="1">
      <c r="P1290"/>
      <c r="Q1290"/>
    </row>
    <row r="1291" spans="16:17" ht="15" customHeight="1">
      <c r="P1291"/>
      <c r="Q1291"/>
    </row>
    <row r="1292" spans="16:17" ht="15" customHeight="1">
      <c r="P1292"/>
      <c r="Q1292"/>
    </row>
    <row r="1293" spans="16:17" ht="15" customHeight="1">
      <c r="P1293"/>
      <c r="Q1293"/>
    </row>
    <row r="1294" spans="16:17" ht="15" customHeight="1">
      <c r="P1294"/>
      <c r="Q1294"/>
    </row>
    <row r="1295" spans="16:17" ht="15" customHeight="1">
      <c r="P1295"/>
      <c r="Q1295"/>
    </row>
    <row r="1296" spans="16:17" ht="15" customHeight="1">
      <c r="P1296"/>
      <c r="Q1296"/>
    </row>
    <row r="1297" spans="16:17" ht="15" customHeight="1">
      <c r="P1297"/>
      <c r="Q1297"/>
    </row>
    <row r="1298" spans="16:17" ht="15" customHeight="1">
      <c r="P1298"/>
      <c r="Q1298"/>
    </row>
    <row r="1299" spans="16:17" ht="15" customHeight="1">
      <c r="P1299"/>
      <c r="Q1299"/>
    </row>
    <row r="1300" spans="16:17" ht="15" customHeight="1">
      <c r="P1300"/>
      <c r="Q1300"/>
    </row>
    <row r="1301" spans="16:17" ht="15" customHeight="1">
      <c r="P1301"/>
      <c r="Q1301"/>
    </row>
    <row r="1302" spans="16:17" ht="15" customHeight="1">
      <c r="P1302"/>
      <c r="Q1302"/>
    </row>
    <row r="1303" spans="16:17" ht="15" customHeight="1">
      <c r="P1303"/>
      <c r="Q1303"/>
    </row>
    <row r="1304" spans="16:17" ht="15" customHeight="1">
      <c r="P1304"/>
      <c r="Q1304"/>
    </row>
    <row r="1305" spans="16:17" ht="15" customHeight="1">
      <c r="P1305"/>
      <c r="Q1305"/>
    </row>
    <row r="1306" spans="16:17" ht="15" customHeight="1">
      <c r="P1306"/>
      <c r="Q1306"/>
    </row>
    <row r="1307" spans="16:17" ht="15" customHeight="1">
      <c r="P1307"/>
      <c r="Q1307"/>
    </row>
    <row r="1308" spans="16:17" ht="15" customHeight="1">
      <c r="P1308"/>
      <c r="Q1308"/>
    </row>
    <row r="1309" spans="16:17" ht="15" customHeight="1">
      <c r="P1309"/>
      <c r="Q1309"/>
    </row>
    <row r="1310" spans="16:17" ht="15" customHeight="1">
      <c r="P1310"/>
      <c r="Q1310"/>
    </row>
    <row r="1311" spans="16:17" ht="15" customHeight="1">
      <c r="P1311"/>
      <c r="Q1311"/>
    </row>
    <row r="1312" spans="16:17" ht="15" customHeight="1">
      <c r="P1312"/>
      <c r="Q1312"/>
    </row>
    <row r="1313" spans="16:17" ht="15" customHeight="1">
      <c r="P1313"/>
      <c r="Q1313"/>
    </row>
    <row r="1314" spans="16:17" ht="15" customHeight="1">
      <c r="P1314"/>
      <c r="Q1314"/>
    </row>
    <row r="1315" spans="16:17" ht="15" customHeight="1">
      <c r="P1315"/>
      <c r="Q1315"/>
    </row>
    <row r="1316" spans="16:17" ht="15" customHeight="1">
      <c r="P1316"/>
      <c r="Q1316"/>
    </row>
    <row r="1317" spans="16:17" ht="15" customHeight="1">
      <c r="P1317"/>
      <c r="Q1317"/>
    </row>
    <row r="1318" spans="16:17" ht="15" customHeight="1">
      <c r="P1318"/>
      <c r="Q1318"/>
    </row>
    <row r="1319" spans="16:17" ht="15" customHeight="1">
      <c r="P1319"/>
      <c r="Q1319"/>
    </row>
    <row r="1320" spans="16:17" ht="15" customHeight="1">
      <c r="P1320"/>
      <c r="Q1320"/>
    </row>
    <row r="1321" spans="16:17" ht="15" customHeight="1">
      <c r="P1321"/>
      <c r="Q1321"/>
    </row>
    <row r="1322" spans="16:17" ht="15" customHeight="1">
      <c r="P1322"/>
      <c r="Q1322"/>
    </row>
    <row r="1323" spans="16:17" ht="15" customHeight="1">
      <c r="P1323"/>
      <c r="Q1323"/>
    </row>
    <row r="1324" spans="16:17" ht="15" customHeight="1">
      <c r="P1324"/>
      <c r="Q1324"/>
    </row>
    <row r="1325" spans="16:17" ht="15" customHeight="1">
      <c r="P1325"/>
      <c r="Q1325"/>
    </row>
    <row r="1326" spans="16:17" ht="15" customHeight="1">
      <c r="P1326"/>
      <c r="Q1326"/>
    </row>
    <row r="1327" spans="16:17" ht="15" customHeight="1">
      <c r="P1327"/>
      <c r="Q1327"/>
    </row>
    <row r="1328" spans="16:17" ht="15" customHeight="1">
      <c r="P1328"/>
      <c r="Q1328"/>
    </row>
    <row r="1329" spans="16:17" ht="15" customHeight="1">
      <c r="P1329"/>
      <c r="Q1329"/>
    </row>
    <row r="1330" spans="16:17" ht="15" customHeight="1">
      <c r="P1330"/>
      <c r="Q1330"/>
    </row>
    <row r="1331" spans="16:17" ht="15" customHeight="1">
      <c r="P1331"/>
      <c r="Q1331"/>
    </row>
    <row r="1332" spans="16:17" ht="15" customHeight="1">
      <c r="P1332"/>
      <c r="Q1332"/>
    </row>
    <row r="1333" spans="16:17" ht="15" customHeight="1">
      <c r="P1333"/>
      <c r="Q1333"/>
    </row>
    <row r="1334" spans="16:17" ht="15" customHeight="1">
      <c r="P1334"/>
      <c r="Q1334"/>
    </row>
    <row r="1335" spans="16:17" ht="15" customHeight="1">
      <c r="P1335"/>
      <c r="Q1335"/>
    </row>
    <row r="1336" spans="16:17" ht="15" customHeight="1">
      <c r="P1336"/>
      <c r="Q1336"/>
    </row>
    <row r="1337" spans="16:17" ht="15" customHeight="1">
      <c r="P1337"/>
      <c r="Q1337"/>
    </row>
    <row r="1338" spans="16:17" ht="15" customHeight="1">
      <c r="P1338"/>
      <c r="Q1338"/>
    </row>
    <row r="1339" spans="16:17" ht="15" customHeight="1">
      <c r="P1339"/>
      <c r="Q1339"/>
    </row>
    <row r="1340" spans="16:17" ht="15" customHeight="1">
      <c r="P1340"/>
      <c r="Q1340"/>
    </row>
    <row r="1341" spans="16:17" ht="15" customHeight="1">
      <c r="P1341"/>
      <c r="Q1341"/>
    </row>
    <row r="1342" spans="16:17" ht="15" customHeight="1">
      <c r="P1342"/>
      <c r="Q1342"/>
    </row>
    <row r="1343" spans="16:17" ht="15" customHeight="1">
      <c r="P1343"/>
      <c r="Q1343"/>
    </row>
    <row r="1344" spans="16:17" ht="15" customHeight="1">
      <c r="P1344"/>
      <c r="Q1344"/>
    </row>
    <row r="1345" spans="16:17" ht="15" customHeight="1">
      <c r="P1345"/>
      <c r="Q1345"/>
    </row>
    <row r="1346" spans="16:17" ht="15" customHeight="1">
      <c r="P1346"/>
      <c r="Q1346"/>
    </row>
    <row r="1347" spans="16:17" ht="15" customHeight="1">
      <c r="P1347"/>
      <c r="Q1347"/>
    </row>
    <row r="1348" spans="16:17" ht="15" customHeight="1">
      <c r="P1348"/>
      <c r="Q1348"/>
    </row>
    <row r="1349" spans="16:17" ht="15" customHeight="1">
      <c r="P1349"/>
      <c r="Q1349"/>
    </row>
    <row r="1350" spans="16:17" ht="15" customHeight="1">
      <c r="P1350"/>
      <c r="Q1350"/>
    </row>
    <row r="1351" spans="16:17" ht="15" customHeight="1">
      <c r="P1351"/>
      <c r="Q1351"/>
    </row>
    <row r="1352" spans="16:17" ht="15" customHeight="1">
      <c r="P1352"/>
      <c r="Q1352"/>
    </row>
    <row r="1353" spans="16:17" ht="15" customHeight="1">
      <c r="P1353"/>
      <c r="Q1353"/>
    </row>
    <row r="1354" spans="16:17" ht="15" customHeight="1">
      <c r="P1354"/>
      <c r="Q1354"/>
    </row>
    <row r="1355" spans="16:17" ht="15" customHeight="1">
      <c r="P1355"/>
      <c r="Q1355"/>
    </row>
    <row r="1356" spans="16:17" ht="15" customHeight="1">
      <c r="P1356"/>
      <c r="Q1356"/>
    </row>
    <row r="1357" spans="16:17" ht="15" customHeight="1">
      <c r="P1357"/>
      <c r="Q1357"/>
    </row>
    <row r="1358" spans="16:17" ht="15" customHeight="1">
      <c r="P1358"/>
      <c r="Q1358"/>
    </row>
    <row r="1359" spans="16:17" ht="15" customHeight="1">
      <c r="P1359"/>
      <c r="Q1359"/>
    </row>
    <row r="1360" spans="16:17" ht="15" customHeight="1">
      <c r="P1360"/>
      <c r="Q1360"/>
    </row>
    <row r="1361" spans="16:17" ht="15" customHeight="1">
      <c r="P1361"/>
      <c r="Q1361"/>
    </row>
    <row r="1362" spans="16:17" ht="15" customHeight="1">
      <c r="P1362"/>
      <c r="Q1362"/>
    </row>
    <row r="1363" spans="16:17" ht="15" customHeight="1">
      <c r="P1363"/>
      <c r="Q1363"/>
    </row>
    <row r="1364" spans="16:17" ht="15" customHeight="1">
      <c r="P1364"/>
      <c r="Q1364"/>
    </row>
    <row r="1365" spans="16:17" ht="15" customHeight="1">
      <c r="P1365"/>
      <c r="Q1365"/>
    </row>
  </sheetData>
  <mergeCells count="22">
    <mergeCell ref="B2:C3"/>
    <mergeCell ref="B8:H8"/>
    <mergeCell ref="B9:B10"/>
    <mergeCell ref="D9:D10"/>
    <mergeCell ref="H9:H10"/>
    <mergeCell ref="H2:H3"/>
    <mergeCell ref="B5:P7"/>
    <mergeCell ref="L9:L10"/>
    <mergeCell ref="C9:C10"/>
    <mergeCell ref="F9:F10"/>
    <mergeCell ref="G9:G10"/>
    <mergeCell ref="I8:L8"/>
    <mergeCell ref="M8:N8"/>
    <mergeCell ref="O8:P8"/>
    <mergeCell ref="O9:O10"/>
    <mergeCell ref="P9:P10"/>
    <mergeCell ref="N9:N10"/>
    <mergeCell ref="E9:E10"/>
    <mergeCell ref="J9:J10"/>
    <mergeCell ref="I9:I10"/>
    <mergeCell ref="K9:K10"/>
    <mergeCell ref="M9:M10"/>
  </mergeCells>
  <dataValidations count="1">
    <dataValidation type="list" allowBlank="1" showInputMessage="1" showErrorMessage="1" sqref="O15:O17 O20 L20:M20 L15:M17">
      <formula1>#REF!</formula1>
    </dataValidation>
  </dataValidations>
  <pageMargins left="0.25" right="0.25" top="0.75" bottom="0.75" header="0.3" footer="0.3"/>
  <pageSetup scale="45" fitToHeight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C1E259694B9B4DA4982761D90B486B" ma:contentTypeVersion="6" ma:contentTypeDescription="Create a new document." ma:contentTypeScope="" ma:versionID="acf9d7d8061806cbec6daa0fb727f3d0">
  <xsd:schema xmlns:xsd="http://www.w3.org/2001/XMLSchema" xmlns:xs="http://www.w3.org/2001/XMLSchema" xmlns:p="http://schemas.microsoft.com/office/2006/metadata/properties" xmlns:ns2="84f391d8-f4a0-48ff-b29f-1f3f551f5301" xmlns:ns3="4b900430-b81a-4d99-814e-3441f795e881" targetNamespace="http://schemas.microsoft.com/office/2006/metadata/properties" ma:root="true" ma:fieldsID="4302b7f3e106d1f5cb61132645e34299" ns2:_="" ns3:_="">
    <xsd:import namespace="84f391d8-f4a0-48ff-b29f-1f3f551f5301"/>
    <xsd:import namespace="4b900430-b81a-4d99-814e-3441f795e8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391d8-f4a0-48ff-b29f-1f3f551f53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00430-b81a-4d99-814e-3441f795e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b900430-b81a-4d99-814e-3441f795e881">
      <UserInfo>
        <DisplayName>Munish Prasala</DisplayName>
        <AccountId>29</AccountId>
        <AccountType/>
      </UserInfo>
      <UserInfo>
        <DisplayName>Richea Osei</DisplayName>
        <AccountId>1300</AccountId>
        <AccountType/>
      </UserInfo>
      <UserInfo>
        <DisplayName>Walter Aguilar</DisplayName>
        <AccountId>724</AccountId>
        <AccountType/>
      </UserInfo>
      <UserInfo>
        <DisplayName>Gabriela Perdichizzi</DisplayName>
        <AccountId>1596</AccountId>
        <AccountType/>
      </UserInfo>
      <UserInfo>
        <DisplayName>Erin Hutchins</DisplayName>
        <AccountId>19</AccountId>
        <AccountType/>
      </UserInfo>
      <UserInfo>
        <DisplayName>Jeffrey Meyers</DisplayName>
        <AccountId>153</AccountId>
        <AccountType/>
      </UserInfo>
      <UserInfo>
        <DisplayName>Ashley Schenck</DisplayName>
        <AccountId>48</AccountId>
        <AccountType/>
      </UserInfo>
      <UserInfo>
        <DisplayName>Ryan Sailors</DisplayName>
        <AccountId>1509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D64593B-F436-4ED4-BAC6-EE3D37AB59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6F76F7-563A-47F7-ABD0-342D80714F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391d8-f4a0-48ff-b29f-1f3f551f5301"/>
    <ds:schemaRef ds:uri="4b900430-b81a-4d99-814e-3441f795e8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A0C2BF-4BA3-4EB2-B332-447F00B69BFA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b900430-b81a-4d99-814e-3441f795e881"/>
    <ds:schemaRef ds:uri="84f391d8-f4a0-48ff-b29f-1f3f551f530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without Notes</vt:lpstr>
      <vt:lpstr>OMES Quarterly Report (Per SB1)</vt:lpstr>
      <vt:lpstr>'OMES Quarterly Report (Per SB1)'!ColumnTitle</vt:lpstr>
      <vt:lpstr>'OMES Quarterly Report (Per SB1)'!ColumnTitle2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ARPA Legislative Report Q1 2023</dc:title>
  <dc:subject>Report to Oklahoma Legislature on ARPA expenditures for the first quarter of 2023.</dc:subject>
  <dc:creator>Munish Prasala</dc:creator>
  <cp:keywords>arpa, legislature, expenditures, quarter, 2023, report</cp:keywords>
  <dc:description/>
  <cp:lastModifiedBy>OMES</cp:lastModifiedBy>
  <cp:revision/>
  <dcterms:created xsi:type="dcterms:W3CDTF">2022-09-01T16:35:48Z</dcterms:created>
  <dcterms:modified xsi:type="dcterms:W3CDTF">2023-05-02T13:16:05Z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0x01010024C1E259694B9B4DA4982761D90B486B</vt:lpwstr>
  </property>
  <property fmtid="{D5CDD505-2E9C-101B-9397-08002B2CF9AE}" pid="3" name="MediaServiceImageTags">
    <vt:lpwstr/>
  </property>
  <property fmtid="{D5CDD505-2E9C-101B-9397-08002B2CF9AE}" pid="4" name="Language">
    <vt:lpwstr>English</vt:lpwstr>
  </property>
</Properties>
</file>